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5" activeTab="8"/>
  </bookViews>
  <sheets>
    <sheet name="3" sheetId="4" r:id="rId1"/>
    <sheet name="3 (2)" sheetId="24" r:id="rId2"/>
    <sheet name="图表3" sheetId="21" r:id="rId3"/>
    <sheet name="4" sheetId="5" r:id="rId4"/>
    <sheet name="刘丁硕" sheetId="16" state="hidden" r:id="rId5"/>
    <sheet name="杜达" sheetId="20" state="hidden" r:id="rId6"/>
    <sheet name="刘丁硕1" sheetId="18" state="hidden" r:id="rId7"/>
    <sheet name="格罗斯" sheetId="19" state="hidden" r:id="rId8"/>
    <sheet name="4 (2)" sheetId="26" r:id="rId9"/>
    <sheet name="图表4" sheetId="22" r:id="rId10"/>
    <sheet name="绘图区" sheetId="23" state="hidden" r:id="rId11"/>
  </sheets>
  <definedNames>
    <definedName name="_xlnm._FilterDatabase" localSheetId="0" hidden="1">'3'!$E$1:$E$80</definedName>
    <definedName name="_xlnm._FilterDatabase" localSheetId="1" hidden="1">'3 (2)'!#REF!</definedName>
    <definedName name="_xlnm._FilterDatabase" localSheetId="3" hidden="1">'4'!$E$1:$E$130</definedName>
    <definedName name="_xlnm._FilterDatabase" localSheetId="8" hidden="1">'4 (2)'!#REF!</definedName>
  </definedNames>
  <calcPr calcId="125725"/>
  <pivotCaches>
    <pivotCache cacheId="0" r:id="rId12"/>
    <pivotCache cacheId="1" r:id="rId13"/>
    <pivotCache cacheId="2" r:id="rId14"/>
    <pivotCache cacheId="3" r:id="rId15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9"/>
  <c r="Q12"/>
  <c r="Q13"/>
  <c r="Q14"/>
  <c r="Q10"/>
  <c r="Q11" i="18"/>
  <c r="Q12"/>
  <c r="Q13"/>
  <c r="Q14"/>
  <c r="Q10"/>
  <c r="P8" i="20"/>
  <c r="P9"/>
  <c r="P10"/>
  <c r="P11"/>
  <c r="P7"/>
  <c r="P9" i="16"/>
  <c r="P10"/>
  <c r="P11"/>
  <c r="P12"/>
  <c r="P8"/>
  <c r="F29" i="23"/>
  <c r="E29"/>
  <c r="J38" i="18"/>
  <c r="F7" i="23"/>
  <c r="J37" i="20"/>
  <c r="E7" i="23"/>
  <c r="J33" i="16"/>
  <c r="L29"/>
  <c r="L30"/>
  <c r="L31"/>
  <c r="L32"/>
  <c r="L28"/>
  <c r="J29"/>
  <c r="J30"/>
  <c r="J31"/>
  <c r="J32"/>
  <c r="J28"/>
  <c r="L33" i="20"/>
  <c r="L34"/>
  <c r="L35"/>
  <c r="L36"/>
  <c r="L32"/>
  <c r="J33"/>
  <c r="J34"/>
  <c r="J35"/>
  <c r="J36"/>
  <c r="J32"/>
  <c r="L34" i="18"/>
  <c r="L35"/>
  <c r="L36"/>
  <c r="L37"/>
  <c r="L33"/>
  <c r="J34"/>
  <c r="J35"/>
  <c r="J36"/>
  <c r="J37"/>
  <c r="J33"/>
  <c r="L33" i="19"/>
  <c r="L34"/>
  <c r="L35"/>
  <c r="L36"/>
  <c r="L32"/>
  <c r="J33"/>
  <c r="J34"/>
  <c r="J35"/>
  <c r="J36"/>
  <c r="J32"/>
  <c r="K36"/>
  <c r="I36"/>
  <c r="K37" i="18"/>
  <c r="I37"/>
  <c r="K36" i="20"/>
  <c r="I36"/>
  <c r="K32" i="16"/>
  <c r="I32"/>
</calcChain>
</file>

<file path=xl/sharedStrings.xml><?xml version="1.0" encoding="utf-8"?>
<sst xmlns="http://schemas.openxmlformats.org/spreadsheetml/2006/main" count="3636" uniqueCount="89">
  <si>
    <t>局数</t>
    <phoneticPr fontId="4" type="noConversion"/>
  </si>
  <si>
    <t>总得</t>
    <phoneticPr fontId="4" type="noConversion"/>
  </si>
  <si>
    <t>总失</t>
    <phoneticPr fontId="4" type="noConversion"/>
  </si>
  <si>
    <t>发接轮次</t>
    <phoneticPr fontId="4" type="noConversion"/>
  </si>
  <si>
    <t>拍数</t>
    <phoneticPr fontId="4" type="noConversion"/>
  </si>
  <si>
    <t>手段</t>
    <phoneticPr fontId="4" type="noConversion"/>
  </si>
  <si>
    <t>得失分</t>
    <phoneticPr fontId="4" type="noConversion"/>
  </si>
  <si>
    <t>发</t>
  </si>
  <si>
    <t>相持</t>
  </si>
  <si>
    <t>反手</t>
  </si>
  <si>
    <t>失</t>
  </si>
  <si>
    <t>接</t>
  </si>
  <si>
    <t>第四板</t>
  </si>
  <si>
    <t>正手</t>
  </si>
  <si>
    <t>接发球</t>
  </si>
  <si>
    <t>得</t>
  </si>
  <si>
    <t>发球</t>
  </si>
  <si>
    <t>第三板</t>
  </si>
  <si>
    <t>侧身</t>
  </si>
  <si>
    <t>控制</t>
  </si>
  <si>
    <t>刘丁硕vs杜达（2018年匈牙利公开赛小组赛）</t>
    <phoneticPr fontId="3" type="noConversion"/>
  </si>
  <si>
    <t>控制</t>
    <phoneticPr fontId="4" type="noConversion"/>
  </si>
  <si>
    <t>正手</t>
    <phoneticPr fontId="4" type="noConversion"/>
  </si>
  <si>
    <t>局数</t>
    <phoneticPr fontId="3" type="noConversion"/>
  </si>
  <si>
    <t>总得</t>
    <phoneticPr fontId="3" type="noConversion"/>
  </si>
  <si>
    <t>总失</t>
    <phoneticPr fontId="3" type="noConversion"/>
  </si>
  <si>
    <t>发接轮次</t>
    <phoneticPr fontId="3" type="noConversion"/>
  </si>
  <si>
    <t>拍数</t>
    <phoneticPr fontId="3" type="noConversion"/>
  </si>
  <si>
    <t>手段</t>
    <phoneticPr fontId="3" type="noConversion"/>
  </si>
  <si>
    <t>得失</t>
    <phoneticPr fontId="3" type="noConversion"/>
  </si>
  <si>
    <t>接</t>
    <phoneticPr fontId="3" type="noConversion"/>
  </si>
  <si>
    <t>失</t>
    <phoneticPr fontId="3" type="noConversion"/>
  </si>
  <si>
    <t>反手</t>
    <phoneticPr fontId="3" type="noConversion"/>
  </si>
  <si>
    <t>发</t>
    <phoneticPr fontId="3" type="noConversion"/>
  </si>
  <si>
    <t>得</t>
    <phoneticPr fontId="3" type="noConversion"/>
  </si>
  <si>
    <t>控制</t>
    <phoneticPr fontId="3" type="noConversion"/>
  </si>
  <si>
    <t>相持</t>
    <phoneticPr fontId="3" type="noConversion"/>
  </si>
  <si>
    <t>第三板</t>
    <phoneticPr fontId="3" type="noConversion"/>
  </si>
  <si>
    <t>正手</t>
    <phoneticPr fontId="3" type="noConversion"/>
  </si>
  <si>
    <t>第四板</t>
    <phoneticPr fontId="3" type="noConversion"/>
  </si>
  <si>
    <t>接发球</t>
    <phoneticPr fontId="3" type="noConversion"/>
  </si>
  <si>
    <t>第五板</t>
    <phoneticPr fontId="3" type="noConversion"/>
  </si>
  <si>
    <t>发球</t>
    <phoneticPr fontId="3" type="noConversion"/>
  </si>
  <si>
    <t>反手</t>
    <phoneticPr fontId="4" type="noConversion"/>
  </si>
  <si>
    <t>正手</t>
    <phoneticPr fontId="4" type="noConversion"/>
  </si>
  <si>
    <t>侧身</t>
    <phoneticPr fontId="3" type="noConversion"/>
  </si>
  <si>
    <t>行标签</t>
  </si>
  <si>
    <t>总计</t>
  </si>
  <si>
    <t>列标签</t>
  </si>
  <si>
    <t>计数项:得失分</t>
  </si>
  <si>
    <t>计数项:得失</t>
  </si>
  <si>
    <t>对手发失</t>
  </si>
  <si>
    <t>对手发失</t>
    <phoneticPr fontId="3" type="noConversion"/>
  </si>
  <si>
    <t>发球</t>
    <phoneticPr fontId="4" type="noConversion"/>
  </si>
  <si>
    <t>发球</t>
    <phoneticPr fontId="3" type="noConversion"/>
  </si>
  <si>
    <t>刘丁硕</t>
    <phoneticPr fontId="3" type="noConversion"/>
  </si>
  <si>
    <t>得</t>
    <phoneticPr fontId="3" type="noConversion"/>
  </si>
  <si>
    <t>杜达</t>
    <phoneticPr fontId="3" type="noConversion"/>
  </si>
  <si>
    <t>格罗斯</t>
    <phoneticPr fontId="3" type="noConversion"/>
  </si>
  <si>
    <t>指标</t>
    <phoneticPr fontId="3" type="noConversion"/>
  </si>
  <si>
    <t>第五板</t>
  </si>
  <si>
    <t>发抢段</t>
    <phoneticPr fontId="3" type="noConversion"/>
  </si>
  <si>
    <t>转换段</t>
    <phoneticPr fontId="3" type="noConversion"/>
  </si>
  <si>
    <t>相持段</t>
    <phoneticPr fontId="3" type="noConversion"/>
  </si>
  <si>
    <t>接抢段</t>
    <phoneticPr fontId="3" type="noConversion"/>
  </si>
  <si>
    <t>第六板</t>
  </si>
  <si>
    <t>第六板</t>
    <phoneticPr fontId="3" type="noConversion"/>
  </si>
  <si>
    <t>第五板</t>
    <phoneticPr fontId="3" type="noConversion"/>
  </si>
  <si>
    <t>第六板</t>
    <phoneticPr fontId="3" type="noConversion"/>
  </si>
  <si>
    <t>失</t>
    <phoneticPr fontId="3" type="noConversion"/>
  </si>
  <si>
    <t>刘丁硕vs杜达（2018年匈牙利公开赛小组赛）</t>
  </si>
  <si>
    <t>杜达vs刘丁硕（2018年匈牙利公开赛小组赛）</t>
    <phoneticPr fontId="3" type="noConversion"/>
  </si>
  <si>
    <t>刘丁硕vs格罗斯（2018年匈牙利公开赛四分之一决赛）</t>
  </si>
  <si>
    <t>刘丁硕vs格罗斯（2018年匈牙利公开赛四分之一决赛）</t>
    <phoneticPr fontId="3" type="noConversion"/>
  </si>
  <si>
    <t>格罗斯vs刘丁硕（2018年匈牙利公开赛四分之一决赛）</t>
    <phoneticPr fontId="3" type="noConversion"/>
  </si>
  <si>
    <t>杜达</t>
    <phoneticPr fontId="3" type="noConversion"/>
  </si>
  <si>
    <t>得分率</t>
    <phoneticPr fontId="3" type="noConversion"/>
  </si>
  <si>
    <t>失分率</t>
    <phoneticPr fontId="3" type="noConversion"/>
  </si>
  <si>
    <t>各段</t>
    <phoneticPr fontId="3" type="noConversion"/>
  </si>
  <si>
    <t>刘丁硕各板得失分</t>
    <phoneticPr fontId="3" type="noConversion"/>
  </si>
  <si>
    <t>杜达各板得失分</t>
    <phoneticPr fontId="3" type="noConversion"/>
  </si>
  <si>
    <t>综合</t>
    <phoneticPr fontId="3" type="noConversion"/>
  </si>
  <si>
    <t>刘丁硕、杜达各段得分率</t>
    <phoneticPr fontId="3" type="noConversion"/>
  </si>
  <si>
    <t>综合</t>
    <phoneticPr fontId="3" type="noConversion"/>
  </si>
  <si>
    <t>格罗斯各板得失分</t>
    <phoneticPr fontId="3" type="noConversion"/>
  </si>
  <si>
    <t>刘丁硕、杜达各技术得分率</t>
    <phoneticPr fontId="3" type="noConversion"/>
  </si>
  <si>
    <t>格罗斯</t>
    <phoneticPr fontId="3" type="noConversion"/>
  </si>
  <si>
    <t>刘丁硕、格罗斯各段得分率</t>
    <phoneticPr fontId="3" type="noConversion"/>
  </si>
  <si>
    <t>刘丁硕、格罗斯各技术得分率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</si>
</sst>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8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2" fillId="0" borderId="0" xfId="2">
      <alignment vertical="center"/>
    </xf>
    <xf numFmtId="0" fontId="2" fillId="0" borderId="0" xfId="2" applyAlignment="1">
      <alignment horizontal="center" vertical="center"/>
    </xf>
    <xf numFmtId="0" fontId="2" fillId="2" borderId="2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0" borderId="0" xfId="2" applyNumberForma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2" fillId="3" borderId="0" xfId="2" applyFill="1" applyAlignment="1">
      <alignment horizontal="center" vertical="center"/>
    </xf>
    <xf numFmtId="0" fontId="2" fillId="3" borderId="2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2" fillId="3" borderId="4" xfId="2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2" applyFill="1" applyAlignment="1">
      <alignment horizontal="center" vertical="center"/>
    </xf>
    <xf numFmtId="176" fontId="0" fillId="0" borderId="0" xfId="3" applyNumberFormat="1" applyFont="1" applyAlignment="1"/>
    <xf numFmtId="0" fontId="7" fillId="4" borderId="5" xfId="0" applyFont="1" applyFill="1" applyBorder="1" applyAlignment="1">
      <alignment horizontal="left"/>
    </xf>
    <xf numFmtId="0" fontId="7" fillId="4" borderId="5" xfId="0" applyNumberFormat="1" applyFont="1" applyFill="1" applyBorder="1"/>
    <xf numFmtId="176" fontId="0" fillId="0" borderId="0" xfId="3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2" fillId="0" borderId="1" xfId="2" applyFont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</cellXfs>
  <cellStyles count="4">
    <cellStyle name="百分比" xfId="3" builtinId="5"/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7.7419891612894226E-2"/>
          <c:y val="7.3733205670369117E-2"/>
          <c:w val="0.80614312976557467"/>
          <c:h val="0.75285607534694643"/>
        </c:manualLayout>
      </c:layout>
      <c:barChart>
        <c:barDir val="col"/>
        <c:grouping val="clustered"/>
        <c:ser>
          <c:idx val="0"/>
          <c:order val="0"/>
          <c:tx>
            <c:strRef>
              <c:f>刘丁硕!$N$17</c:f>
              <c:strCache>
                <c:ptCount val="1"/>
                <c:pt idx="0">
                  <c:v>得</c:v>
                </c:pt>
              </c:strCache>
            </c:strRef>
          </c:tx>
          <c:cat>
            <c:strRef>
              <c:f>刘丁硕!$M$18:$M$24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刘丁硕!$N$18:$N$24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15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8</c:v>
                </c:pt>
              </c:numCache>
            </c:numRef>
          </c:val>
        </c:ser>
        <c:ser>
          <c:idx val="1"/>
          <c:order val="1"/>
          <c:tx>
            <c:strRef>
              <c:f>刘丁硕!$O$17</c:f>
              <c:strCache>
                <c:ptCount val="1"/>
                <c:pt idx="0">
                  <c:v>失</c:v>
                </c:pt>
              </c:strCache>
            </c:strRef>
          </c:tx>
          <c:cat>
            <c:strRef>
              <c:f>刘丁硕!$M$18:$M$24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刘丁硕!$O$18:$O$24</c:f>
              <c:numCache>
                <c:formatCode>General</c:formatCode>
                <c:ptCount val="7"/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</c:ser>
        <c:axId val="122552704"/>
        <c:axId val="122554240"/>
      </c:barChart>
      <c:catAx>
        <c:axId val="122552704"/>
        <c:scaling>
          <c:orientation val="minMax"/>
        </c:scaling>
        <c:axPos val="b"/>
        <c:tickLblPos val="nextTo"/>
        <c:crossAx val="122554240"/>
        <c:crosses val="autoZero"/>
        <c:auto val="1"/>
        <c:lblAlgn val="ctr"/>
        <c:lblOffset val="100"/>
      </c:catAx>
      <c:valAx>
        <c:axId val="122554240"/>
        <c:scaling>
          <c:orientation val="minMax"/>
        </c:scaling>
        <c:axPos val="l"/>
        <c:majorGridlines/>
        <c:numFmt formatCode="General" sourceLinked="1"/>
        <c:tickLblPos val="nextTo"/>
        <c:crossAx val="122552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radarChart>
        <c:radarStyle val="marker"/>
        <c:ser>
          <c:idx val="0"/>
          <c:order val="0"/>
          <c:tx>
            <c:strRef>
              <c:f>绘图区!$E$24</c:f>
              <c:strCache>
                <c:ptCount val="1"/>
                <c:pt idx="0">
                  <c:v>刘丁硕</c:v>
                </c:pt>
              </c:strCache>
            </c:strRef>
          </c:tx>
          <c:cat>
            <c:strRef>
              <c:f>绘图区!$D$25:$D$29</c:f>
              <c:strCache>
                <c:ptCount val="5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  <c:pt idx="4">
                  <c:v>综合</c:v>
                </c:pt>
              </c:strCache>
            </c:strRef>
          </c:cat>
          <c:val>
            <c:numRef>
              <c:f>绘图区!$E$25:$E$29</c:f>
              <c:numCache>
                <c:formatCode>0.0%</c:formatCode>
                <c:ptCount val="5"/>
                <c:pt idx="0">
                  <c:v>0.28985507246376813</c:v>
                </c:pt>
                <c:pt idx="1">
                  <c:v>0.27536231884057971</c:v>
                </c:pt>
                <c:pt idx="2">
                  <c:v>0.10144927536231885</c:v>
                </c:pt>
                <c:pt idx="3">
                  <c:v>0.33333333333333331</c:v>
                </c:pt>
                <c:pt idx="4">
                  <c:v>0.5390625</c:v>
                </c:pt>
              </c:numCache>
            </c:numRef>
          </c:val>
        </c:ser>
        <c:ser>
          <c:idx val="1"/>
          <c:order val="1"/>
          <c:tx>
            <c:strRef>
              <c:f>绘图区!$F$24</c:f>
              <c:strCache>
                <c:ptCount val="1"/>
                <c:pt idx="0">
                  <c:v>格罗斯</c:v>
                </c:pt>
              </c:strCache>
            </c:strRef>
          </c:tx>
          <c:cat>
            <c:strRef>
              <c:f>绘图区!$D$25:$D$29</c:f>
              <c:strCache>
                <c:ptCount val="5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  <c:pt idx="4">
                  <c:v>综合</c:v>
                </c:pt>
              </c:strCache>
            </c:strRef>
          </c:cat>
          <c:val>
            <c:numRef>
              <c:f>绘图区!$F$25:$F$29</c:f>
              <c:numCache>
                <c:formatCode>0.0%</c:formatCode>
                <c:ptCount val="5"/>
                <c:pt idx="0">
                  <c:v>0.30508474576271188</c:v>
                </c:pt>
                <c:pt idx="1">
                  <c:v>0.2711864406779661</c:v>
                </c:pt>
                <c:pt idx="2">
                  <c:v>3.3898305084745763E-2</c:v>
                </c:pt>
                <c:pt idx="3">
                  <c:v>0.38983050847457629</c:v>
                </c:pt>
                <c:pt idx="4">
                  <c:v>0.4609375</c:v>
                </c:pt>
              </c:numCache>
            </c:numRef>
          </c:val>
        </c:ser>
        <c:axId val="131267584"/>
        <c:axId val="131605248"/>
      </c:radarChart>
      <c:catAx>
        <c:axId val="131267584"/>
        <c:scaling>
          <c:orientation val="minMax"/>
        </c:scaling>
        <c:axPos val="b"/>
        <c:majorGridlines/>
        <c:tickLblPos val="nextTo"/>
        <c:crossAx val="131605248"/>
        <c:crosses val="autoZero"/>
        <c:auto val="1"/>
        <c:lblAlgn val="ctr"/>
        <c:lblOffset val="100"/>
      </c:catAx>
      <c:valAx>
        <c:axId val="131605248"/>
        <c:scaling>
          <c:orientation val="minMax"/>
        </c:scaling>
        <c:axPos val="l"/>
        <c:majorGridlines/>
        <c:numFmt formatCode="0.0%" sourceLinked="1"/>
        <c:majorTickMark val="cross"/>
        <c:tickLblPos val="nextTo"/>
        <c:crossAx val="131267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4366342957130358"/>
          <c:y val="7.9575678040244971E-2"/>
          <c:w val="0.47673140857392821"/>
          <c:h val="0.7945523476232137"/>
        </c:manualLayout>
      </c:layout>
      <c:radarChart>
        <c:radarStyle val="marker"/>
        <c:ser>
          <c:idx val="0"/>
          <c:order val="0"/>
          <c:tx>
            <c:strRef>
              <c:f>绘图区!$S$4</c:f>
              <c:strCache>
                <c:ptCount val="1"/>
                <c:pt idx="0">
                  <c:v>刘丁硕</c:v>
                </c:pt>
              </c:strCache>
            </c:strRef>
          </c:tx>
          <c:cat>
            <c:strRef>
              <c:f>绘图区!$R$5:$R$9</c:f>
              <c:strCache>
                <c:ptCount val="5"/>
                <c:pt idx="0">
                  <c:v>发球</c:v>
                </c:pt>
                <c:pt idx="1">
                  <c:v>正手</c:v>
                </c:pt>
                <c:pt idx="2">
                  <c:v>反手</c:v>
                </c:pt>
                <c:pt idx="3">
                  <c:v>侧身</c:v>
                </c:pt>
                <c:pt idx="4">
                  <c:v>控制</c:v>
                </c:pt>
              </c:strCache>
            </c:strRef>
          </c:cat>
          <c:val>
            <c:numRef>
              <c:f>绘图区!$S$5:$S$9</c:f>
              <c:numCache>
                <c:formatCode>0.0%</c:formatCode>
                <c:ptCount val="5"/>
                <c:pt idx="0">
                  <c:v>1</c:v>
                </c:pt>
                <c:pt idx="1">
                  <c:v>0.55172413793103448</c:v>
                </c:pt>
                <c:pt idx="2">
                  <c:v>0.48</c:v>
                </c:pt>
                <c:pt idx="3">
                  <c:v>0.625</c:v>
                </c:pt>
                <c:pt idx="4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绘图区!$T$4</c:f>
              <c:strCache>
                <c:ptCount val="1"/>
                <c:pt idx="0">
                  <c:v>杜达</c:v>
                </c:pt>
              </c:strCache>
            </c:strRef>
          </c:tx>
          <c:cat>
            <c:strRef>
              <c:f>绘图区!$R$5:$R$9</c:f>
              <c:strCache>
                <c:ptCount val="5"/>
                <c:pt idx="0">
                  <c:v>发球</c:v>
                </c:pt>
                <c:pt idx="1">
                  <c:v>正手</c:v>
                </c:pt>
                <c:pt idx="2">
                  <c:v>反手</c:v>
                </c:pt>
                <c:pt idx="3">
                  <c:v>侧身</c:v>
                </c:pt>
                <c:pt idx="4">
                  <c:v>控制</c:v>
                </c:pt>
              </c:strCache>
            </c:strRef>
          </c:cat>
          <c:val>
            <c:numRef>
              <c:f>绘图区!$T$5:$T$9</c:f>
              <c:numCache>
                <c:formatCode>0.0%</c:formatCode>
                <c:ptCount val="5"/>
                <c:pt idx="0">
                  <c:v>1</c:v>
                </c:pt>
                <c:pt idx="1">
                  <c:v>0.4375</c:v>
                </c:pt>
                <c:pt idx="2">
                  <c:v>0.39285714285714285</c:v>
                </c:pt>
                <c:pt idx="3">
                  <c:v>0.4</c:v>
                </c:pt>
                <c:pt idx="4">
                  <c:v>0.22222222222222221</c:v>
                </c:pt>
              </c:numCache>
            </c:numRef>
          </c:val>
        </c:ser>
        <c:axId val="131633920"/>
        <c:axId val="131635456"/>
      </c:radarChart>
      <c:catAx>
        <c:axId val="131633920"/>
        <c:scaling>
          <c:orientation val="minMax"/>
        </c:scaling>
        <c:axPos val="b"/>
        <c:majorGridlines/>
        <c:tickLblPos val="nextTo"/>
        <c:crossAx val="131635456"/>
        <c:crosses val="autoZero"/>
        <c:auto val="1"/>
        <c:lblAlgn val="ctr"/>
        <c:lblOffset val="100"/>
      </c:catAx>
      <c:valAx>
        <c:axId val="131635456"/>
        <c:scaling>
          <c:orientation val="minMax"/>
        </c:scaling>
        <c:axPos val="l"/>
        <c:majorGridlines/>
        <c:numFmt formatCode="0.0%" sourceLinked="1"/>
        <c:majorTickMark val="cross"/>
        <c:tickLblPos val="nextTo"/>
        <c:crossAx val="131633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radarChart>
        <c:radarStyle val="marker"/>
        <c:ser>
          <c:idx val="0"/>
          <c:order val="0"/>
          <c:tx>
            <c:strRef>
              <c:f>绘图区!$S$23</c:f>
              <c:strCache>
                <c:ptCount val="1"/>
                <c:pt idx="0">
                  <c:v>刘丁硕</c:v>
                </c:pt>
              </c:strCache>
            </c:strRef>
          </c:tx>
          <c:cat>
            <c:strRef>
              <c:f>绘图区!$R$24:$R$28</c:f>
              <c:strCache>
                <c:ptCount val="5"/>
                <c:pt idx="0">
                  <c:v>发球</c:v>
                </c:pt>
                <c:pt idx="1">
                  <c:v>正手</c:v>
                </c:pt>
                <c:pt idx="2">
                  <c:v>反手</c:v>
                </c:pt>
                <c:pt idx="3">
                  <c:v>侧身</c:v>
                </c:pt>
                <c:pt idx="4">
                  <c:v>控制</c:v>
                </c:pt>
              </c:strCache>
            </c:strRef>
          </c:cat>
          <c:val>
            <c:numRef>
              <c:f>绘图区!$S$24:$S$28</c:f>
              <c:numCache>
                <c:formatCode>0.0%</c:formatCode>
                <c:ptCount val="5"/>
                <c:pt idx="0">
                  <c:v>0.75</c:v>
                </c:pt>
                <c:pt idx="1">
                  <c:v>0.55555555555555558</c:v>
                </c:pt>
                <c:pt idx="2">
                  <c:v>0.48780487804878048</c:v>
                </c:pt>
                <c:pt idx="3">
                  <c:v>0.61904761904761907</c:v>
                </c:pt>
                <c:pt idx="4">
                  <c:v>0.375</c:v>
                </c:pt>
              </c:numCache>
            </c:numRef>
          </c:val>
        </c:ser>
        <c:ser>
          <c:idx val="1"/>
          <c:order val="1"/>
          <c:tx>
            <c:strRef>
              <c:f>绘图区!$T$23</c:f>
              <c:strCache>
                <c:ptCount val="1"/>
                <c:pt idx="0">
                  <c:v>格罗斯</c:v>
                </c:pt>
              </c:strCache>
            </c:strRef>
          </c:tx>
          <c:cat>
            <c:strRef>
              <c:f>绘图区!$R$24:$R$28</c:f>
              <c:strCache>
                <c:ptCount val="5"/>
                <c:pt idx="0">
                  <c:v>发球</c:v>
                </c:pt>
                <c:pt idx="1">
                  <c:v>正手</c:v>
                </c:pt>
                <c:pt idx="2">
                  <c:v>反手</c:v>
                </c:pt>
                <c:pt idx="3">
                  <c:v>侧身</c:v>
                </c:pt>
                <c:pt idx="4">
                  <c:v>控制</c:v>
                </c:pt>
              </c:strCache>
            </c:strRef>
          </c:cat>
          <c:val>
            <c:numRef>
              <c:f>绘图区!$T$24:$T$28</c:f>
              <c:numCache>
                <c:formatCode>0.0%</c:formatCode>
                <c:ptCount val="5"/>
                <c:pt idx="0">
                  <c:v>1</c:v>
                </c:pt>
                <c:pt idx="1">
                  <c:v>0.42857142857142855</c:v>
                </c:pt>
                <c:pt idx="2">
                  <c:v>1</c:v>
                </c:pt>
                <c:pt idx="3">
                  <c:v>0.4</c:v>
                </c:pt>
                <c:pt idx="4">
                  <c:v>0.39215686274509803</c:v>
                </c:pt>
              </c:numCache>
            </c:numRef>
          </c:val>
        </c:ser>
        <c:axId val="131651840"/>
        <c:axId val="131674112"/>
      </c:radarChart>
      <c:catAx>
        <c:axId val="131651840"/>
        <c:scaling>
          <c:orientation val="minMax"/>
        </c:scaling>
        <c:axPos val="b"/>
        <c:majorGridlines/>
        <c:tickLblPos val="nextTo"/>
        <c:crossAx val="131674112"/>
        <c:crosses val="autoZero"/>
        <c:auto val="1"/>
        <c:lblAlgn val="ctr"/>
        <c:lblOffset val="100"/>
      </c:catAx>
      <c:valAx>
        <c:axId val="131674112"/>
        <c:scaling>
          <c:orientation val="minMax"/>
        </c:scaling>
        <c:axPos val="l"/>
        <c:majorGridlines/>
        <c:numFmt formatCode="0.0%" sourceLinked="1"/>
        <c:majorTickMark val="cross"/>
        <c:tickLblPos val="nextTo"/>
        <c:crossAx val="13165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杜达!$N$17</c:f>
              <c:strCache>
                <c:ptCount val="1"/>
                <c:pt idx="0">
                  <c:v>得</c:v>
                </c:pt>
              </c:strCache>
            </c:strRef>
          </c:tx>
          <c:cat>
            <c:strRef>
              <c:f>杜达!$M$18:$M$24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杜达!$N$18:$N$24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8</c:v>
                </c:pt>
                <c:pt idx="3">
                  <c:v>1</c:v>
                </c:pt>
                <c:pt idx="4">
                  <c:v>4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杜达!$O$17</c:f>
              <c:strCache>
                <c:ptCount val="1"/>
                <c:pt idx="0">
                  <c:v>失</c:v>
                </c:pt>
              </c:strCache>
            </c:strRef>
          </c:tx>
          <c:cat>
            <c:strRef>
              <c:f>杜达!$M$18:$M$24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杜达!$O$18:$O$24</c:f>
              <c:numCache>
                <c:formatCode>General</c:formatCode>
                <c:ptCount val="7"/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4</c:v>
                </c:pt>
                <c:pt idx="5">
                  <c:v>4</c:v>
                </c:pt>
                <c:pt idx="6">
                  <c:v>9</c:v>
                </c:pt>
              </c:numCache>
            </c:numRef>
          </c:val>
        </c:ser>
        <c:axId val="122591104"/>
        <c:axId val="122592640"/>
      </c:barChart>
      <c:catAx>
        <c:axId val="122591104"/>
        <c:scaling>
          <c:orientation val="minMax"/>
        </c:scaling>
        <c:axPos val="b"/>
        <c:tickLblPos val="nextTo"/>
        <c:crossAx val="122592640"/>
        <c:crosses val="autoZero"/>
        <c:auto val="1"/>
        <c:lblAlgn val="ctr"/>
        <c:lblOffset val="100"/>
      </c:catAx>
      <c:valAx>
        <c:axId val="122592640"/>
        <c:scaling>
          <c:orientation val="minMax"/>
        </c:scaling>
        <c:axPos val="l"/>
        <c:majorGridlines/>
        <c:numFmt formatCode="General" sourceLinked="1"/>
        <c:tickLblPos val="nextTo"/>
        <c:crossAx val="12259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radarChart>
        <c:radarStyle val="marker"/>
        <c:ser>
          <c:idx val="0"/>
          <c:order val="0"/>
          <c:tx>
            <c:strRef>
              <c:f>绘图区!$E$2</c:f>
              <c:strCache>
                <c:ptCount val="1"/>
                <c:pt idx="0">
                  <c:v>刘丁硕</c:v>
                </c:pt>
              </c:strCache>
            </c:strRef>
          </c:tx>
          <c:cat>
            <c:strRef>
              <c:f>绘图区!$D$3:$D$7</c:f>
              <c:strCache>
                <c:ptCount val="5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  <c:pt idx="4">
                  <c:v>综合</c:v>
                </c:pt>
              </c:strCache>
            </c:strRef>
          </c:cat>
          <c:val>
            <c:numRef>
              <c:f>绘图区!$E$3:$E$7</c:f>
              <c:numCache>
                <c:formatCode>0.0%</c:formatCode>
                <c:ptCount val="5"/>
                <c:pt idx="0">
                  <c:v>0.46666666666666667</c:v>
                </c:pt>
                <c:pt idx="1">
                  <c:v>0.24444444444444444</c:v>
                </c:pt>
                <c:pt idx="2">
                  <c:v>0.1111111111111111</c:v>
                </c:pt>
                <c:pt idx="3">
                  <c:v>0.17777777777777778</c:v>
                </c:pt>
                <c:pt idx="4">
                  <c:v>0.58441558441558439</c:v>
                </c:pt>
              </c:numCache>
            </c:numRef>
          </c:val>
        </c:ser>
        <c:ser>
          <c:idx val="1"/>
          <c:order val="1"/>
          <c:tx>
            <c:strRef>
              <c:f>绘图区!$F$2</c:f>
              <c:strCache>
                <c:ptCount val="1"/>
                <c:pt idx="0">
                  <c:v>杜达</c:v>
                </c:pt>
              </c:strCache>
            </c:strRef>
          </c:tx>
          <c:cat>
            <c:strRef>
              <c:f>绘图区!$D$3:$D$7</c:f>
              <c:strCache>
                <c:ptCount val="5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  <c:pt idx="4">
                  <c:v>综合</c:v>
                </c:pt>
              </c:strCache>
            </c:strRef>
          </c:cat>
          <c:val>
            <c:numRef>
              <c:f>绘图区!$F$3:$F$7</c:f>
              <c:numCache>
                <c:formatCode>0.0%</c:formatCode>
                <c:ptCount val="5"/>
                <c:pt idx="0">
                  <c:v>0.34375</c:v>
                </c:pt>
                <c:pt idx="1">
                  <c:v>0.3125</c:v>
                </c:pt>
                <c:pt idx="2">
                  <c:v>0.125</c:v>
                </c:pt>
                <c:pt idx="3">
                  <c:v>0.21875</c:v>
                </c:pt>
                <c:pt idx="4">
                  <c:v>0.41558441558441561</c:v>
                </c:pt>
              </c:numCache>
            </c:numRef>
          </c:val>
        </c:ser>
        <c:axId val="130682240"/>
        <c:axId val="130688128"/>
      </c:radarChart>
      <c:catAx>
        <c:axId val="130682240"/>
        <c:scaling>
          <c:orientation val="minMax"/>
        </c:scaling>
        <c:axPos val="b"/>
        <c:majorGridlines/>
        <c:tickLblPos val="nextTo"/>
        <c:crossAx val="130688128"/>
        <c:crosses val="autoZero"/>
        <c:auto val="1"/>
        <c:lblAlgn val="ctr"/>
        <c:lblOffset val="100"/>
      </c:catAx>
      <c:valAx>
        <c:axId val="130688128"/>
        <c:scaling>
          <c:orientation val="minMax"/>
          <c:max val="1"/>
        </c:scaling>
        <c:axPos val="l"/>
        <c:majorGridlines/>
        <c:numFmt formatCode="0.0%" sourceLinked="1"/>
        <c:majorTickMark val="cross"/>
        <c:tickLblPos val="nextTo"/>
        <c:crossAx val="13068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radarChart>
        <c:radarStyle val="marker"/>
        <c:ser>
          <c:idx val="0"/>
          <c:order val="0"/>
          <c:tx>
            <c:strRef>
              <c:f>绘图区!$S$4</c:f>
              <c:strCache>
                <c:ptCount val="1"/>
                <c:pt idx="0">
                  <c:v>刘丁硕</c:v>
                </c:pt>
              </c:strCache>
            </c:strRef>
          </c:tx>
          <c:cat>
            <c:strRef>
              <c:f>绘图区!$R$5:$R$9</c:f>
              <c:strCache>
                <c:ptCount val="5"/>
                <c:pt idx="0">
                  <c:v>发球</c:v>
                </c:pt>
                <c:pt idx="1">
                  <c:v>正手</c:v>
                </c:pt>
                <c:pt idx="2">
                  <c:v>反手</c:v>
                </c:pt>
                <c:pt idx="3">
                  <c:v>侧身</c:v>
                </c:pt>
                <c:pt idx="4">
                  <c:v>控制</c:v>
                </c:pt>
              </c:strCache>
            </c:strRef>
          </c:cat>
          <c:val>
            <c:numRef>
              <c:f>绘图区!$S$5:$S$9</c:f>
              <c:numCache>
                <c:formatCode>0.0%</c:formatCode>
                <c:ptCount val="5"/>
                <c:pt idx="0">
                  <c:v>1</c:v>
                </c:pt>
                <c:pt idx="1">
                  <c:v>0.55172413793103448</c:v>
                </c:pt>
                <c:pt idx="2">
                  <c:v>0.48</c:v>
                </c:pt>
                <c:pt idx="3">
                  <c:v>0.625</c:v>
                </c:pt>
                <c:pt idx="4">
                  <c:v>0.66666666666666663</c:v>
                </c:pt>
              </c:numCache>
            </c:numRef>
          </c:val>
        </c:ser>
        <c:ser>
          <c:idx val="1"/>
          <c:order val="1"/>
          <c:tx>
            <c:strRef>
              <c:f>绘图区!$T$4</c:f>
              <c:strCache>
                <c:ptCount val="1"/>
                <c:pt idx="0">
                  <c:v>杜达</c:v>
                </c:pt>
              </c:strCache>
            </c:strRef>
          </c:tx>
          <c:cat>
            <c:strRef>
              <c:f>绘图区!$R$5:$R$9</c:f>
              <c:strCache>
                <c:ptCount val="5"/>
                <c:pt idx="0">
                  <c:v>发球</c:v>
                </c:pt>
                <c:pt idx="1">
                  <c:v>正手</c:v>
                </c:pt>
                <c:pt idx="2">
                  <c:v>反手</c:v>
                </c:pt>
                <c:pt idx="3">
                  <c:v>侧身</c:v>
                </c:pt>
                <c:pt idx="4">
                  <c:v>控制</c:v>
                </c:pt>
              </c:strCache>
            </c:strRef>
          </c:cat>
          <c:val>
            <c:numRef>
              <c:f>绘图区!$T$5:$T$9</c:f>
              <c:numCache>
                <c:formatCode>0.0%</c:formatCode>
                <c:ptCount val="5"/>
                <c:pt idx="0">
                  <c:v>1</c:v>
                </c:pt>
                <c:pt idx="1">
                  <c:v>0.4375</c:v>
                </c:pt>
                <c:pt idx="2">
                  <c:v>0.39285714285714285</c:v>
                </c:pt>
                <c:pt idx="3">
                  <c:v>0.4</c:v>
                </c:pt>
                <c:pt idx="4">
                  <c:v>0.22222222222222221</c:v>
                </c:pt>
              </c:numCache>
            </c:numRef>
          </c:val>
        </c:ser>
        <c:axId val="130716800"/>
        <c:axId val="130718336"/>
      </c:radarChart>
      <c:catAx>
        <c:axId val="130716800"/>
        <c:scaling>
          <c:orientation val="minMax"/>
        </c:scaling>
        <c:axPos val="b"/>
        <c:majorGridlines/>
        <c:tickLblPos val="nextTo"/>
        <c:crossAx val="130718336"/>
        <c:crosses val="autoZero"/>
        <c:auto val="1"/>
        <c:lblAlgn val="ctr"/>
        <c:lblOffset val="100"/>
      </c:catAx>
      <c:valAx>
        <c:axId val="130718336"/>
        <c:scaling>
          <c:orientation val="minMax"/>
        </c:scaling>
        <c:axPos val="l"/>
        <c:majorGridlines/>
        <c:numFmt formatCode="0.0%" sourceLinked="1"/>
        <c:majorTickMark val="cross"/>
        <c:tickLblPos val="nextTo"/>
        <c:crossAx val="130716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radarChart>
        <c:radarStyle val="marker"/>
        <c:ser>
          <c:idx val="0"/>
          <c:order val="0"/>
          <c:tx>
            <c:strRef>
              <c:f>绘图区!$E$24</c:f>
              <c:strCache>
                <c:ptCount val="1"/>
                <c:pt idx="0">
                  <c:v>刘丁硕</c:v>
                </c:pt>
              </c:strCache>
            </c:strRef>
          </c:tx>
          <c:cat>
            <c:strRef>
              <c:f>绘图区!$D$25:$D$29</c:f>
              <c:strCache>
                <c:ptCount val="5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  <c:pt idx="4">
                  <c:v>综合</c:v>
                </c:pt>
              </c:strCache>
            </c:strRef>
          </c:cat>
          <c:val>
            <c:numRef>
              <c:f>绘图区!$E$25:$E$29</c:f>
              <c:numCache>
                <c:formatCode>0.0%</c:formatCode>
                <c:ptCount val="5"/>
                <c:pt idx="0">
                  <c:v>0.28985507246376813</c:v>
                </c:pt>
                <c:pt idx="1">
                  <c:v>0.27536231884057971</c:v>
                </c:pt>
                <c:pt idx="2">
                  <c:v>0.10144927536231885</c:v>
                </c:pt>
                <c:pt idx="3">
                  <c:v>0.33333333333333331</c:v>
                </c:pt>
                <c:pt idx="4">
                  <c:v>0.5390625</c:v>
                </c:pt>
              </c:numCache>
            </c:numRef>
          </c:val>
        </c:ser>
        <c:ser>
          <c:idx val="1"/>
          <c:order val="1"/>
          <c:tx>
            <c:strRef>
              <c:f>绘图区!$F$24</c:f>
              <c:strCache>
                <c:ptCount val="1"/>
                <c:pt idx="0">
                  <c:v>格罗斯</c:v>
                </c:pt>
              </c:strCache>
            </c:strRef>
          </c:tx>
          <c:cat>
            <c:strRef>
              <c:f>绘图区!$D$25:$D$29</c:f>
              <c:strCache>
                <c:ptCount val="5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  <c:pt idx="4">
                  <c:v>综合</c:v>
                </c:pt>
              </c:strCache>
            </c:strRef>
          </c:cat>
          <c:val>
            <c:numRef>
              <c:f>绘图区!$F$25:$F$29</c:f>
              <c:numCache>
                <c:formatCode>0.0%</c:formatCode>
                <c:ptCount val="5"/>
                <c:pt idx="0">
                  <c:v>0.30508474576271188</c:v>
                </c:pt>
                <c:pt idx="1">
                  <c:v>0.2711864406779661</c:v>
                </c:pt>
                <c:pt idx="2">
                  <c:v>3.3898305084745763E-2</c:v>
                </c:pt>
                <c:pt idx="3">
                  <c:v>0.38983050847457629</c:v>
                </c:pt>
                <c:pt idx="4">
                  <c:v>0.4609375</c:v>
                </c:pt>
              </c:numCache>
            </c:numRef>
          </c:val>
        </c:ser>
        <c:axId val="131169280"/>
        <c:axId val="131183360"/>
      </c:radarChart>
      <c:catAx>
        <c:axId val="131169280"/>
        <c:scaling>
          <c:orientation val="minMax"/>
        </c:scaling>
        <c:axPos val="b"/>
        <c:majorGridlines/>
        <c:tickLblPos val="nextTo"/>
        <c:crossAx val="131183360"/>
        <c:crosses val="autoZero"/>
        <c:auto val="1"/>
        <c:lblAlgn val="ctr"/>
        <c:lblOffset val="100"/>
      </c:catAx>
      <c:valAx>
        <c:axId val="131183360"/>
        <c:scaling>
          <c:orientation val="minMax"/>
          <c:max val="1"/>
        </c:scaling>
        <c:axPos val="l"/>
        <c:majorGridlines/>
        <c:numFmt formatCode="0.0%" sourceLinked="1"/>
        <c:majorTickMark val="cross"/>
        <c:tickLblPos val="nextTo"/>
        <c:crossAx val="131169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刘丁硕1!$N$19</c:f>
              <c:strCache>
                <c:ptCount val="1"/>
                <c:pt idx="0">
                  <c:v>得</c:v>
                </c:pt>
              </c:strCache>
            </c:strRef>
          </c:tx>
          <c:cat>
            <c:strRef>
              <c:f>刘丁硕1!$M$20:$M$26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刘丁硕1!$N$20:$N$26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17</c:v>
                </c:pt>
                <c:pt idx="3">
                  <c:v>10</c:v>
                </c:pt>
                <c:pt idx="4">
                  <c:v>5</c:v>
                </c:pt>
                <c:pt idx="5">
                  <c:v>2</c:v>
                </c:pt>
                <c:pt idx="6">
                  <c:v>23</c:v>
                </c:pt>
              </c:numCache>
            </c:numRef>
          </c:val>
        </c:ser>
        <c:ser>
          <c:idx val="1"/>
          <c:order val="1"/>
          <c:tx>
            <c:strRef>
              <c:f>刘丁硕1!$O$19</c:f>
              <c:strCache>
                <c:ptCount val="1"/>
                <c:pt idx="0">
                  <c:v>失</c:v>
                </c:pt>
              </c:strCache>
            </c:strRef>
          </c:tx>
          <c:cat>
            <c:strRef>
              <c:f>刘丁硕1!$M$20:$M$26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刘丁硕1!$O$20:$O$26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13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  <c:pt idx="6">
                  <c:v>23</c:v>
                </c:pt>
              </c:numCache>
            </c:numRef>
          </c:val>
        </c:ser>
        <c:axId val="131281664"/>
        <c:axId val="131283200"/>
      </c:barChart>
      <c:catAx>
        <c:axId val="131281664"/>
        <c:scaling>
          <c:orientation val="minMax"/>
        </c:scaling>
        <c:axPos val="b"/>
        <c:tickLblPos val="nextTo"/>
        <c:crossAx val="131283200"/>
        <c:crosses val="autoZero"/>
        <c:auto val="1"/>
        <c:lblAlgn val="ctr"/>
        <c:lblOffset val="100"/>
      </c:catAx>
      <c:valAx>
        <c:axId val="131283200"/>
        <c:scaling>
          <c:orientation val="minMax"/>
        </c:scaling>
        <c:axPos val="l"/>
        <c:majorGridlines/>
        <c:numFmt formatCode="General" sourceLinked="1"/>
        <c:tickLblPos val="nextTo"/>
        <c:crossAx val="131281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2160821751150813E-2"/>
          <c:y val="4.09988435979445E-2"/>
          <c:w val="0.81039038818395248"/>
          <c:h val="0.74998227837655129"/>
        </c:manualLayout>
      </c:layout>
      <c:barChart>
        <c:barDir val="col"/>
        <c:grouping val="clustered"/>
        <c:ser>
          <c:idx val="0"/>
          <c:order val="0"/>
          <c:tx>
            <c:strRef>
              <c:f>格罗斯!$N$18</c:f>
              <c:strCache>
                <c:ptCount val="1"/>
                <c:pt idx="0">
                  <c:v>得</c:v>
                </c:pt>
              </c:strCache>
            </c:strRef>
          </c:tx>
          <c:cat>
            <c:strRef>
              <c:f>格罗斯!$M$19:$M$25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格罗斯!$N$19:$N$25</c:f>
              <c:numCache>
                <c:formatCode>General</c:formatCode>
                <c:ptCount val="7"/>
                <c:pt idx="0">
                  <c:v>9</c:v>
                </c:pt>
                <c:pt idx="1">
                  <c:v>14</c:v>
                </c:pt>
                <c:pt idx="2">
                  <c:v>9</c:v>
                </c:pt>
                <c:pt idx="3">
                  <c:v>2</c:v>
                </c:pt>
                <c:pt idx="4">
                  <c:v>2</c:v>
                </c:pt>
                <c:pt idx="6">
                  <c:v>23</c:v>
                </c:pt>
              </c:numCache>
            </c:numRef>
          </c:val>
        </c:ser>
        <c:ser>
          <c:idx val="1"/>
          <c:order val="1"/>
          <c:tx>
            <c:strRef>
              <c:f>格罗斯!$O$18</c:f>
              <c:strCache>
                <c:ptCount val="1"/>
                <c:pt idx="0">
                  <c:v>失</c:v>
                </c:pt>
              </c:strCache>
            </c:strRef>
          </c:tx>
          <c:cat>
            <c:strRef>
              <c:f>格罗斯!$M$19:$M$25</c:f>
              <c:strCache>
                <c:ptCount val="7"/>
                <c:pt idx="0">
                  <c:v>发球</c:v>
                </c:pt>
                <c:pt idx="1">
                  <c:v>接发球</c:v>
                </c:pt>
                <c:pt idx="2">
                  <c:v>第三板</c:v>
                </c:pt>
                <c:pt idx="3">
                  <c:v>第四板</c:v>
                </c:pt>
                <c:pt idx="4">
                  <c:v>第五板</c:v>
                </c:pt>
                <c:pt idx="5">
                  <c:v>第六板</c:v>
                </c:pt>
                <c:pt idx="6">
                  <c:v>相持</c:v>
                </c:pt>
              </c:strCache>
            </c:strRef>
          </c:cat>
          <c:val>
            <c:numRef>
              <c:f>格罗斯!$O$19:$O$25</c:f>
              <c:numCache>
                <c:formatCode>General</c:formatCode>
                <c:ptCount val="7"/>
                <c:pt idx="1">
                  <c:v>3</c:v>
                </c:pt>
                <c:pt idx="2">
                  <c:v>9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25</c:v>
                </c:pt>
              </c:numCache>
            </c:numRef>
          </c:val>
        </c:ser>
        <c:axId val="131295488"/>
        <c:axId val="131301376"/>
      </c:barChart>
      <c:catAx>
        <c:axId val="131295488"/>
        <c:scaling>
          <c:orientation val="minMax"/>
        </c:scaling>
        <c:axPos val="b"/>
        <c:tickLblPos val="nextTo"/>
        <c:crossAx val="131301376"/>
        <c:crosses val="autoZero"/>
        <c:auto val="1"/>
        <c:lblAlgn val="ctr"/>
        <c:lblOffset val="100"/>
      </c:catAx>
      <c:valAx>
        <c:axId val="131301376"/>
        <c:scaling>
          <c:orientation val="minMax"/>
        </c:scaling>
        <c:axPos val="l"/>
        <c:majorGridlines/>
        <c:numFmt formatCode="General" sourceLinked="1"/>
        <c:tickLblPos val="nextTo"/>
        <c:crossAx val="131295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radarChart>
        <c:radarStyle val="marker"/>
        <c:ser>
          <c:idx val="0"/>
          <c:order val="0"/>
          <c:tx>
            <c:strRef>
              <c:f>绘图区!$S$23</c:f>
              <c:strCache>
                <c:ptCount val="1"/>
                <c:pt idx="0">
                  <c:v>刘丁硕</c:v>
                </c:pt>
              </c:strCache>
            </c:strRef>
          </c:tx>
          <c:cat>
            <c:strRef>
              <c:f>绘图区!$R$24:$R$28</c:f>
              <c:strCache>
                <c:ptCount val="5"/>
                <c:pt idx="0">
                  <c:v>发球</c:v>
                </c:pt>
                <c:pt idx="1">
                  <c:v>正手</c:v>
                </c:pt>
                <c:pt idx="2">
                  <c:v>反手</c:v>
                </c:pt>
                <c:pt idx="3">
                  <c:v>侧身</c:v>
                </c:pt>
                <c:pt idx="4">
                  <c:v>控制</c:v>
                </c:pt>
              </c:strCache>
            </c:strRef>
          </c:cat>
          <c:val>
            <c:numRef>
              <c:f>绘图区!$S$24:$S$28</c:f>
              <c:numCache>
                <c:formatCode>0.0%</c:formatCode>
                <c:ptCount val="5"/>
                <c:pt idx="0">
                  <c:v>0.75</c:v>
                </c:pt>
                <c:pt idx="1">
                  <c:v>0.55555555555555558</c:v>
                </c:pt>
                <c:pt idx="2">
                  <c:v>0.48780487804878048</c:v>
                </c:pt>
                <c:pt idx="3">
                  <c:v>0.61904761904761907</c:v>
                </c:pt>
                <c:pt idx="4">
                  <c:v>0.375</c:v>
                </c:pt>
              </c:numCache>
            </c:numRef>
          </c:val>
        </c:ser>
        <c:ser>
          <c:idx val="1"/>
          <c:order val="1"/>
          <c:tx>
            <c:strRef>
              <c:f>绘图区!$T$23</c:f>
              <c:strCache>
                <c:ptCount val="1"/>
                <c:pt idx="0">
                  <c:v>格罗斯</c:v>
                </c:pt>
              </c:strCache>
            </c:strRef>
          </c:tx>
          <c:cat>
            <c:strRef>
              <c:f>绘图区!$R$24:$R$28</c:f>
              <c:strCache>
                <c:ptCount val="5"/>
                <c:pt idx="0">
                  <c:v>发球</c:v>
                </c:pt>
                <c:pt idx="1">
                  <c:v>正手</c:v>
                </c:pt>
                <c:pt idx="2">
                  <c:v>反手</c:v>
                </c:pt>
                <c:pt idx="3">
                  <c:v>侧身</c:v>
                </c:pt>
                <c:pt idx="4">
                  <c:v>控制</c:v>
                </c:pt>
              </c:strCache>
            </c:strRef>
          </c:cat>
          <c:val>
            <c:numRef>
              <c:f>绘图区!$T$24:$T$28</c:f>
              <c:numCache>
                <c:formatCode>0.0%</c:formatCode>
                <c:ptCount val="5"/>
                <c:pt idx="0">
                  <c:v>1</c:v>
                </c:pt>
                <c:pt idx="1">
                  <c:v>0.42857142857142855</c:v>
                </c:pt>
                <c:pt idx="2">
                  <c:v>1</c:v>
                </c:pt>
                <c:pt idx="3">
                  <c:v>0.4</c:v>
                </c:pt>
                <c:pt idx="4">
                  <c:v>0.39215686274509803</c:v>
                </c:pt>
              </c:numCache>
            </c:numRef>
          </c:val>
        </c:ser>
        <c:axId val="131317120"/>
        <c:axId val="131208320"/>
      </c:radarChart>
      <c:catAx>
        <c:axId val="131317120"/>
        <c:scaling>
          <c:orientation val="minMax"/>
        </c:scaling>
        <c:axPos val="b"/>
        <c:majorGridlines/>
        <c:tickLblPos val="nextTo"/>
        <c:crossAx val="131208320"/>
        <c:crosses val="autoZero"/>
        <c:auto val="1"/>
        <c:lblAlgn val="ctr"/>
        <c:lblOffset val="100"/>
      </c:catAx>
      <c:valAx>
        <c:axId val="131208320"/>
        <c:scaling>
          <c:orientation val="minMax"/>
        </c:scaling>
        <c:axPos val="l"/>
        <c:majorGridlines/>
        <c:numFmt formatCode="0.0%" sourceLinked="1"/>
        <c:majorTickMark val="cross"/>
        <c:tickLblPos val="nextTo"/>
        <c:crossAx val="131317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radarChart>
        <c:radarStyle val="marker"/>
        <c:ser>
          <c:idx val="0"/>
          <c:order val="0"/>
          <c:tx>
            <c:strRef>
              <c:f>绘图区!$E$2</c:f>
              <c:strCache>
                <c:ptCount val="1"/>
                <c:pt idx="0">
                  <c:v>刘丁硕</c:v>
                </c:pt>
              </c:strCache>
            </c:strRef>
          </c:tx>
          <c:cat>
            <c:strRef>
              <c:f>绘图区!$D$3:$D$7</c:f>
              <c:strCache>
                <c:ptCount val="5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  <c:pt idx="4">
                  <c:v>综合</c:v>
                </c:pt>
              </c:strCache>
            </c:strRef>
          </c:cat>
          <c:val>
            <c:numRef>
              <c:f>绘图区!$E$3:$E$7</c:f>
              <c:numCache>
                <c:formatCode>0.0%</c:formatCode>
                <c:ptCount val="5"/>
                <c:pt idx="0">
                  <c:v>0.46666666666666667</c:v>
                </c:pt>
                <c:pt idx="1">
                  <c:v>0.24444444444444444</c:v>
                </c:pt>
                <c:pt idx="2">
                  <c:v>0.1111111111111111</c:v>
                </c:pt>
                <c:pt idx="3">
                  <c:v>0.17777777777777778</c:v>
                </c:pt>
                <c:pt idx="4">
                  <c:v>0.58441558441558439</c:v>
                </c:pt>
              </c:numCache>
            </c:numRef>
          </c:val>
        </c:ser>
        <c:ser>
          <c:idx val="1"/>
          <c:order val="1"/>
          <c:tx>
            <c:strRef>
              <c:f>绘图区!$F$2</c:f>
              <c:strCache>
                <c:ptCount val="1"/>
                <c:pt idx="0">
                  <c:v>杜达</c:v>
                </c:pt>
              </c:strCache>
            </c:strRef>
          </c:tx>
          <c:cat>
            <c:strRef>
              <c:f>绘图区!$D$3:$D$7</c:f>
              <c:strCache>
                <c:ptCount val="5"/>
                <c:pt idx="0">
                  <c:v>发抢段</c:v>
                </c:pt>
                <c:pt idx="1">
                  <c:v>接抢段</c:v>
                </c:pt>
                <c:pt idx="2">
                  <c:v>转换段</c:v>
                </c:pt>
                <c:pt idx="3">
                  <c:v>相持段</c:v>
                </c:pt>
                <c:pt idx="4">
                  <c:v>综合</c:v>
                </c:pt>
              </c:strCache>
            </c:strRef>
          </c:cat>
          <c:val>
            <c:numRef>
              <c:f>绘图区!$F$3:$F$7</c:f>
              <c:numCache>
                <c:formatCode>0.0%</c:formatCode>
                <c:ptCount val="5"/>
                <c:pt idx="0">
                  <c:v>0.34375</c:v>
                </c:pt>
                <c:pt idx="1">
                  <c:v>0.3125</c:v>
                </c:pt>
                <c:pt idx="2">
                  <c:v>0.125</c:v>
                </c:pt>
                <c:pt idx="3">
                  <c:v>0.21875</c:v>
                </c:pt>
                <c:pt idx="4">
                  <c:v>0.41558441558441561</c:v>
                </c:pt>
              </c:numCache>
            </c:numRef>
          </c:val>
        </c:ser>
        <c:axId val="131249664"/>
        <c:axId val="131251200"/>
      </c:radarChart>
      <c:catAx>
        <c:axId val="131249664"/>
        <c:scaling>
          <c:orientation val="minMax"/>
        </c:scaling>
        <c:axPos val="b"/>
        <c:majorGridlines/>
        <c:tickLblPos val="nextTo"/>
        <c:crossAx val="131251200"/>
        <c:crosses val="autoZero"/>
        <c:auto val="1"/>
        <c:lblAlgn val="ctr"/>
        <c:lblOffset val="100"/>
      </c:catAx>
      <c:valAx>
        <c:axId val="131251200"/>
        <c:scaling>
          <c:orientation val="minMax"/>
        </c:scaling>
        <c:axPos val="l"/>
        <c:majorGridlines/>
        <c:numFmt formatCode="0.0%" sourceLinked="1"/>
        <c:majorTickMark val="cross"/>
        <c:tickLblPos val="nextTo"/>
        <c:crossAx val="13124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688730</xdr:colOff>
      <xdr:row>20</xdr:row>
      <xdr:rowOff>0</xdr:rowOff>
    </xdr:from>
    <xdr:to>
      <xdr:col>8</xdr:col>
      <xdr:colOff>446941</xdr:colOff>
      <xdr:row>31</xdr:row>
      <xdr:rowOff>58615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688730</xdr:colOff>
      <xdr:row>20</xdr:row>
      <xdr:rowOff>1</xdr:rowOff>
    </xdr:from>
    <xdr:to>
      <xdr:col>16</xdr:col>
      <xdr:colOff>476249</xdr:colOff>
      <xdr:row>31</xdr:row>
      <xdr:rowOff>65943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8</xdr:col>
      <xdr:colOff>439615</xdr:colOff>
      <xdr:row>53</xdr:row>
      <xdr:rowOff>46892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630115</xdr:colOff>
      <xdr:row>36</xdr:row>
      <xdr:rowOff>124556</xdr:rowOff>
    </xdr:from>
    <xdr:to>
      <xdr:col>16</xdr:col>
      <xdr:colOff>652095</xdr:colOff>
      <xdr:row>52</xdr:row>
      <xdr:rowOff>83525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44</xdr:row>
      <xdr:rowOff>0</xdr:rowOff>
    </xdr:from>
    <xdr:to>
      <xdr:col>8</xdr:col>
      <xdr:colOff>432289</xdr:colOff>
      <xdr:row>59</xdr:row>
      <xdr:rowOff>153865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520212</xdr:colOff>
      <xdr:row>23</xdr:row>
      <xdr:rowOff>146538</xdr:rowOff>
    </xdr:from>
    <xdr:to>
      <xdr:col>8</xdr:col>
      <xdr:colOff>476251</xdr:colOff>
      <xdr:row>35</xdr:row>
      <xdr:rowOff>153865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659424</xdr:colOff>
      <xdr:row>24</xdr:row>
      <xdr:rowOff>131884</xdr:rowOff>
    </xdr:from>
    <xdr:to>
      <xdr:col>16</xdr:col>
      <xdr:colOff>520212</xdr:colOff>
      <xdr:row>35</xdr:row>
      <xdr:rowOff>168518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139212</xdr:colOff>
      <xdr:row>43</xdr:row>
      <xdr:rowOff>153865</xdr:rowOff>
    </xdr:from>
    <xdr:to>
      <xdr:col>16</xdr:col>
      <xdr:colOff>534865</xdr:colOff>
      <xdr:row>59</xdr:row>
      <xdr:rowOff>139211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9525</xdr:rowOff>
    </xdr:from>
    <xdr:to>
      <xdr:col>13</xdr:col>
      <xdr:colOff>76200</xdr:colOff>
      <xdr:row>17</xdr:row>
      <xdr:rowOff>9525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19</xdr:row>
      <xdr:rowOff>57150</xdr:rowOff>
    </xdr:from>
    <xdr:to>
      <xdr:col>13</xdr:col>
      <xdr:colOff>333375</xdr:colOff>
      <xdr:row>35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361950</xdr:colOff>
      <xdr:row>0</xdr:row>
      <xdr:rowOff>95250</xdr:rowOff>
    </xdr:from>
    <xdr:to>
      <xdr:col>27</xdr:col>
      <xdr:colOff>133350</xdr:colOff>
      <xdr:row>16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495300</xdr:colOff>
      <xdr:row>20</xdr:row>
      <xdr:rowOff>133350</xdr:rowOff>
    </xdr:from>
    <xdr:to>
      <xdr:col>27</xdr:col>
      <xdr:colOff>266700</xdr:colOff>
      <xdr:row>36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325.083526967595" createdVersion="3" refreshedVersion="3" minRefreshableVersion="3" recordCount="77">
  <cacheSource type="worksheet">
    <worksheetSource ref="A2:G79" sheet="刘丁硕"/>
  </cacheSource>
  <cacheFields count="7">
    <cacheField name="局数" numFmtId="0">
      <sharedItems containsSemiMixedTypes="0" containsString="0" containsNumber="1" containsInteger="1" minValue="1" maxValue="4"/>
    </cacheField>
    <cacheField name="总得" numFmtId="0">
      <sharedItems containsSemiMixedTypes="0" containsString="0" containsNumber="1" containsInteger="1" minValue="0" maxValue="11"/>
    </cacheField>
    <cacheField name="总失" numFmtId="0">
      <sharedItems containsSemiMixedTypes="0" containsString="0" containsNumber="1" containsInteger="1" minValue="0" maxValue="10"/>
    </cacheField>
    <cacheField name="发接轮次" numFmtId="0">
      <sharedItems/>
    </cacheField>
    <cacheField name="拍数" numFmtId="0">
      <sharedItems count="7">
        <s v="第三板"/>
        <s v="第五板"/>
        <s v="相持"/>
        <s v="第四板"/>
        <s v="发球"/>
        <s v="接发球"/>
        <s v="第六板"/>
      </sharedItems>
    </cacheField>
    <cacheField name="手段" numFmtId="0">
      <sharedItems count="5">
        <s v="控制"/>
        <s v="反手"/>
        <s v="正手"/>
        <s v="发球"/>
        <s v="侧身"/>
      </sharedItems>
    </cacheField>
    <cacheField name="得失分" numFmtId="0">
      <sharedItems count="2">
        <s v="失"/>
        <s v="得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3325.08415613426" createdVersion="3" refreshedVersion="3" minRefreshableVersion="3" recordCount="128">
  <cacheSource type="worksheet">
    <worksheetSource ref="A2:G130" sheet="刘丁硕1"/>
  </cacheSource>
  <cacheFields count="7">
    <cacheField name="局数" numFmtId="0">
      <sharedItems containsSemiMixedTypes="0" containsString="0" containsNumber="1" containsInteger="1" minValue="1" maxValue="7"/>
    </cacheField>
    <cacheField name="总得" numFmtId="0">
      <sharedItems containsSemiMixedTypes="0" containsString="0" containsNumber="1" containsInteger="1" minValue="0" maxValue="12"/>
    </cacheField>
    <cacheField name="总失" numFmtId="0">
      <sharedItems containsSemiMixedTypes="0" containsString="0" containsNumber="1" containsInteger="1" minValue="0" maxValue="11"/>
    </cacheField>
    <cacheField name="发接轮次" numFmtId="0">
      <sharedItems/>
    </cacheField>
    <cacheField name="拍数" numFmtId="0">
      <sharedItems count="7">
        <s v="第六板"/>
        <s v="第四板"/>
        <s v="相持"/>
        <s v="第三板"/>
        <s v="接发球"/>
        <s v="第五板"/>
        <s v="发球"/>
      </sharedItems>
    </cacheField>
    <cacheField name="手段" numFmtId="0">
      <sharedItems count="5">
        <s v="反手"/>
        <s v="正手"/>
        <s v="侧身"/>
        <s v="控制"/>
        <s v="发球"/>
      </sharedItems>
    </cacheField>
    <cacheField name="得失分" numFmtId="0">
      <sharedItems count="2">
        <s v="得"/>
        <s v="失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3325.084466550928" createdVersion="3" refreshedVersion="3" minRefreshableVersion="3" recordCount="128">
  <cacheSource type="worksheet">
    <worksheetSource ref="A2:G130" sheet="格罗斯"/>
  </cacheSource>
  <cacheFields count="7">
    <cacheField name="局数" numFmtId="0">
      <sharedItems containsSemiMixedTypes="0" containsString="0" containsNumber="1" containsInteger="1" minValue="1" maxValue="7"/>
    </cacheField>
    <cacheField name="总得" numFmtId="0">
      <sharedItems containsSemiMixedTypes="0" containsString="0" containsNumber="1" containsInteger="1" minValue="0" maxValue="11"/>
    </cacheField>
    <cacheField name="总失" numFmtId="0">
      <sharedItems containsSemiMixedTypes="0" containsString="0" containsNumber="1" containsInteger="1" minValue="0" maxValue="12"/>
    </cacheField>
    <cacheField name="发接轮次" numFmtId="0">
      <sharedItems/>
    </cacheField>
    <cacheField name="拍数" numFmtId="0">
      <sharedItems count="7">
        <s v="相持"/>
        <s v="第五板"/>
        <s v="接发球"/>
        <s v="发球"/>
        <s v="第四板"/>
        <s v="第三板"/>
        <s v="第六板"/>
      </sharedItems>
    </cacheField>
    <cacheField name="手段" numFmtId="0">
      <sharedItems count="6">
        <s v="反手"/>
        <s v="正手"/>
        <s v="发球"/>
        <s v="控制"/>
        <s v="侧身"/>
        <s v="对手发失"/>
      </sharedItems>
    </cacheField>
    <cacheField name="得失分" numFmtId="0">
      <sharedItems count="2">
        <s v="失"/>
        <s v="得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3325.087762499999" createdVersion="3" refreshedVersion="3" minRefreshableVersion="3" recordCount="77">
  <cacheSource type="worksheet">
    <worksheetSource ref="A2:G79" sheet="杜达"/>
  </cacheSource>
  <cacheFields count="7">
    <cacheField name="局数" numFmtId="0">
      <sharedItems containsSemiMixedTypes="0" containsString="0" containsNumber="1" containsInteger="1" minValue="1" maxValue="4"/>
    </cacheField>
    <cacheField name="总得" numFmtId="0">
      <sharedItems containsSemiMixedTypes="0" containsString="0" containsNumber="1" containsInteger="1" minValue="0" maxValue="10"/>
    </cacheField>
    <cacheField name="总失" numFmtId="0">
      <sharedItems containsSemiMixedTypes="0" containsString="0" containsNumber="1" containsInteger="1" minValue="0" maxValue="11"/>
    </cacheField>
    <cacheField name="发接轮次" numFmtId="0">
      <sharedItems/>
    </cacheField>
    <cacheField name="拍数" numFmtId="0">
      <sharedItems count="7">
        <s v="接发球"/>
        <s v="第六板"/>
        <s v="相持"/>
        <s v="第三板"/>
        <s v="第四板"/>
        <s v="第五板"/>
        <s v="发球"/>
      </sharedItems>
    </cacheField>
    <cacheField name="手段" numFmtId="0">
      <sharedItems count="5">
        <s v="控制"/>
        <s v="反手"/>
        <s v="正手"/>
        <s v="侧身"/>
        <s v="发球"/>
      </sharedItems>
    </cacheField>
    <cacheField name="得失" numFmtId="0">
      <sharedItems count="2">
        <s v="得"/>
        <s v="失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n v="1"/>
    <n v="0"/>
    <n v="0"/>
    <s v="发"/>
    <x v="0"/>
    <x v="0"/>
    <x v="0"/>
  </r>
  <r>
    <n v="1"/>
    <n v="0"/>
    <n v="1"/>
    <s v="发"/>
    <x v="1"/>
    <x v="1"/>
    <x v="1"/>
  </r>
  <r>
    <n v="1"/>
    <n v="1"/>
    <n v="1"/>
    <s v="接"/>
    <x v="2"/>
    <x v="1"/>
    <x v="1"/>
  </r>
  <r>
    <n v="1"/>
    <n v="2"/>
    <n v="1"/>
    <s v="接"/>
    <x v="3"/>
    <x v="2"/>
    <x v="0"/>
  </r>
  <r>
    <n v="1"/>
    <n v="2"/>
    <n v="2"/>
    <s v="发"/>
    <x v="0"/>
    <x v="2"/>
    <x v="1"/>
  </r>
  <r>
    <n v="1"/>
    <n v="3"/>
    <n v="2"/>
    <s v="发"/>
    <x v="2"/>
    <x v="1"/>
    <x v="0"/>
  </r>
  <r>
    <n v="1"/>
    <n v="3"/>
    <n v="3"/>
    <s v="接"/>
    <x v="3"/>
    <x v="1"/>
    <x v="0"/>
  </r>
  <r>
    <n v="1"/>
    <n v="3"/>
    <n v="4"/>
    <s v="接"/>
    <x v="3"/>
    <x v="2"/>
    <x v="0"/>
  </r>
  <r>
    <n v="1"/>
    <n v="3"/>
    <n v="5"/>
    <s v="发"/>
    <x v="4"/>
    <x v="3"/>
    <x v="1"/>
  </r>
  <r>
    <n v="1"/>
    <n v="4"/>
    <n v="5"/>
    <s v="发"/>
    <x v="4"/>
    <x v="3"/>
    <x v="1"/>
  </r>
  <r>
    <n v="1"/>
    <n v="5"/>
    <n v="5"/>
    <s v="接"/>
    <x v="5"/>
    <x v="0"/>
    <x v="1"/>
  </r>
  <r>
    <n v="1"/>
    <n v="6"/>
    <n v="5"/>
    <s v="接"/>
    <x v="5"/>
    <x v="0"/>
    <x v="1"/>
  </r>
  <r>
    <n v="1"/>
    <n v="7"/>
    <n v="5"/>
    <s v="发"/>
    <x v="0"/>
    <x v="1"/>
    <x v="1"/>
  </r>
  <r>
    <n v="1"/>
    <n v="8"/>
    <n v="5"/>
    <s v="发"/>
    <x v="0"/>
    <x v="0"/>
    <x v="0"/>
  </r>
  <r>
    <n v="1"/>
    <n v="8"/>
    <n v="6"/>
    <s v="接"/>
    <x v="5"/>
    <x v="2"/>
    <x v="1"/>
  </r>
  <r>
    <n v="1"/>
    <n v="9"/>
    <n v="6"/>
    <s v="接"/>
    <x v="5"/>
    <x v="0"/>
    <x v="1"/>
  </r>
  <r>
    <n v="1"/>
    <n v="10"/>
    <n v="6"/>
    <s v="发"/>
    <x v="2"/>
    <x v="2"/>
    <x v="1"/>
  </r>
  <r>
    <n v="2"/>
    <n v="0"/>
    <n v="0"/>
    <s v="接"/>
    <x v="3"/>
    <x v="2"/>
    <x v="1"/>
  </r>
  <r>
    <n v="2"/>
    <n v="1"/>
    <n v="0"/>
    <s v="接"/>
    <x v="2"/>
    <x v="2"/>
    <x v="0"/>
  </r>
  <r>
    <n v="2"/>
    <n v="1"/>
    <n v="1"/>
    <s v="发"/>
    <x v="0"/>
    <x v="2"/>
    <x v="1"/>
  </r>
  <r>
    <n v="2"/>
    <n v="2"/>
    <n v="1"/>
    <s v="发"/>
    <x v="0"/>
    <x v="4"/>
    <x v="1"/>
  </r>
  <r>
    <n v="2"/>
    <n v="3"/>
    <n v="1"/>
    <s v="接"/>
    <x v="6"/>
    <x v="1"/>
    <x v="0"/>
  </r>
  <r>
    <n v="2"/>
    <n v="3"/>
    <n v="2"/>
    <s v="接"/>
    <x v="3"/>
    <x v="1"/>
    <x v="1"/>
  </r>
  <r>
    <n v="2"/>
    <n v="4"/>
    <n v="2"/>
    <s v="发"/>
    <x v="0"/>
    <x v="4"/>
    <x v="0"/>
  </r>
  <r>
    <n v="2"/>
    <n v="4"/>
    <n v="3"/>
    <s v="发"/>
    <x v="0"/>
    <x v="1"/>
    <x v="1"/>
  </r>
  <r>
    <n v="2"/>
    <n v="5"/>
    <n v="3"/>
    <s v="接"/>
    <x v="3"/>
    <x v="0"/>
    <x v="1"/>
  </r>
  <r>
    <n v="2"/>
    <n v="6"/>
    <n v="3"/>
    <s v="接"/>
    <x v="5"/>
    <x v="2"/>
    <x v="1"/>
  </r>
  <r>
    <n v="2"/>
    <n v="7"/>
    <n v="3"/>
    <s v="发"/>
    <x v="0"/>
    <x v="1"/>
    <x v="1"/>
  </r>
  <r>
    <n v="2"/>
    <n v="8"/>
    <n v="3"/>
    <s v="发"/>
    <x v="0"/>
    <x v="2"/>
    <x v="0"/>
  </r>
  <r>
    <n v="2"/>
    <n v="8"/>
    <n v="4"/>
    <s v="接"/>
    <x v="2"/>
    <x v="1"/>
    <x v="0"/>
  </r>
  <r>
    <n v="2"/>
    <n v="8"/>
    <n v="5"/>
    <s v="接"/>
    <x v="6"/>
    <x v="2"/>
    <x v="1"/>
  </r>
  <r>
    <n v="2"/>
    <n v="9"/>
    <n v="5"/>
    <s v="发"/>
    <x v="0"/>
    <x v="2"/>
    <x v="1"/>
  </r>
  <r>
    <n v="2"/>
    <n v="10"/>
    <n v="5"/>
    <s v="发"/>
    <x v="0"/>
    <x v="1"/>
    <x v="0"/>
  </r>
  <r>
    <n v="2"/>
    <n v="10"/>
    <n v="6"/>
    <s v="接"/>
    <x v="3"/>
    <x v="1"/>
    <x v="0"/>
  </r>
  <r>
    <n v="2"/>
    <n v="10"/>
    <n v="7"/>
    <s v="接"/>
    <x v="3"/>
    <x v="2"/>
    <x v="0"/>
  </r>
  <r>
    <n v="2"/>
    <n v="10"/>
    <n v="8"/>
    <s v="发"/>
    <x v="0"/>
    <x v="1"/>
    <x v="0"/>
  </r>
  <r>
    <n v="2"/>
    <n v="10"/>
    <n v="9"/>
    <s v="发"/>
    <x v="0"/>
    <x v="1"/>
    <x v="0"/>
  </r>
  <r>
    <n v="2"/>
    <n v="10"/>
    <n v="10"/>
    <s v="接"/>
    <x v="2"/>
    <x v="2"/>
    <x v="1"/>
  </r>
  <r>
    <n v="2"/>
    <n v="11"/>
    <n v="10"/>
    <s v="发"/>
    <x v="0"/>
    <x v="4"/>
    <x v="1"/>
  </r>
  <r>
    <n v="3"/>
    <n v="0"/>
    <n v="0"/>
    <s v="发"/>
    <x v="0"/>
    <x v="1"/>
    <x v="1"/>
  </r>
  <r>
    <n v="3"/>
    <n v="1"/>
    <n v="0"/>
    <s v="发"/>
    <x v="2"/>
    <x v="1"/>
    <x v="0"/>
  </r>
  <r>
    <n v="3"/>
    <n v="1"/>
    <n v="1"/>
    <s v="接"/>
    <x v="1"/>
    <x v="4"/>
    <x v="1"/>
  </r>
  <r>
    <n v="3"/>
    <n v="2"/>
    <n v="1"/>
    <s v="接"/>
    <x v="5"/>
    <x v="0"/>
    <x v="1"/>
  </r>
  <r>
    <n v="3"/>
    <n v="3"/>
    <n v="1"/>
    <s v="发"/>
    <x v="4"/>
    <x v="3"/>
    <x v="1"/>
  </r>
  <r>
    <n v="3"/>
    <n v="4"/>
    <n v="1"/>
    <s v="发"/>
    <x v="0"/>
    <x v="4"/>
    <x v="0"/>
  </r>
  <r>
    <n v="3"/>
    <n v="4"/>
    <n v="2"/>
    <s v="接"/>
    <x v="5"/>
    <x v="2"/>
    <x v="0"/>
  </r>
  <r>
    <n v="3"/>
    <n v="4"/>
    <n v="3"/>
    <s v="接"/>
    <x v="2"/>
    <x v="2"/>
    <x v="0"/>
  </r>
  <r>
    <n v="3"/>
    <n v="4"/>
    <n v="4"/>
    <s v="发"/>
    <x v="0"/>
    <x v="2"/>
    <x v="1"/>
  </r>
  <r>
    <n v="3"/>
    <n v="5"/>
    <n v="4"/>
    <s v="发"/>
    <x v="0"/>
    <x v="1"/>
    <x v="0"/>
  </r>
  <r>
    <n v="3"/>
    <n v="5"/>
    <n v="5"/>
    <s v="接"/>
    <x v="2"/>
    <x v="2"/>
    <x v="1"/>
  </r>
  <r>
    <n v="3"/>
    <n v="6"/>
    <n v="5"/>
    <s v="接"/>
    <x v="3"/>
    <x v="2"/>
    <x v="0"/>
  </r>
  <r>
    <n v="3"/>
    <n v="6"/>
    <n v="6"/>
    <s v="发"/>
    <x v="1"/>
    <x v="2"/>
    <x v="1"/>
  </r>
  <r>
    <n v="3"/>
    <n v="7"/>
    <n v="6"/>
    <s v="发"/>
    <x v="2"/>
    <x v="1"/>
    <x v="0"/>
  </r>
  <r>
    <n v="3"/>
    <n v="7"/>
    <n v="7"/>
    <s v="接"/>
    <x v="2"/>
    <x v="2"/>
    <x v="1"/>
  </r>
  <r>
    <n v="3"/>
    <n v="8"/>
    <n v="7"/>
    <s v="接"/>
    <x v="5"/>
    <x v="0"/>
    <x v="0"/>
  </r>
  <r>
    <n v="3"/>
    <n v="8"/>
    <n v="8"/>
    <s v="发"/>
    <x v="0"/>
    <x v="1"/>
    <x v="1"/>
  </r>
  <r>
    <n v="3"/>
    <n v="9"/>
    <n v="8"/>
    <s v="发"/>
    <x v="0"/>
    <x v="1"/>
    <x v="1"/>
  </r>
  <r>
    <n v="3"/>
    <n v="10"/>
    <n v="8"/>
    <s v="接"/>
    <x v="2"/>
    <x v="4"/>
    <x v="1"/>
  </r>
  <r>
    <n v="4"/>
    <n v="0"/>
    <n v="0"/>
    <s v="接"/>
    <x v="3"/>
    <x v="1"/>
    <x v="0"/>
  </r>
  <r>
    <n v="4"/>
    <n v="0"/>
    <n v="1"/>
    <s v="接"/>
    <x v="5"/>
    <x v="0"/>
    <x v="1"/>
  </r>
  <r>
    <n v="4"/>
    <n v="1"/>
    <n v="1"/>
    <s v="发"/>
    <x v="0"/>
    <x v="4"/>
    <x v="1"/>
  </r>
  <r>
    <n v="4"/>
    <n v="2"/>
    <n v="1"/>
    <s v="发"/>
    <x v="0"/>
    <x v="2"/>
    <x v="0"/>
  </r>
  <r>
    <n v="4"/>
    <n v="2"/>
    <n v="2"/>
    <s v="接"/>
    <x v="3"/>
    <x v="2"/>
    <x v="0"/>
  </r>
  <r>
    <n v="4"/>
    <n v="2"/>
    <n v="3"/>
    <s v="接"/>
    <x v="5"/>
    <x v="2"/>
    <x v="0"/>
  </r>
  <r>
    <n v="4"/>
    <n v="2"/>
    <n v="4"/>
    <s v="发"/>
    <x v="0"/>
    <x v="1"/>
    <x v="1"/>
  </r>
  <r>
    <n v="4"/>
    <n v="3"/>
    <n v="4"/>
    <s v="发"/>
    <x v="0"/>
    <x v="1"/>
    <x v="1"/>
  </r>
  <r>
    <n v="4"/>
    <n v="4"/>
    <n v="4"/>
    <s v="接"/>
    <x v="6"/>
    <x v="2"/>
    <x v="0"/>
  </r>
  <r>
    <n v="4"/>
    <n v="4"/>
    <n v="5"/>
    <s v="接"/>
    <x v="2"/>
    <x v="2"/>
    <x v="1"/>
  </r>
  <r>
    <n v="4"/>
    <n v="5"/>
    <n v="5"/>
    <s v="发"/>
    <x v="2"/>
    <x v="2"/>
    <x v="1"/>
  </r>
  <r>
    <n v="4"/>
    <n v="6"/>
    <n v="5"/>
    <s v="发"/>
    <x v="4"/>
    <x v="3"/>
    <x v="1"/>
  </r>
  <r>
    <n v="4"/>
    <n v="7"/>
    <n v="5"/>
    <s v="接"/>
    <x v="2"/>
    <x v="1"/>
    <x v="0"/>
  </r>
  <r>
    <n v="4"/>
    <n v="7"/>
    <n v="6"/>
    <s v="接"/>
    <x v="3"/>
    <x v="2"/>
    <x v="0"/>
  </r>
  <r>
    <n v="4"/>
    <n v="7"/>
    <n v="7"/>
    <s v="发"/>
    <x v="1"/>
    <x v="2"/>
    <x v="1"/>
  </r>
  <r>
    <n v="4"/>
    <n v="8"/>
    <n v="7"/>
    <s v="发"/>
    <x v="4"/>
    <x v="3"/>
    <x v="1"/>
  </r>
  <r>
    <n v="4"/>
    <n v="9"/>
    <n v="7"/>
    <s v="接"/>
    <x v="3"/>
    <x v="1"/>
    <x v="1"/>
  </r>
  <r>
    <n v="4"/>
    <n v="10"/>
    <n v="7"/>
    <s v="接"/>
    <x v="3"/>
    <x v="4"/>
    <x v="0"/>
  </r>
  <r>
    <n v="4"/>
    <n v="10"/>
    <n v="8"/>
    <s v="发"/>
    <x v="4"/>
    <x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8">
  <r>
    <n v="1"/>
    <n v="0"/>
    <n v="0"/>
    <s v="接"/>
    <x v="0"/>
    <x v="0"/>
    <x v="0"/>
  </r>
  <r>
    <n v="1"/>
    <n v="1"/>
    <n v="0"/>
    <s v="接"/>
    <x v="1"/>
    <x v="1"/>
    <x v="0"/>
  </r>
  <r>
    <n v="1"/>
    <n v="2"/>
    <n v="0"/>
    <s v="发"/>
    <x v="2"/>
    <x v="0"/>
    <x v="0"/>
  </r>
  <r>
    <n v="1"/>
    <n v="3"/>
    <n v="0"/>
    <s v="发"/>
    <x v="3"/>
    <x v="2"/>
    <x v="1"/>
  </r>
  <r>
    <n v="1"/>
    <n v="3"/>
    <n v="1"/>
    <s v="接"/>
    <x v="1"/>
    <x v="0"/>
    <x v="0"/>
  </r>
  <r>
    <n v="1"/>
    <n v="4"/>
    <n v="1"/>
    <s v="接"/>
    <x v="4"/>
    <x v="3"/>
    <x v="1"/>
  </r>
  <r>
    <n v="1"/>
    <n v="4"/>
    <n v="2"/>
    <s v="发"/>
    <x v="3"/>
    <x v="0"/>
    <x v="0"/>
  </r>
  <r>
    <n v="1"/>
    <n v="5"/>
    <n v="2"/>
    <s v="发"/>
    <x v="3"/>
    <x v="3"/>
    <x v="0"/>
  </r>
  <r>
    <n v="1"/>
    <n v="6"/>
    <n v="2"/>
    <s v="接"/>
    <x v="1"/>
    <x v="1"/>
    <x v="1"/>
  </r>
  <r>
    <n v="1"/>
    <n v="6"/>
    <n v="3"/>
    <s v="接"/>
    <x v="2"/>
    <x v="0"/>
    <x v="0"/>
  </r>
  <r>
    <n v="1"/>
    <n v="7"/>
    <n v="3"/>
    <s v="发"/>
    <x v="5"/>
    <x v="1"/>
    <x v="0"/>
  </r>
  <r>
    <n v="1"/>
    <n v="8"/>
    <n v="3"/>
    <s v="发"/>
    <x v="2"/>
    <x v="2"/>
    <x v="0"/>
  </r>
  <r>
    <n v="1"/>
    <n v="9"/>
    <n v="3"/>
    <s v="接"/>
    <x v="1"/>
    <x v="1"/>
    <x v="1"/>
  </r>
  <r>
    <n v="1"/>
    <n v="9"/>
    <n v="4"/>
    <s v="接"/>
    <x v="2"/>
    <x v="0"/>
    <x v="0"/>
  </r>
  <r>
    <n v="1"/>
    <n v="10"/>
    <n v="4"/>
    <s v="发"/>
    <x v="3"/>
    <x v="1"/>
    <x v="1"/>
  </r>
  <r>
    <n v="1"/>
    <n v="10"/>
    <n v="5"/>
    <s v="发"/>
    <x v="3"/>
    <x v="0"/>
    <x v="1"/>
  </r>
  <r>
    <n v="1"/>
    <n v="10"/>
    <n v="6"/>
    <s v="接"/>
    <x v="2"/>
    <x v="1"/>
    <x v="0"/>
  </r>
  <r>
    <n v="2"/>
    <n v="0"/>
    <n v="0"/>
    <s v="发"/>
    <x v="6"/>
    <x v="4"/>
    <x v="1"/>
  </r>
  <r>
    <n v="2"/>
    <n v="0"/>
    <n v="1"/>
    <s v="发"/>
    <x v="2"/>
    <x v="1"/>
    <x v="0"/>
  </r>
  <r>
    <n v="2"/>
    <n v="1"/>
    <n v="1"/>
    <s v="接"/>
    <x v="4"/>
    <x v="3"/>
    <x v="1"/>
  </r>
  <r>
    <n v="2"/>
    <n v="1"/>
    <n v="2"/>
    <s v="接"/>
    <x v="0"/>
    <x v="2"/>
    <x v="0"/>
  </r>
  <r>
    <n v="2"/>
    <n v="2"/>
    <n v="2"/>
    <s v="发"/>
    <x v="2"/>
    <x v="1"/>
    <x v="1"/>
  </r>
  <r>
    <n v="2"/>
    <n v="2"/>
    <n v="3"/>
    <s v="发"/>
    <x v="3"/>
    <x v="2"/>
    <x v="0"/>
  </r>
  <r>
    <n v="2"/>
    <n v="3"/>
    <n v="3"/>
    <s v="接"/>
    <x v="2"/>
    <x v="1"/>
    <x v="1"/>
  </r>
  <r>
    <n v="2"/>
    <n v="3"/>
    <n v="4"/>
    <s v="接"/>
    <x v="4"/>
    <x v="3"/>
    <x v="1"/>
  </r>
  <r>
    <n v="2"/>
    <n v="3"/>
    <n v="5"/>
    <s v="发"/>
    <x v="2"/>
    <x v="0"/>
    <x v="0"/>
  </r>
  <r>
    <n v="2"/>
    <n v="4"/>
    <n v="5"/>
    <s v="发"/>
    <x v="5"/>
    <x v="1"/>
    <x v="1"/>
  </r>
  <r>
    <n v="2"/>
    <n v="4"/>
    <n v="6"/>
    <s v="接"/>
    <x v="1"/>
    <x v="0"/>
    <x v="1"/>
  </r>
  <r>
    <n v="2"/>
    <n v="4"/>
    <n v="7"/>
    <s v="接"/>
    <x v="1"/>
    <x v="1"/>
    <x v="1"/>
  </r>
  <r>
    <n v="2"/>
    <n v="4"/>
    <n v="8"/>
    <s v="发"/>
    <x v="3"/>
    <x v="1"/>
    <x v="0"/>
  </r>
  <r>
    <n v="2"/>
    <n v="5"/>
    <n v="8"/>
    <s v="发"/>
    <x v="2"/>
    <x v="1"/>
    <x v="1"/>
  </r>
  <r>
    <n v="2"/>
    <n v="5"/>
    <n v="9"/>
    <s v="接"/>
    <x v="1"/>
    <x v="1"/>
    <x v="0"/>
  </r>
  <r>
    <n v="2"/>
    <n v="6"/>
    <n v="9"/>
    <s v="接"/>
    <x v="4"/>
    <x v="3"/>
    <x v="1"/>
  </r>
  <r>
    <n v="2"/>
    <n v="6"/>
    <n v="10"/>
    <s v="发"/>
    <x v="3"/>
    <x v="0"/>
    <x v="1"/>
  </r>
  <r>
    <n v="3"/>
    <n v="0"/>
    <n v="0"/>
    <s v="接"/>
    <x v="1"/>
    <x v="0"/>
    <x v="0"/>
  </r>
  <r>
    <n v="3"/>
    <n v="1"/>
    <n v="0"/>
    <s v="接"/>
    <x v="1"/>
    <x v="0"/>
    <x v="0"/>
  </r>
  <r>
    <n v="3"/>
    <n v="2"/>
    <n v="0"/>
    <s v="发"/>
    <x v="3"/>
    <x v="0"/>
    <x v="0"/>
  </r>
  <r>
    <n v="3"/>
    <n v="3"/>
    <n v="0"/>
    <s v="发"/>
    <x v="2"/>
    <x v="0"/>
    <x v="0"/>
  </r>
  <r>
    <n v="3"/>
    <n v="4"/>
    <n v="0"/>
    <s v="接"/>
    <x v="4"/>
    <x v="1"/>
    <x v="0"/>
  </r>
  <r>
    <n v="3"/>
    <n v="5"/>
    <n v="0"/>
    <s v="接"/>
    <x v="2"/>
    <x v="0"/>
    <x v="1"/>
  </r>
  <r>
    <n v="3"/>
    <n v="5"/>
    <n v="1"/>
    <s v="发"/>
    <x v="2"/>
    <x v="0"/>
    <x v="1"/>
  </r>
  <r>
    <n v="3"/>
    <n v="5"/>
    <n v="2"/>
    <s v="发"/>
    <x v="2"/>
    <x v="0"/>
    <x v="1"/>
  </r>
  <r>
    <n v="3"/>
    <n v="5"/>
    <n v="3"/>
    <s v="接"/>
    <x v="4"/>
    <x v="1"/>
    <x v="0"/>
  </r>
  <r>
    <n v="3"/>
    <n v="6"/>
    <n v="3"/>
    <s v="接"/>
    <x v="4"/>
    <x v="1"/>
    <x v="1"/>
  </r>
  <r>
    <n v="3"/>
    <n v="6"/>
    <n v="4"/>
    <s v="发"/>
    <x v="5"/>
    <x v="1"/>
    <x v="0"/>
  </r>
  <r>
    <n v="3"/>
    <n v="7"/>
    <n v="4"/>
    <s v="发"/>
    <x v="3"/>
    <x v="0"/>
    <x v="1"/>
  </r>
  <r>
    <n v="3"/>
    <n v="7"/>
    <n v="5"/>
    <s v="接"/>
    <x v="1"/>
    <x v="1"/>
    <x v="1"/>
  </r>
  <r>
    <n v="3"/>
    <n v="7"/>
    <n v="6"/>
    <s v="接"/>
    <x v="2"/>
    <x v="0"/>
    <x v="1"/>
  </r>
  <r>
    <n v="3"/>
    <n v="7"/>
    <n v="7"/>
    <s v="发"/>
    <x v="3"/>
    <x v="3"/>
    <x v="0"/>
  </r>
  <r>
    <n v="3"/>
    <n v="8"/>
    <n v="7"/>
    <s v="发"/>
    <x v="3"/>
    <x v="2"/>
    <x v="0"/>
  </r>
  <r>
    <n v="3"/>
    <n v="9"/>
    <n v="7"/>
    <s v="接"/>
    <x v="2"/>
    <x v="1"/>
    <x v="0"/>
  </r>
  <r>
    <n v="3"/>
    <n v="10"/>
    <n v="7"/>
    <s v="接"/>
    <x v="4"/>
    <x v="1"/>
    <x v="0"/>
  </r>
  <r>
    <n v="4"/>
    <n v="0"/>
    <n v="0"/>
    <s v="发"/>
    <x v="3"/>
    <x v="3"/>
    <x v="0"/>
  </r>
  <r>
    <n v="4"/>
    <n v="1"/>
    <n v="0"/>
    <s v="发"/>
    <x v="2"/>
    <x v="0"/>
    <x v="0"/>
  </r>
  <r>
    <n v="4"/>
    <n v="2"/>
    <n v="0"/>
    <s v="接"/>
    <x v="4"/>
    <x v="1"/>
    <x v="1"/>
  </r>
  <r>
    <n v="4"/>
    <n v="3"/>
    <n v="0"/>
    <s v="接"/>
    <x v="4"/>
    <x v="1"/>
    <x v="0"/>
  </r>
  <r>
    <n v="4"/>
    <n v="3"/>
    <n v="1"/>
    <s v="发"/>
    <x v="3"/>
    <x v="2"/>
    <x v="1"/>
  </r>
  <r>
    <n v="4"/>
    <n v="3"/>
    <n v="2"/>
    <s v="发"/>
    <x v="5"/>
    <x v="0"/>
    <x v="1"/>
  </r>
  <r>
    <n v="4"/>
    <n v="3"/>
    <n v="3"/>
    <s v="接"/>
    <x v="4"/>
    <x v="1"/>
    <x v="1"/>
  </r>
  <r>
    <n v="4"/>
    <n v="3"/>
    <n v="4"/>
    <s v="接"/>
    <x v="4"/>
    <x v="1"/>
    <x v="0"/>
  </r>
  <r>
    <n v="4"/>
    <n v="4"/>
    <n v="4"/>
    <s v="发"/>
    <x v="3"/>
    <x v="1"/>
    <x v="1"/>
  </r>
  <r>
    <n v="4"/>
    <n v="4"/>
    <n v="5"/>
    <s v="发"/>
    <x v="3"/>
    <x v="0"/>
    <x v="0"/>
  </r>
  <r>
    <n v="4"/>
    <n v="5"/>
    <n v="5"/>
    <s v="接"/>
    <x v="2"/>
    <x v="0"/>
    <x v="0"/>
  </r>
  <r>
    <n v="4"/>
    <n v="6"/>
    <n v="5"/>
    <s v="接"/>
    <x v="2"/>
    <x v="1"/>
    <x v="0"/>
  </r>
  <r>
    <n v="4"/>
    <n v="7"/>
    <n v="5"/>
    <s v="发"/>
    <x v="2"/>
    <x v="0"/>
    <x v="1"/>
  </r>
  <r>
    <n v="4"/>
    <n v="7"/>
    <n v="6"/>
    <s v="发"/>
    <x v="2"/>
    <x v="0"/>
    <x v="1"/>
  </r>
  <r>
    <n v="4"/>
    <n v="7"/>
    <n v="7"/>
    <s v="接"/>
    <x v="2"/>
    <x v="1"/>
    <x v="0"/>
  </r>
  <r>
    <n v="4"/>
    <n v="8"/>
    <n v="7"/>
    <s v="接"/>
    <x v="1"/>
    <x v="1"/>
    <x v="0"/>
  </r>
  <r>
    <n v="4"/>
    <n v="9"/>
    <n v="7"/>
    <s v="发"/>
    <x v="2"/>
    <x v="1"/>
    <x v="1"/>
  </r>
  <r>
    <n v="4"/>
    <n v="9"/>
    <n v="8"/>
    <s v="发"/>
    <x v="3"/>
    <x v="2"/>
    <x v="0"/>
  </r>
  <r>
    <n v="4"/>
    <n v="10"/>
    <n v="8"/>
    <s v="接"/>
    <x v="2"/>
    <x v="1"/>
    <x v="1"/>
  </r>
  <r>
    <n v="4"/>
    <n v="10"/>
    <n v="9"/>
    <s v="接"/>
    <x v="1"/>
    <x v="2"/>
    <x v="1"/>
  </r>
  <r>
    <n v="4"/>
    <n v="10"/>
    <n v="10"/>
    <s v="发"/>
    <x v="6"/>
    <x v="4"/>
    <x v="0"/>
  </r>
  <r>
    <n v="4"/>
    <n v="11"/>
    <n v="10"/>
    <s v="接"/>
    <x v="4"/>
    <x v="1"/>
    <x v="1"/>
  </r>
  <r>
    <n v="4"/>
    <n v="11"/>
    <n v="11"/>
    <s v="发"/>
    <x v="2"/>
    <x v="2"/>
    <x v="0"/>
  </r>
  <r>
    <n v="4"/>
    <n v="12"/>
    <n v="11"/>
    <s v="接"/>
    <x v="1"/>
    <x v="1"/>
    <x v="0"/>
  </r>
  <r>
    <n v="5"/>
    <n v="0"/>
    <n v="0"/>
    <s v="接"/>
    <x v="2"/>
    <x v="0"/>
    <x v="1"/>
  </r>
  <r>
    <n v="5"/>
    <n v="0"/>
    <n v="1"/>
    <s v="接"/>
    <x v="2"/>
    <x v="2"/>
    <x v="1"/>
  </r>
  <r>
    <n v="5"/>
    <n v="0"/>
    <n v="2"/>
    <s v="发"/>
    <x v="3"/>
    <x v="0"/>
    <x v="1"/>
  </r>
  <r>
    <n v="5"/>
    <n v="0"/>
    <n v="3"/>
    <s v="发"/>
    <x v="5"/>
    <x v="0"/>
    <x v="0"/>
  </r>
  <r>
    <n v="5"/>
    <n v="1"/>
    <n v="3"/>
    <s v="接"/>
    <x v="4"/>
    <x v="1"/>
    <x v="1"/>
  </r>
  <r>
    <n v="5"/>
    <n v="1"/>
    <n v="4"/>
    <s v="接"/>
    <x v="2"/>
    <x v="1"/>
    <x v="1"/>
  </r>
  <r>
    <n v="5"/>
    <n v="1"/>
    <n v="5"/>
    <s v="发"/>
    <x v="3"/>
    <x v="3"/>
    <x v="1"/>
  </r>
  <r>
    <n v="5"/>
    <n v="1"/>
    <n v="6"/>
    <s v="发"/>
    <x v="3"/>
    <x v="1"/>
    <x v="0"/>
  </r>
  <r>
    <n v="5"/>
    <n v="2"/>
    <n v="6"/>
    <s v="接"/>
    <x v="2"/>
    <x v="1"/>
    <x v="1"/>
  </r>
  <r>
    <n v="5"/>
    <n v="2"/>
    <n v="7"/>
    <s v="接"/>
    <x v="0"/>
    <x v="0"/>
    <x v="1"/>
  </r>
  <r>
    <n v="5"/>
    <n v="2"/>
    <n v="8"/>
    <s v="发"/>
    <x v="3"/>
    <x v="1"/>
    <x v="1"/>
  </r>
  <r>
    <n v="5"/>
    <n v="2"/>
    <n v="9"/>
    <s v="发"/>
    <x v="3"/>
    <x v="1"/>
    <x v="0"/>
  </r>
  <r>
    <n v="5"/>
    <n v="3"/>
    <n v="9"/>
    <s v="接"/>
    <x v="1"/>
    <x v="0"/>
    <x v="0"/>
  </r>
  <r>
    <n v="5"/>
    <n v="4"/>
    <n v="9"/>
    <s v="接"/>
    <x v="2"/>
    <x v="2"/>
    <x v="0"/>
  </r>
  <r>
    <n v="5"/>
    <n v="5"/>
    <n v="9"/>
    <s v="发"/>
    <x v="3"/>
    <x v="1"/>
    <x v="0"/>
  </r>
  <r>
    <n v="5"/>
    <n v="6"/>
    <n v="9"/>
    <s v="发"/>
    <x v="3"/>
    <x v="2"/>
    <x v="0"/>
  </r>
  <r>
    <n v="5"/>
    <n v="7"/>
    <n v="9"/>
    <s v="接"/>
    <x v="1"/>
    <x v="2"/>
    <x v="1"/>
  </r>
  <r>
    <n v="5"/>
    <n v="7"/>
    <n v="10"/>
    <s v="接"/>
    <x v="4"/>
    <x v="1"/>
    <x v="0"/>
  </r>
  <r>
    <n v="5"/>
    <n v="8"/>
    <n v="10"/>
    <s v="发"/>
    <x v="3"/>
    <x v="0"/>
    <x v="1"/>
  </r>
  <r>
    <n v="6"/>
    <n v="0"/>
    <n v="0"/>
    <s v="发"/>
    <x v="2"/>
    <x v="2"/>
    <x v="0"/>
  </r>
  <r>
    <n v="6"/>
    <n v="1"/>
    <n v="0"/>
    <s v="发"/>
    <x v="3"/>
    <x v="0"/>
    <x v="0"/>
  </r>
  <r>
    <n v="6"/>
    <n v="2"/>
    <n v="0"/>
    <s v="接"/>
    <x v="1"/>
    <x v="2"/>
    <x v="1"/>
  </r>
  <r>
    <n v="6"/>
    <n v="2"/>
    <n v="1"/>
    <s v="接"/>
    <x v="1"/>
    <x v="1"/>
    <x v="1"/>
  </r>
  <r>
    <n v="6"/>
    <n v="2"/>
    <n v="2"/>
    <s v="发"/>
    <x v="3"/>
    <x v="2"/>
    <x v="0"/>
  </r>
  <r>
    <n v="6"/>
    <n v="3"/>
    <n v="2"/>
    <s v="发"/>
    <x v="2"/>
    <x v="0"/>
    <x v="1"/>
  </r>
  <r>
    <n v="6"/>
    <n v="3"/>
    <n v="3"/>
    <s v="接"/>
    <x v="1"/>
    <x v="1"/>
    <x v="0"/>
  </r>
  <r>
    <n v="6"/>
    <n v="4"/>
    <n v="3"/>
    <s v="接"/>
    <x v="4"/>
    <x v="1"/>
    <x v="0"/>
  </r>
  <r>
    <n v="6"/>
    <n v="5"/>
    <n v="3"/>
    <s v="发"/>
    <x v="2"/>
    <x v="0"/>
    <x v="1"/>
  </r>
  <r>
    <n v="6"/>
    <n v="5"/>
    <n v="4"/>
    <s v="发"/>
    <x v="5"/>
    <x v="2"/>
    <x v="0"/>
  </r>
  <r>
    <n v="6"/>
    <n v="6"/>
    <n v="4"/>
    <s v="接"/>
    <x v="2"/>
    <x v="1"/>
    <x v="0"/>
  </r>
  <r>
    <n v="6"/>
    <n v="7"/>
    <n v="4"/>
    <s v="接"/>
    <x v="2"/>
    <x v="0"/>
    <x v="0"/>
  </r>
  <r>
    <n v="6"/>
    <n v="8"/>
    <n v="4"/>
    <s v="发"/>
    <x v="2"/>
    <x v="1"/>
    <x v="1"/>
  </r>
  <r>
    <n v="6"/>
    <n v="8"/>
    <n v="5"/>
    <s v="发"/>
    <x v="2"/>
    <x v="0"/>
    <x v="1"/>
  </r>
  <r>
    <n v="6"/>
    <n v="8"/>
    <n v="6"/>
    <s v="接"/>
    <x v="2"/>
    <x v="0"/>
    <x v="1"/>
  </r>
  <r>
    <n v="6"/>
    <n v="8"/>
    <n v="7"/>
    <s v="接"/>
    <x v="0"/>
    <x v="1"/>
    <x v="1"/>
  </r>
  <r>
    <n v="6"/>
    <n v="8"/>
    <n v="8"/>
    <s v="发"/>
    <x v="3"/>
    <x v="2"/>
    <x v="1"/>
  </r>
  <r>
    <n v="6"/>
    <n v="8"/>
    <n v="9"/>
    <s v="发"/>
    <x v="2"/>
    <x v="0"/>
    <x v="1"/>
  </r>
  <r>
    <n v="6"/>
    <n v="8"/>
    <n v="10"/>
    <s v="接"/>
    <x v="1"/>
    <x v="1"/>
    <x v="0"/>
  </r>
  <r>
    <n v="6"/>
    <n v="9"/>
    <n v="10"/>
    <s v="接"/>
    <x v="2"/>
    <x v="1"/>
    <x v="1"/>
  </r>
  <r>
    <n v="7"/>
    <n v="0"/>
    <n v="0"/>
    <s v="接"/>
    <x v="2"/>
    <x v="1"/>
    <x v="0"/>
  </r>
  <r>
    <n v="7"/>
    <n v="1"/>
    <n v="0"/>
    <s v="接"/>
    <x v="2"/>
    <x v="2"/>
    <x v="0"/>
  </r>
  <r>
    <n v="7"/>
    <n v="2"/>
    <n v="0"/>
    <s v="发"/>
    <x v="2"/>
    <x v="2"/>
    <x v="1"/>
  </r>
  <r>
    <n v="7"/>
    <n v="2"/>
    <n v="1"/>
    <s v="发"/>
    <x v="6"/>
    <x v="4"/>
    <x v="0"/>
  </r>
  <r>
    <n v="7"/>
    <n v="3"/>
    <n v="1"/>
    <s v="接"/>
    <x v="2"/>
    <x v="1"/>
    <x v="0"/>
  </r>
  <r>
    <n v="7"/>
    <n v="4"/>
    <n v="1"/>
    <s v="接"/>
    <x v="2"/>
    <x v="0"/>
    <x v="0"/>
  </r>
  <r>
    <n v="7"/>
    <n v="5"/>
    <n v="1"/>
    <s v="发"/>
    <x v="6"/>
    <x v="4"/>
    <x v="0"/>
  </r>
  <r>
    <n v="7"/>
    <n v="6"/>
    <n v="1"/>
    <s v="发"/>
    <x v="3"/>
    <x v="0"/>
    <x v="0"/>
  </r>
  <r>
    <n v="7"/>
    <n v="7"/>
    <n v="1"/>
    <s v="接"/>
    <x v="4"/>
    <x v="1"/>
    <x v="0"/>
  </r>
  <r>
    <n v="7"/>
    <n v="8"/>
    <n v="1"/>
    <s v="接"/>
    <x v="2"/>
    <x v="1"/>
    <x v="0"/>
  </r>
  <r>
    <n v="7"/>
    <n v="9"/>
    <n v="1"/>
    <s v="发"/>
    <x v="5"/>
    <x v="2"/>
    <x v="0"/>
  </r>
  <r>
    <n v="7"/>
    <n v="10"/>
    <n v="1"/>
    <s v="发"/>
    <x v="3"/>
    <x v="0"/>
    <x v="1"/>
  </r>
  <r>
    <n v="7"/>
    <n v="10"/>
    <n v="2"/>
    <s v="接"/>
    <x v="4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8">
  <r>
    <n v="1"/>
    <n v="0"/>
    <n v="0"/>
    <s v="发"/>
    <x v="0"/>
    <x v="0"/>
    <x v="0"/>
  </r>
  <r>
    <n v="1"/>
    <n v="0"/>
    <n v="1"/>
    <s v="发"/>
    <x v="1"/>
    <x v="1"/>
    <x v="0"/>
  </r>
  <r>
    <n v="1"/>
    <n v="0"/>
    <n v="2"/>
    <s v="接"/>
    <x v="0"/>
    <x v="0"/>
    <x v="0"/>
  </r>
  <r>
    <n v="1"/>
    <n v="0"/>
    <n v="3"/>
    <s v="接"/>
    <x v="2"/>
    <x v="1"/>
    <x v="1"/>
  </r>
  <r>
    <n v="1"/>
    <n v="1"/>
    <n v="3"/>
    <s v="发"/>
    <x v="1"/>
    <x v="0"/>
    <x v="0"/>
  </r>
  <r>
    <n v="1"/>
    <n v="1"/>
    <n v="4"/>
    <s v="发"/>
    <x v="3"/>
    <x v="2"/>
    <x v="1"/>
  </r>
  <r>
    <n v="1"/>
    <n v="2"/>
    <n v="4"/>
    <s v="接"/>
    <x v="4"/>
    <x v="0"/>
    <x v="0"/>
  </r>
  <r>
    <n v="1"/>
    <n v="2"/>
    <n v="5"/>
    <s v="接"/>
    <x v="4"/>
    <x v="3"/>
    <x v="0"/>
  </r>
  <r>
    <n v="1"/>
    <n v="2"/>
    <n v="6"/>
    <s v="发"/>
    <x v="5"/>
    <x v="1"/>
    <x v="1"/>
  </r>
  <r>
    <n v="1"/>
    <n v="3"/>
    <n v="6"/>
    <s v="发"/>
    <x v="0"/>
    <x v="4"/>
    <x v="0"/>
  </r>
  <r>
    <n v="1"/>
    <n v="3"/>
    <n v="7"/>
    <s v="接"/>
    <x v="6"/>
    <x v="1"/>
    <x v="0"/>
  </r>
  <r>
    <n v="1"/>
    <n v="3"/>
    <n v="8"/>
    <s v="接"/>
    <x v="0"/>
    <x v="0"/>
    <x v="0"/>
  </r>
  <r>
    <n v="1"/>
    <n v="3"/>
    <n v="9"/>
    <s v="发"/>
    <x v="5"/>
    <x v="1"/>
    <x v="1"/>
  </r>
  <r>
    <n v="1"/>
    <n v="4"/>
    <n v="9"/>
    <s v="发"/>
    <x v="0"/>
    <x v="0"/>
    <x v="0"/>
  </r>
  <r>
    <n v="1"/>
    <n v="4"/>
    <n v="10"/>
    <s v="接"/>
    <x v="2"/>
    <x v="1"/>
    <x v="1"/>
  </r>
  <r>
    <n v="1"/>
    <n v="5"/>
    <n v="10"/>
    <s v="接"/>
    <x v="2"/>
    <x v="3"/>
    <x v="1"/>
  </r>
  <r>
    <n v="1"/>
    <n v="6"/>
    <n v="10"/>
    <s v="发"/>
    <x v="0"/>
    <x v="1"/>
    <x v="0"/>
  </r>
  <r>
    <n v="2"/>
    <n v="0"/>
    <n v="0"/>
    <s v="接"/>
    <x v="2"/>
    <x v="5"/>
    <x v="1"/>
  </r>
  <r>
    <n v="2"/>
    <n v="1"/>
    <n v="0"/>
    <s v="接"/>
    <x v="0"/>
    <x v="1"/>
    <x v="0"/>
  </r>
  <r>
    <n v="2"/>
    <n v="1"/>
    <n v="1"/>
    <s v="发"/>
    <x v="3"/>
    <x v="2"/>
    <x v="1"/>
  </r>
  <r>
    <n v="2"/>
    <n v="2"/>
    <n v="1"/>
    <s v="发"/>
    <x v="0"/>
    <x v="0"/>
    <x v="0"/>
  </r>
  <r>
    <n v="2"/>
    <n v="2"/>
    <n v="2"/>
    <s v="接"/>
    <x v="0"/>
    <x v="0"/>
    <x v="1"/>
  </r>
  <r>
    <n v="2"/>
    <n v="3"/>
    <n v="2"/>
    <s v="接"/>
    <x v="4"/>
    <x v="1"/>
    <x v="0"/>
  </r>
  <r>
    <n v="2"/>
    <n v="3"/>
    <n v="3"/>
    <s v="发"/>
    <x v="0"/>
    <x v="1"/>
    <x v="1"/>
  </r>
  <r>
    <n v="2"/>
    <n v="4"/>
    <n v="3"/>
    <s v="发"/>
    <x v="3"/>
    <x v="2"/>
    <x v="1"/>
  </r>
  <r>
    <n v="2"/>
    <n v="5"/>
    <n v="3"/>
    <s v="接"/>
    <x v="0"/>
    <x v="0"/>
    <x v="0"/>
  </r>
  <r>
    <n v="2"/>
    <n v="5"/>
    <n v="4"/>
    <s v="接"/>
    <x v="4"/>
    <x v="0"/>
    <x v="1"/>
  </r>
  <r>
    <n v="2"/>
    <n v="6"/>
    <n v="4"/>
    <s v="发"/>
    <x v="5"/>
    <x v="1"/>
    <x v="1"/>
  </r>
  <r>
    <n v="2"/>
    <n v="7"/>
    <n v="4"/>
    <s v="发"/>
    <x v="5"/>
    <x v="0"/>
    <x v="1"/>
  </r>
  <r>
    <n v="2"/>
    <n v="8"/>
    <n v="4"/>
    <s v="接"/>
    <x v="4"/>
    <x v="1"/>
    <x v="0"/>
  </r>
  <r>
    <n v="2"/>
    <n v="8"/>
    <n v="5"/>
    <s v="接"/>
    <x v="0"/>
    <x v="0"/>
    <x v="1"/>
  </r>
  <r>
    <n v="2"/>
    <n v="9"/>
    <n v="5"/>
    <s v="发"/>
    <x v="1"/>
    <x v="1"/>
    <x v="0"/>
  </r>
  <r>
    <n v="2"/>
    <n v="9"/>
    <n v="6"/>
    <s v="发"/>
    <x v="3"/>
    <x v="2"/>
    <x v="1"/>
  </r>
  <r>
    <n v="2"/>
    <n v="10"/>
    <n v="6"/>
    <s v="接"/>
    <x v="2"/>
    <x v="1"/>
    <x v="1"/>
  </r>
  <r>
    <n v="3"/>
    <n v="0"/>
    <n v="0"/>
    <s v="发"/>
    <x v="1"/>
    <x v="0"/>
    <x v="0"/>
  </r>
  <r>
    <n v="3"/>
    <n v="0"/>
    <n v="1"/>
    <s v="发"/>
    <x v="1"/>
    <x v="0"/>
    <x v="0"/>
  </r>
  <r>
    <n v="3"/>
    <n v="0"/>
    <n v="2"/>
    <s v="接"/>
    <x v="4"/>
    <x v="0"/>
    <x v="0"/>
  </r>
  <r>
    <n v="3"/>
    <n v="0"/>
    <n v="3"/>
    <s v="接"/>
    <x v="0"/>
    <x v="0"/>
    <x v="0"/>
  </r>
  <r>
    <n v="3"/>
    <n v="0"/>
    <n v="4"/>
    <s v="发"/>
    <x v="5"/>
    <x v="1"/>
    <x v="0"/>
  </r>
  <r>
    <n v="3"/>
    <n v="0"/>
    <n v="5"/>
    <s v="发"/>
    <x v="0"/>
    <x v="0"/>
    <x v="1"/>
  </r>
  <r>
    <n v="3"/>
    <n v="1"/>
    <n v="5"/>
    <s v="接"/>
    <x v="0"/>
    <x v="0"/>
    <x v="1"/>
  </r>
  <r>
    <n v="3"/>
    <n v="2"/>
    <n v="5"/>
    <s v="接"/>
    <x v="0"/>
    <x v="0"/>
    <x v="1"/>
  </r>
  <r>
    <n v="3"/>
    <n v="3"/>
    <n v="5"/>
    <s v="发"/>
    <x v="5"/>
    <x v="1"/>
    <x v="0"/>
  </r>
  <r>
    <n v="3"/>
    <n v="3"/>
    <n v="6"/>
    <s v="发"/>
    <x v="3"/>
    <x v="2"/>
    <x v="1"/>
  </r>
  <r>
    <n v="3"/>
    <n v="4"/>
    <n v="6"/>
    <s v="接"/>
    <x v="6"/>
    <x v="1"/>
    <x v="0"/>
  </r>
  <r>
    <n v="3"/>
    <n v="4"/>
    <n v="7"/>
    <s v="接"/>
    <x v="2"/>
    <x v="1"/>
    <x v="1"/>
  </r>
  <r>
    <n v="3"/>
    <n v="5"/>
    <n v="7"/>
    <s v="发"/>
    <x v="5"/>
    <x v="1"/>
    <x v="1"/>
  </r>
  <r>
    <n v="3"/>
    <n v="6"/>
    <n v="7"/>
    <s v="发"/>
    <x v="0"/>
    <x v="0"/>
    <x v="1"/>
  </r>
  <r>
    <n v="3"/>
    <n v="7"/>
    <n v="7"/>
    <s v="接"/>
    <x v="4"/>
    <x v="3"/>
    <x v="0"/>
  </r>
  <r>
    <n v="3"/>
    <n v="7"/>
    <n v="8"/>
    <s v="接"/>
    <x v="4"/>
    <x v="0"/>
    <x v="0"/>
  </r>
  <r>
    <n v="3"/>
    <n v="7"/>
    <n v="9"/>
    <s v="发"/>
    <x v="0"/>
    <x v="1"/>
    <x v="0"/>
  </r>
  <r>
    <n v="3"/>
    <n v="7"/>
    <n v="10"/>
    <s v="发"/>
    <x v="5"/>
    <x v="1"/>
    <x v="0"/>
  </r>
  <r>
    <n v="4"/>
    <n v="0"/>
    <n v="0"/>
    <s v="接"/>
    <x v="4"/>
    <x v="3"/>
    <x v="0"/>
  </r>
  <r>
    <n v="4"/>
    <n v="0"/>
    <n v="1"/>
    <s v="接"/>
    <x v="0"/>
    <x v="0"/>
    <x v="0"/>
  </r>
  <r>
    <n v="4"/>
    <n v="0"/>
    <n v="2"/>
    <s v="发"/>
    <x v="3"/>
    <x v="2"/>
    <x v="1"/>
  </r>
  <r>
    <n v="4"/>
    <n v="0"/>
    <n v="3"/>
    <s v="发"/>
    <x v="5"/>
    <x v="1"/>
    <x v="0"/>
  </r>
  <r>
    <n v="4"/>
    <n v="1"/>
    <n v="3"/>
    <s v="接"/>
    <x v="2"/>
    <x v="1"/>
    <x v="1"/>
  </r>
  <r>
    <n v="4"/>
    <n v="2"/>
    <n v="3"/>
    <s v="接"/>
    <x v="4"/>
    <x v="0"/>
    <x v="1"/>
  </r>
  <r>
    <n v="4"/>
    <n v="3"/>
    <n v="3"/>
    <s v="发"/>
    <x v="3"/>
    <x v="2"/>
    <x v="1"/>
  </r>
  <r>
    <n v="4"/>
    <n v="4"/>
    <n v="3"/>
    <s v="发"/>
    <x v="5"/>
    <x v="1"/>
    <x v="0"/>
  </r>
  <r>
    <n v="4"/>
    <n v="4"/>
    <n v="4"/>
    <s v="接"/>
    <x v="2"/>
    <x v="1"/>
    <x v="1"/>
  </r>
  <r>
    <n v="4"/>
    <n v="5"/>
    <n v="4"/>
    <s v="接"/>
    <x v="4"/>
    <x v="1"/>
    <x v="0"/>
  </r>
  <r>
    <n v="4"/>
    <n v="5"/>
    <n v="5"/>
    <s v="发"/>
    <x v="0"/>
    <x v="1"/>
    <x v="0"/>
  </r>
  <r>
    <n v="4"/>
    <n v="5"/>
    <n v="6"/>
    <s v="发"/>
    <x v="0"/>
    <x v="1"/>
    <x v="0"/>
  </r>
  <r>
    <n v="4"/>
    <n v="5"/>
    <n v="7"/>
    <s v="接"/>
    <x v="0"/>
    <x v="0"/>
    <x v="1"/>
  </r>
  <r>
    <n v="4"/>
    <n v="6"/>
    <n v="7"/>
    <s v="接"/>
    <x v="0"/>
    <x v="0"/>
    <x v="1"/>
  </r>
  <r>
    <n v="4"/>
    <n v="7"/>
    <n v="7"/>
    <s v="发"/>
    <x v="0"/>
    <x v="1"/>
    <x v="0"/>
  </r>
  <r>
    <n v="4"/>
    <n v="7"/>
    <n v="8"/>
    <s v="发"/>
    <x v="1"/>
    <x v="1"/>
    <x v="0"/>
  </r>
  <r>
    <n v="4"/>
    <n v="7"/>
    <n v="9"/>
    <s v="接"/>
    <x v="0"/>
    <x v="0"/>
    <x v="1"/>
  </r>
  <r>
    <n v="4"/>
    <n v="8"/>
    <n v="9"/>
    <s v="接"/>
    <x v="4"/>
    <x v="0"/>
    <x v="0"/>
  </r>
  <r>
    <n v="4"/>
    <n v="8"/>
    <n v="10"/>
    <s v="发"/>
    <x v="0"/>
    <x v="1"/>
    <x v="1"/>
  </r>
  <r>
    <n v="4"/>
    <n v="9"/>
    <n v="10"/>
    <s v="发"/>
    <x v="5"/>
    <x v="0"/>
    <x v="1"/>
  </r>
  <r>
    <n v="4"/>
    <n v="10"/>
    <n v="10"/>
    <s v="接"/>
    <x v="2"/>
    <x v="1"/>
    <x v="0"/>
  </r>
  <r>
    <n v="4"/>
    <n v="10"/>
    <n v="11"/>
    <s v="发"/>
    <x v="3"/>
    <x v="2"/>
    <x v="1"/>
  </r>
  <r>
    <n v="4"/>
    <n v="11"/>
    <n v="11"/>
    <s v="接"/>
    <x v="0"/>
    <x v="0"/>
    <x v="0"/>
  </r>
  <r>
    <n v="4"/>
    <n v="11"/>
    <n v="12"/>
    <s v="发"/>
    <x v="1"/>
    <x v="1"/>
    <x v="0"/>
  </r>
  <r>
    <n v="5"/>
    <n v="0"/>
    <n v="0"/>
    <s v="发"/>
    <x v="0"/>
    <x v="0"/>
    <x v="1"/>
  </r>
  <r>
    <n v="5"/>
    <n v="1"/>
    <n v="0"/>
    <s v="发"/>
    <x v="0"/>
    <x v="0"/>
    <x v="1"/>
  </r>
  <r>
    <n v="5"/>
    <n v="2"/>
    <n v="0"/>
    <s v="接"/>
    <x v="2"/>
    <x v="1"/>
    <x v="1"/>
  </r>
  <r>
    <n v="5"/>
    <n v="3"/>
    <n v="0"/>
    <s v="接"/>
    <x v="6"/>
    <x v="0"/>
    <x v="0"/>
  </r>
  <r>
    <n v="5"/>
    <n v="3"/>
    <n v="1"/>
    <s v="发"/>
    <x v="3"/>
    <x v="2"/>
    <x v="1"/>
  </r>
  <r>
    <n v="5"/>
    <n v="4"/>
    <n v="1"/>
    <s v="发"/>
    <x v="0"/>
    <x v="1"/>
    <x v="1"/>
  </r>
  <r>
    <n v="5"/>
    <n v="5"/>
    <n v="1"/>
    <s v="接"/>
    <x v="2"/>
    <x v="3"/>
    <x v="1"/>
  </r>
  <r>
    <n v="5"/>
    <n v="6"/>
    <n v="1"/>
    <s v="接"/>
    <x v="4"/>
    <x v="1"/>
    <x v="0"/>
  </r>
  <r>
    <n v="5"/>
    <n v="6"/>
    <n v="2"/>
    <s v="发"/>
    <x v="0"/>
    <x v="0"/>
    <x v="1"/>
  </r>
  <r>
    <n v="5"/>
    <n v="7"/>
    <n v="2"/>
    <s v="发"/>
    <x v="1"/>
    <x v="1"/>
    <x v="1"/>
  </r>
  <r>
    <n v="5"/>
    <n v="8"/>
    <n v="2"/>
    <s v="接"/>
    <x v="2"/>
    <x v="1"/>
    <x v="1"/>
  </r>
  <r>
    <n v="5"/>
    <n v="9"/>
    <n v="2"/>
    <s v="接"/>
    <x v="4"/>
    <x v="1"/>
    <x v="0"/>
  </r>
  <r>
    <n v="5"/>
    <n v="9"/>
    <n v="3"/>
    <s v="发"/>
    <x v="1"/>
    <x v="0"/>
    <x v="0"/>
  </r>
  <r>
    <n v="5"/>
    <n v="9"/>
    <n v="4"/>
    <s v="发"/>
    <x v="0"/>
    <x v="0"/>
    <x v="0"/>
  </r>
  <r>
    <n v="5"/>
    <n v="9"/>
    <n v="5"/>
    <s v="接"/>
    <x v="4"/>
    <x v="1"/>
    <x v="0"/>
  </r>
  <r>
    <n v="5"/>
    <n v="9"/>
    <n v="6"/>
    <s v="接"/>
    <x v="4"/>
    <x v="0"/>
    <x v="0"/>
  </r>
  <r>
    <n v="5"/>
    <n v="9"/>
    <n v="7"/>
    <s v="发"/>
    <x v="5"/>
    <x v="1"/>
    <x v="1"/>
  </r>
  <r>
    <n v="5"/>
    <n v="10"/>
    <n v="7"/>
    <s v="发"/>
    <x v="5"/>
    <x v="0"/>
    <x v="0"/>
  </r>
  <r>
    <n v="5"/>
    <n v="10"/>
    <n v="8"/>
    <s v="接"/>
    <x v="2"/>
    <x v="1"/>
    <x v="1"/>
  </r>
  <r>
    <n v="6"/>
    <n v="0"/>
    <n v="0"/>
    <s v="接"/>
    <x v="0"/>
    <x v="0"/>
    <x v="0"/>
  </r>
  <r>
    <n v="6"/>
    <n v="0"/>
    <n v="1"/>
    <s v="接"/>
    <x v="4"/>
    <x v="0"/>
    <x v="0"/>
  </r>
  <r>
    <n v="6"/>
    <n v="0"/>
    <n v="2"/>
    <s v="发"/>
    <x v="5"/>
    <x v="1"/>
    <x v="1"/>
  </r>
  <r>
    <n v="6"/>
    <n v="1"/>
    <n v="2"/>
    <s v="发"/>
    <x v="5"/>
    <x v="1"/>
    <x v="1"/>
  </r>
  <r>
    <n v="6"/>
    <n v="2"/>
    <n v="2"/>
    <s v="接"/>
    <x v="4"/>
    <x v="0"/>
    <x v="0"/>
  </r>
  <r>
    <n v="6"/>
    <n v="2"/>
    <n v="3"/>
    <s v="接"/>
    <x v="0"/>
    <x v="0"/>
    <x v="1"/>
  </r>
  <r>
    <n v="6"/>
    <n v="3"/>
    <n v="3"/>
    <s v="发"/>
    <x v="1"/>
    <x v="0"/>
    <x v="0"/>
  </r>
  <r>
    <n v="6"/>
    <n v="3"/>
    <n v="4"/>
    <s v="发"/>
    <x v="5"/>
    <x v="1"/>
    <x v="0"/>
  </r>
  <r>
    <n v="6"/>
    <n v="3"/>
    <n v="5"/>
    <s v="接"/>
    <x v="0"/>
    <x v="0"/>
    <x v="1"/>
  </r>
  <r>
    <n v="6"/>
    <n v="4"/>
    <n v="5"/>
    <s v="接"/>
    <x v="6"/>
    <x v="0"/>
    <x v="0"/>
  </r>
  <r>
    <n v="6"/>
    <n v="4"/>
    <n v="6"/>
    <s v="发"/>
    <x v="0"/>
    <x v="4"/>
    <x v="0"/>
  </r>
  <r>
    <n v="6"/>
    <n v="4"/>
    <n v="7"/>
    <s v="发"/>
    <x v="0"/>
    <x v="1"/>
    <x v="0"/>
  </r>
  <r>
    <n v="6"/>
    <n v="4"/>
    <n v="8"/>
    <s v="接"/>
    <x v="0"/>
    <x v="4"/>
    <x v="1"/>
  </r>
  <r>
    <n v="6"/>
    <n v="5"/>
    <n v="8"/>
    <s v="接"/>
    <x v="0"/>
    <x v="1"/>
    <x v="1"/>
  </r>
  <r>
    <n v="6"/>
    <n v="6"/>
    <n v="8"/>
    <s v="发"/>
    <x v="0"/>
    <x v="0"/>
    <x v="1"/>
  </r>
  <r>
    <n v="6"/>
    <n v="7"/>
    <n v="8"/>
    <s v="发"/>
    <x v="1"/>
    <x v="1"/>
    <x v="1"/>
  </r>
  <r>
    <n v="6"/>
    <n v="8"/>
    <n v="8"/>
    <s v="接"/>
    <x v="2"/>
    <x v="3"/>
    <x v="1"/>
  </r>
  <r>
    <n v="6"/>
    <n v="9"/>
    <n v="8"/>
    <s v="接"/>
    <x v="0"/>
    <x v="4"/>
    <x v="1"/>
  </r>
  <r>
    <n v="6"/>
    <n v="10"/>
    <n v="8"/>
    <s v="发"/>
    <x v="1"/>
    <x v="1"/>
    <x v="0"/>
  </r>
  <r>
    <n v="6"/>
    <n v="10"/>
    <n v="9"/>
    <s v="发"/>
    <x v="0"/>
    <x v="1"/>
    <x v="1"/>
  </r>
  <r>
    <n v="7"/>
    <n v="0"/>
    <n v="0"/>
    <s v="发"/>
    <x v="0"/>
    <x v="1"/>
    <x v="0"/>
  </r>
  <r>
    <n v="7"/>
    <n v="0"/>
    <n v="1"/>
    <s v="发"/>
    <x v="0"/>
    <x v="0"/>
    <x v="0"/>
  </r>
  <r>
    <n v="7"/>
    <n v="0"/>
    <n v="2"/>
    <s v="接"/>
    <x v="0"/>
    <x v="0"/>
    <x v="1"/>
  </r>
  <r>
    <n v="7"/>
    <n v="1"/>
    <n v="2"/>
    <s v="接"/>
    <x v="2"/>
    <x v="3"/>
    <x v="0"/>
  </r>
  <r>
    <n v="7"/>
    <n v="1"/>
    <n v="3"/>
    <s v="发"/>
    <x v="0"/>
    <x v="0"/>
    <x v="0"/>
  </r>
  <r>
    <n v="7"/>
    <n v="1"/>
    <n v="4"/>
    <s v="发"/>
    <x v="0"/>
    <x v="4"/>
    <x v="0"/>
  </r>
  <r>
    <n v="7"/>
    <n v="1"/>
    <n v="5"/>
    <s v="接"/>
    <x v="2"/>
    <x v="1"/>
    <x v="0"/>
  </r>
  <r>
    <n v="7"/>
    <n v="1"/>
    <n v="6"/>
    <s v="接"/>
    <x v="4"/>
    <x v="0"/>
    <x v="0"/>
  </r>
  <r>
    <n v="7"/>
    <n v="1"/>
    <n v="7"/>
    <s v="发"/>
    <x v="5"/>
    <x v="1"/>
    <x v="0"/>
  </r>
  <r>
    <n v="7"/>
    <n v="1"/>
    <n v="8"/>
    <s v="发"/>
    <x v="0"/>
    <x v="1"/>
    <x v="0"/>
  </r>
  <r>
    <n v="7"/>
    <n v="1"/>
    <n v="9"/>
    <s v="接"/>
    <x v="6"/>
    <x v="0"/>
    <x v="0"/>
  </r>
  <r>
    <n v="7"/>
    <n v="1"/>
    <n v="10"/>
    <s v="接"/>
    <x v="2"/>
    <x v="1"/>
    <x v="1"/>
  </r>
  <r>
    <n v="7"/>
    <n v="2"/>
    <n v="10"/>
    <s v="发"/>
    <x v="5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1"/>
    <n v="0"/>
    <n v="0"/>
    <s v="接"/>
    <x v="0"/>
    <x v="0"/>
    <x v="0"/>
  </r>
  <r>
    <n v="1"/>
    <n v="1"/>
    <n v="0"/>
    <s v="接"/>
    <x v="1"/>
    <x v="1"/>
    <x v="1"/>
  </r>
  <r>
    <n v="1"/>
    <n v="1"/>
    <n v="1"/>
    <s v="发"/>
    <x v="2"/>
    <x v="1"/>
    <x v="1"/>
  </r>
  <r>
    <n v="1"/>
    <n v="1"/>
    <n v="2"/>
    <s v="发"/>
    <x v="3"/>
    <x v="2"/>
    <x v="0"/>
  </r>
  <r>
    <n v="1"/>
    <n v="2"/>
    <n v="2"/>
    <s v="接"/>
    <x v="4"/>
    <x v="1"/>
    <x v="1"/>
  </r>
  <r>
    <n v="1"/>
    <n v="2"/>
    <n v="3"/>
    <s v="接"/>
    <x v="2"/>
    <x v="1"/>
    <x v="0"/>
  </r>
  <r>
    <n v="1"/>
    <n v="3"/>
    <n v="3"/>
    <s v="发"/>
    <x v="3"/>
    <x v="0"/>
    <x v="0"/>
  </r>
  <r>
    <n v="1"/>
    <n v="4"/>
    <n v="3"/>
    <s v="发"/>
    <x v="3"/>
    <x v="2"/>
    <x v="0"/>
  </r>
  <r>
    <n v="1"/>
    <n v="5"/>
    <n v="3"/>
    <s v="接"/>
    <x v="0"/>
    <x v="0"/>
    <x v="1"/>
  </r>
  <r>
    <n v="1"/>
    <n v="5"/>
    <n v="4"/>
    <s v="接"/>
    <x v="0"/>
    <x v="0"/>
    <x v="1"/>
  </r>
  <r>
    <n v="1"/>
    <n v="5"/>
    <n v="5"/>
    <s v="发"/>
    <x v="3"/>
    <x v="0"/>
    <x v="1"/>
  </r>
  <r>
    <n v="1"/>
    <n v="5"/>
    <n v="6"/>
    <s v="发"/>
    <x v="3"/>
    <x v="0"/>
    <x v="1"/>
  </r>
  <r>
    <n v="1"/>
    <n v="5"/>
    <n v="7"/>
    <s v="接"/>
    <x v="4"/>
    <x v="1"/>
    <x v="1"/>
  </r>
  <r>
    <n v="1"/>
    <n v="5"/>
    <n v="8"/>
    <s v="接"/>
    <x v="4"/>
    <x v="2"/>
    <x v="0"/>
  </r>
  <r>
    <n v="1"/>
    <n v="6"/>
    <n v="8"/>
    <s v="发"/>
    <x v="3"/>
    <x v="1"/>
    <x v="1"/>
  </r>
  <r>
    <n v="1"/>
    <n v="6"/>
    <n v="9"/>
    <s v="发"/>
    <x v="3"/>
    <x v="2"/>
    <x v="1"/>
  </r>
  <r>
    <n v="1"/>
    <n v="6"/>
    <n v="10"/>
    <s v="接"/>
    <x v="2"/>
    <x v="0"/>
    <x v="1"/>
  </r>
  <r>
    <n v="2"/>
    <n v="0"/>
    <n v="0"/>
    <s v="发"/>
    <x v="5"/>
    <x v="2"/>
    <x v="1"/>
  </r>
  <r>
    <n v="2"/>
    <n v="0"/>
    <n v="1"/>
    <s v="发"/>
    <x v="2"/>
    <x v="2"/>
    <x v="0"/>
  </r>
  <r>
    <n v="2"/>
    <n v="1"/>
    <n v="1"/>
    <s v="接"/>
    <x v="4"/>
    <x v="2"/>
    <x v="1"/>
  </r>
  <r>
    <n v="2"/>
    <n v="1"/>
    <n v="2"/>
    <s v="接"/>
    <x v="4"/>
    <x v="2"/>
    <x v="1"/>
  </r>
  <r>
    <n v="2"/>
    <n v="1"/>
    <n v="3"/>
    <s v="发"/>
    <x v="5"/>
    <x v="3"/>
    <x v="0"/>
  </r>
  <r>
    <n v="2"/>
    <n v="2"/>
    <n v="3"/>
    <s v="发"/>
    <x v="5"/>
    <x v="1"/>
    <x v="1"/>
  </r>
  <r>
    <n v="2"/>
    <n v="2"/>
    <n v="4"/>
    <s v="接"/>
    <x v="0"/>
    <x v="1"/>
    <x v="0"/>
  </r>
  <r>
    <n v="2"/>
    <n v="3"/>
    <n v="4"/>
    <s v="接"/>
    <x v="4"/>
    <x v="3"/>
    <x v="1"/>
  </r>
  <r>
    <n v="2"/>
    <n v="3"/>
    <n v="5"/>
    <s v="发"/>
    <x v="5"/>
    <x v="1"/>
    <x v="1"/>
  </r>
  <r>
    <n v="2"/>
    <n v="3"/>
    <n v="6"/>
    <s v="发"/>
    <x v="3"/>
    <x v="0"/>
    <x v="1"/>
  </r>
  <r>
    <n v="2"/>
    <n v="3"/>
    <n v="7"/>
    <s v="接"/>
    <x v="4"/>
    <x v="2"/>
    <x v="1"/>
  </r>
  <r>
    <n v="2"/>
    <n v="3"/>
    <n v="8"/>
    <s v="接"/>
    <x v="0"/>
    <x v="1"/>
    <x v="0"/>
  </r>
  <r>
    <n v="2"/>
    <n v="4"/>
    <n v="8"/>
    <s v="发"/>
    <x v="2"/>
    <x v="2"/>
    <x v="0"/>
  </r>
  <r>
    <n v="2"/>
    <n v="5"/>
    <n v="8"/>
    <s v="发"/>
    <x v="2"/>
    <x v="1"/>
    <x v="1"/>
  </r>
  <r>
    <n v="2"/>
    <n v="5"/>
    <n v="9"/>
    <s v="接"/>
    <x v="4"/>
    <x v="2"/>
    <x v="1"/>
  </r>
  <r>
    <n v="2"/>
    <n v="5"/>
    <n v="10"/>
    <s v="接"/>
    <x v="0"/>
    <x v="2"/>
    <x v="0"/>
  </r>
  <r>
    <n v="2"/>
    <n v="6"/>
    <n v="10"/>
    <s v="发"/>
    <x v="5"/>
    <x v="1"/>
    <x v="0"/>
  </r>
  <r>
    <n v="2"/>
    <n v="7"/>
    <n v="10"/>
    <s v="发"/>
    <x v="5"/>
    <x v="1"/>
    <x v="0"/>
  </r>
  <r>
    <n v="2"/>
    <n v="8"/>
    <n v="10"/>
    <s v="接"/>
    <x v="0"/>
    <x v="2"/>
    <x v="0"/>
  </r>
  <r>
    <n v="2"/>
    <n v="9"/>
    <n v="10"/>
    <s v="接"/>
    <x v="0"/>
    <x v="1"/>
    <x v="0"/>
  </r>
  <r>
    <n v="2"/>
    <n v="10"/>
    <n v="10"/>
    <s v="发"/>
    <x v="2"/>
    <x v="1"/>
    <x v="1"/>
  </r>
  <r>
    <n v="2"/>
    <n v="10"/>
    <n v="11"/>
    <s v="接"/>
    <x v="4"/>
    <x v="2"/>
    <x v="1"/>
  </r>
  <r>
    <n v="3"/>
    <n v="0"/>
    <n v="0"/>
    <s v="接"/>
    <x v="4"/>
    <x v="3"/>
    <x v="1"/>
  </r>
  <r>
    <n v="3"/>
    <n v="0"/>
    <n v="1"/>
    <s v="接"/>
    <x v="2"/>
    <x v="1"/>
    <x v="0"/>
  </r>
  <r>
    <n v="3"/>
    <n v="1"/>
    <n v="1"/>
    <s v="发"/>
    <x v="1"/>
    <x v="1"/>
    <x v="1"/>
  </r>
  <r>
    <n v="3"/>
    <n v="1"/>
    <n v="2"/>
    <s v="发"/>
    <x v="3"/>
    <x v="3"/>
    <x v="1"/>
  </r>
  <r>
    <n v="3"/>
    <n v="1"/>
    <n v="3"/>
    <s v="接"/>
    <x v="0"/>
    <x v="0"/>
    <x v="1"/>
  </r>
  <r>
    <n v="3"/>
    <n v="1"/>
    <n v="4"/>
    <s v="接"/>
    <x v="0"/>
    <x v="2"/>
    <x v="0"/>
  </r>
  <r>
    <n v="3"/>
    <n v="2"/>
    <n v="4"/>
    <s v="发"/>
    <x v="6"/>
    <x v="4"/>
    <x v="0"/>
  </r>
  <r>
    <n v="3"/>
    <n v="3"/>
    <n v="4"/>
    <s v="发"/>
    <x v="2"/>
    <x v="2"/>
    <x v="0"/>
  </r>
  <r>
    <n v="3"/>
    <n v="4"/>
    <n v="4"/>
    <s v="接"/>
    <x v="4"/>
    <x v="2"/>
    <x v="1"/>
  </r>
  <r>
    <n v="3"/>
    <n v="4"/>
    <n v="5"/>
    <s v="接"/>
    <x v="0"/>
    <x v="2"/>
    <x v="0"/>
  </r>
  <r>
    <n v="3"/>
    <n v="5"/>
    <n v="5"/>
    <s v="发"/>
    <x v="2"/>
    <x v="1"/>
    <x v="1"/>
  </r>
  <r>
    <n v="3"/>
    <n v="5"/>
    <n v="6"/>
    <s v="发"/>
    <x v="3"/>
    <x v="2"/>
    <x v="0"/>
  </r>
  <r>
    <n v="3"/>
    <n v="6"/>
    <n v="6"/>
    <s v="接"/>
    <x v="1"/>
    <x v="2"/>
    <x v="1"/>
  </r>
  <r>
    <n v="3"/>
    <n v="6"/>
    <n v="7"/>
    <s v="接"/>
    <x v="2"/>
    <x v="2"/>
    <x v="0"/>
  </r>
  <r>
    <n v="3"/>
    <n v="7"/>
    <n v="7"/>
    <s v="发"/>
    <x v="2"/>
    <x v="1"/>
    <x v="1"/>
  </r>
  <r>
    <n v="3"/>
    <n v="7"/>
    <n v="8"/>
    <s v="发"/>
    <x v="6"/>
    <x v="4"/>
    <x v="0"/>
  </r>
  <r>
    <n v="3"/>
    <n v="8"/>
    <n v="8"/>
    <s v="接"/>
    <x v="4"/>
    <x v="2"/>
    <x v="1"/>
  </r>
  <r>
    <n v="3"/>
    <n v="8"/>
    <n v="9"/>
    <s v="接"/>
    <x v="4"/>
    <x v="1"/>
    <x v="1"/>
  </r>
  <r>
    <n v="3"/>
    <n v="8"/>
    <n v="10"/>
    <s v="发"/>
    <x v="2"/>
    <x v="1"/>
    <x v="1"/>
  </r>
  <r>
    <n v="4"/>
    <n v="0"/>
    <n v="0"/>
    <s v="发"/>
    <x v="3"/>
    <x v="3"/>
    <x v="0"/>
  </r>
  <r>
    <n v="4"/>
    <n v="1"/>
    <n v="0"/>
    <s v="发"/>
    <x v="3"/>
    <x v="2"/>
    <x v="1"/>
  </r>
  <r>
    <n v="4"/>
    <n v="1"/>
    <n v="1"/>
    <s v="接"/>
    <x v="4"/>
    <x v="1"/>
    <x v="1"/>
  </r>
  <r>
    <n v="4"/>
    <n v="1"/>
    <n v="2"/>
    <s v="接"/>
    <x v="0"/>
    <x v="2"/>
    <x v="0"/>
  </r>
  <r>
    <n v="4"/>
    <n v="2"/>
    <n v="2"/>
    <s v="发"/>
    <x v="3"/>
    <x v="2"/>
    <x v="0"/>
  </r>
  <r>
    <n v="4"/>
    <n v="3"/>
    <n v="2"/>
    <s v="发"/>
    <x v="6"/>
    <x v="4"/>
    <x v="0"/>
  </r>
  <r>
    <n v="4"/>
    <n v="4"/>
    <n v="2"/>
    <s v="接"/>
    <x v="4"/>
    <x v="1"/>
    <x v="1"/>
  </r>
  <r>
    <n v="4"/>
    <n v="4"/>
    <n v="3"/>
    <s v="接"/>
    <x v="4"/>
    <x v="1"/>
    <x v="1"/>
  </r>
  <r>
    <n v="4"/>
    <n v="4"/>
    <n v="4"/>
    <s v="发"/>
    <x v="5"/>
    <x v="1"/>
    <x v="0"/>
  </r>
  <r>
    <n v="4"/>
    <n v="5"/>
    <n v="4"/>
    <s v="发"/>
    <x v="2"/>
    <x v="2"/>
    <x v="1"/>
  </r>
  <r>
    <n v="4"/>
    <n v="5"/>
    <n v="5"/>
    <s v="接"/>
    <x v="2"/>
    <x v="2"/>
    <x v="1"/>
  </r>
  <r>
    <n v="4"/>
    <n v="5"/>
    <n v="6"/>
    <s v="接"/>
    <x v="0"/>
    <x v="2"/>
    <x v="1"/>
  </r>
  <r>
    <n v="4"/>
    <n v="5"/>
    <n v="7"/>
    <s v="发"/>
    <x v="2"/>
    <x v="1"/>
    <x v="0"/>
  </r>
  <r>
    <n v="4"/>
    <n v="6"/>
    <n v="7"/>
    <s v="发"/>
    <x v="3"/>
    <x v="1"/>
    <x v="0"/>
  </r>
  <r>
    <n v="4"/>
    <n v="7"/>
    <n v="7"/>
    <s v="接"/>
    <x v="1"/>
    <x v="2"/>
    <x v="1"/>
  </r>
  <r>
    <n v="4"/>
    <n v="7"/>
    <n v="8"/>
    <s v="接"/>
    <x v="0"/>
    <x v="2"/>
    <x v="1"/>
  </r>
  <r>
    <n v="4"/>
    <n v="7"/>
    <n v="9"/>
    <s v="发"/>
    <x v="5"/>
    <x v="2"/>
    <x v="1"/>
  </r>
  <r>
    <n v="4"/>
    <n v="7"/>
    <n v="10"/>
    <s v="发"/>
    <x v="3"/>
    <x v="1"/>
    <x v="0"/>
  </r>
  <r>
    <n v="4"/>
    <n v="8"/>
    <n v="10"/>
    <s v="接"/>
    <x v="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20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H16:K25" firstHeaderRow="1" firstDataRow="2" firstDataCol="1"/>
  <pivotFields count="7">
    <pivotField showAll="0"/>
    <pivotField showAll="0"/>
    <pivotField showAll="0"/>
    <pivotField showAll="0"/>
    <pivotField axis="axisRow" showAll="0">
      <items count="8">
        <item x="6"/>
        <item x="0"/>
        <item x="3"/>
        <item x="1"/>
        <item x="4"/>
        <item x="5"/>
        <item x="2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计数项:得失分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9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">
  <location ref="H6:K13" firstHeaderRow="1" firstDataRow="2" firstDataCol="1"/>
  <pivotFields count="7"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1"/>
        <item x="0"/>
        <item x="2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计数项:得失分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28" cacheId="3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H17:K26" firstHeaderRow="1" firstDataRow="2" firstDataCol="1"/>
  <pivotFields count="7">
    <pivotField showAll="0"/>
    <pivotField showAll="0"/>
    <pivotField showAll="0"/>
    <pivotField showAll="0"/>
    <pivotField axis="axisRow" showAll="0">
      <items count="8">
        <item x="1"/>
        <item x="3"/>
        <item x="4"/>
        <item x="5"/>
        <item x="6"/>
        <item x="0"/>
        <item x="2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计数项:得失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数据透视表27" cacheId="3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H5:K12" firstHeaderRow="1" firstDataRow="2" firstDataCol="1"/>
  <pivotFields count="7">
    <pivotField showAll="0"/>
    <pivotField showAll="0"/>
    <pivotField showAll="0"/>
    <pivotField showAll="0"/>
    <pivotField showAll="0"/>
    <pivotField axis="axisRow" showAll="0">
      <items count="6">
        <item x="3"/>
        <item x="4"/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计数项:得失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数据透视表24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H18:K27" firstHeaderRow="1" firstDataRow="2" firstDataCol="1"/>
  <pivotFields count="7">
    <pivotField showAll="0"/>
    <pivotField showAll="0"/>
    <pivotField showAll="0"/>
    <pivotField showAll="0"/>
    <pivotField axis="axisRow" showAll="0">
      <items count="8">
        <item x="0"/>
        <item x="3"/>
        <item x="1"/>
        <item x="5"/>
        <item x="6"/>
        <item x="4"/>
        <item x="2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计数项:得失分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数据透视表23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H8:K15" firstHeaderRow="1" firstDataRow="2" firstDataCol="1"/>
  <pivotFields count="7">
    <pivotField showAll="0"/>
    <pivotField showAll="0"/>
    <pivotField showAll="0"/>
    <pivotField showAll="0"/>
    <pivotField showAll="0"/>
    <pivotField axis="axisRow" showAll="0">
      <items count="6">
        <item x="2"/>
        <item x="4"/>
        <item x="0"/>
        <item x="3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计数项:得失分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数据透视表26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H18:K27" firstHeaderRow="1" firstDataRow="2" firstDataCol="1"/>
  <pivotFields count="7">
    <pivotField showAll="0"/>
    <pivotField showAll="0"/>
    <pivotField showAll="0"/>
    <pivotField showAll="0"/>
    <pivotField axis="axisRow" showAll="0">
      <items count="8">
        <item x="6"/>
        <item x="5"/>
        <item x="4"/>
        <item x="1"/>
        <item x="3"/>
        <item x="2"/>
        <item x="0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计数项:得失分" fld="6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数据透视表25" cacheId="2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H8:K16" firstHeaderRow="1" firstDataRow="2" firstDataCol="1"/>
  <pivotFields count="7">
    <pivotField showAll="0"/>
    <pivotField showAll="0"/>
    <pivotField showAll="0"/>
    <pivotField showAll="0"/>
    <pivotField showAll="0"/>
    <pivotField axis="axisRow" showAll="0">
      <items count="7">
        <item x="4"/>
        <item x="5"/>
        <item x="2"/>
        <item x="0"/>
        <item x="3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计数项:得失分" fld="6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9"/>
  <sheetViews>
    <sheetView zoomScale="145" zoomScaleNormal="145" workbookViewId="0">
      <selection sqref="A1:G1"/>
    </sheetView>
  </sheetViews>
  <sheetFormatPr defaultColWidth="8.25" defaultRowHeight="13.5"/>
  <cols>
    <col min="1" max="5" width="8.25" style="2"/>
    <col min="6" max="7" width="8.25" style="2" customWidth="1"/>
    <col min="8" max="16384" width="8.25" style="2"/>
  </cols>
  <sheetData>
    <row r="1" spans="1:7" ht="14.25" thickBot="1">
      <c r="A1" s="26" t="s">
        <v>20</v>
      </c>
      <c r="B1" s="27"/>
      <c r="C1" s="27"/>
      <c r="D1" s="27"/>
      <c r="E1" s="27"/>
      <c r="F1" s="27"/>
      <c r="G1" s="27"/>
    </row>
    <row r="2" spans="1:7" ht="15" thickBot="1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6" t="s">
        <v>6</v>
      </c>
    </row>
    <row r="3" spans="1:7">
      <c r="A3" s="7">
        <v>1</v>
      </c>
      <c r="B3" s="7">
        <v>0</v>
      </c>
      <c r="C3" s="7">
        <v>0</v>
      </c>
      <c r="D3" s="2" t="s">
        <v>7</v>
      </c>
      <c r="E3" s="2" t="s">
        <v>17</v>
      </c>
      <c r="F3" s="2" t="s">
        <v>19</v>
      </c>
      <c r="G3" s="7" t="s">
        <v>31</v>
      </c>
    </row>
    <row r="4" spans="1:7">
      <c r="A4" s="7">
        <v>1</v>
      </c>
      <c r="B4" s="7">
        <v>0</v>
      </c>
      <c r="C4" s="7">
        <v>1</v>
      </c>
      <c r="D4" s="2" t="s">
        <v>7</v>
      </c>
      <c r="E4" s="2" t="s">
        <v>67</v>
      </c>
      <c r="F4" s="2" t="s">
        <v>9</v>
      </c>
      <c r="G4" s="2" t="s">
        <v>15</v>
      </c>
    </row>
    <row r="5" spans="1:7">
      <c r="A5" s="7">
        <v>1</v>
      </c>
      <c r="B5" s="7">
        <v>1</v>
      </c>
      <c r="C5" s="7">
        <v>1</v>
      </c>
      <c r="D5" s="2" t="s">
        <v>11</v>
      </c>
      <c r="E5" s="2" t="s">
        <v>8</v>
      </c>
      <c r="F5" s="2" t="s">
        <v>9</v>
      </c>
      <c r="G5" s="2" t="s">
        <v>15</v>
      </c>
    </row>
    <row r="6" spans="1:7">
      <c r="A6" s="7">
        <v>1</v>
      </c>
      <c r="B6" s="7">
        <v>2</v>
      </c>
      <c r="C6" s="7">
        <v>1</v>
      </c>
      <c r="D6" s="2" t="s">
        <v>11</v>
      </c>
      <c r="E6" s="2" t="s">
        <v>12</v>
      </c>
      <c r="F6" s="2" t="s">
        <v>13</v>
      </c>
      <c r="G6" s="2" t="s">
        <v>10</v>
      </c>
    </row>
    <row r="7" spans="1:7">
      <c r="A7" s="7">
        <v>1</v>
      </c>
      <c r="B7" s="7">
        <v>2</v>
      </c>
      <c r="C7" s="7">
        <v>2</v>
      </c>
      <c r="D7" s="2" t="s">
        <v>7</v>
      </c>
      <c r="E7" s="2" t="s">
        <v>17</v>
      </c>
      <c r="F7" s="2" t="s">
        <v>13</v>
      </c>
      <c r="G7" s="2" t="s">
        <v>15</v>
      </c>
    </row>
    <row r="8" spans="1:7">
      <c r="A8" s="7">
        <v>1</v>
      </c>
      <c r="B8" s="7">
        <v>3</v>
      </c>
      <c r="C8" s="7">
        <v>2</v>
      </c>
      <c r="D8" s="2" t="s">
        <v>7</v>
      </c>
      <c r="E8" s="2" t="s">
        <v>8</v>
      </c>
      <c r="F8" s="2" t="s">
        <v>9</v>
      </c>
      <c r="G8" s="2" t="s">
        <v>10</v>
      </c>
    </row>
    <row r="9" spans="1:7">
      <c r="A9" s="7">
        <v>1</v>
      </c>
      <c r="B9" s="7">
        <v>3</v>
      </c>
      <c r="C9" s="7">
        <v>3</v>
      </c>
      <c r="D9" s="2" t="s">
        <v>11</v>
      </c>
      <c r="E9" s="2" t="s">
        <v>12</v>
      </c>
      <c r="F9" s="2" t="s">
        <v>9</v>
      </c>
      <c r="G9" s="2" t="s">
        <v>10</v>
      </c>
    </row>
    <row r="10" spans="1:7">
      <c r="A10" s="7">
        <v>1</v>
      </c>
      <c r="B10" s="7">
        <v>3</v>
      </c>
      <c r="C10" s="7">
        <v>4</v>
      </c>
      <c r="D10" s="2" t="s">
        <v>11</v>
      </c>
      <c r="E10" s="2" t="s">
        <v>12</v>
      </c>
      <c r="F10" s="2" t="s">
        <v>13</v>
      </c>
      <c r="G10" s="2" t="s">
        <v>10</v>
      </c>
    </row>
    <row r="11" spans="1:7" ht="14.25">
      <c r="A11" s="7">
        <v>1</v>
      </c>
      <c r="B11" s="7">
        <v>3</v>
      </c>
      <c r="C11" s="7">
        <v>5</v>
      </c>
      <c r="D11" s="2" t="s">
        <v>7</v>
      </c>
      <c r="E11" s="2" t="s">
        <v>16</v>
      </c>
      <c r="F11" s="8" t="s">
        <v>16</v>
      </c>
      <c r="G11" s="2" t="s">
        <v>15</v>
      </c>
    </row>
    <row r="12" spans="1:7" ht="14.25">
      <c r="A12" s="7">
        <v>1</v>
      </c>
      <c r="B12" s="7">
        <v>4</v>
      </c>
      <c r="C12" s="7">
        <v>5</v>
      </c>
      <c r="D12" s="2" t="s">
        <v>7</v>
      </c>
      <c r="E12" s="2" t="s">
        <v>16</v>
      </c>
      <c r="F12" s="8" t="s">
        <v>16</v>
      </c>
      <c r="G12" s="2" t="s">
        <v>15</v>
      </c>
    </row>
    <row r="13" spans="1:7" ht="14.25">
      <c r="A13" s="7">
        <v>1</v>
      </c>
      <c r="B13" s="7">
        <v>5</v>
      </c>
      <c r="C13" s="7">
        <v>5</v>
      </c>
      <c r="D13" s="2" t="s">
        <v>11</v>
      </c>
      <c r="E13" s="2" t="s">
        <v>14</v>
      </c>
      <c r="F13" s="8" t="s">
        <v>21</v>
      </c>
      <c r="G13" s="2" t="s">
        <v>15</v>
      </c>
    </row>
    <row r="14" spans="1:7" ht="14.25">
      <c r="A14" s="7">
        <v>1</v>
      </c>
      <c r="B14" s="7">
        <v>6</v>
      </c>
      <c r="C14" s="7">
        <v>5</v>
      </c>
      <c r="D14" s="2" t="s">
        <v>11</v>
      </c>
      <c r="E14" s="2" t="s">
        <v>14</v>
      </c>
      <c r="F14" s="8" t="s">
        <v>21</v>
      </c>
      <c r="G14" s="2" t="s">
        <v>15</v>
      </c>
    </row>
    <row r="15" spans="1:7">
      <c r="A15" s="7">
        <v>1</v>
      </c>
      <c r="B15" s="7">
        <v>7</v>
      </c>
      <c r="C15" s="7">
        <v>5</v>
      </c>
      <c r="D15" s="2" t="s">
        <v>7</v>
      </c>
      <c r="E15" s="2" t="s">
        <v>17</v>
      </c>
      <c r="F15" s="2" t="s">
        <v>9</v>
      </c>
      <c r="G15" s="2" t="s">
        <v>15</v>
      </c>
    </row>
    <row r="16" spans="1:7">
      <c r="A16" s="7">
        <v>1</v>
      </c>
      <c r="B16" s="7">
        <v>8</v>
      </c>
      <c r="C16" s="7">
        <v>5</v>
      </c>
      <c r="D16" s="2" t="s">
        <v>7</v>
      </c>
      <c r="E16" s="2" t="s">
        <v>17</v>
      </c>
      <c r="F16" s="2" t="s">
        <v>19</v>
      </c>
      <c r="G16" s="2" t="s">
        <v>10</v>
      </c>
    </row>
    <row r="17" spans="1:7" ht="14.25">
      <c r="A17" s="7">
        <v>1</v>
      </c>
      <c r="B17" s="7">
        <v>8</v>
      </c>
      <c r="C17" s="7">
        <v>6</v>
      </c>
      <c r="D17" s="2" t="s">
        <v>11</v>
      </c>
      <c r="E17" s="2" t="s">
        <v>14</v>
      </c>
      <c r="F17" s="8" t="s">
        <v>13</v>
      </c>
      <c r="G17" s="2" t="s">
        <v>15</v>
      </c>
    </row>
    <row r="18" spans="1:7" ht="14.25">
      <c r="A18" s="7">
        <v>1</v>
      </c>
      <c r="B18" s="7">
        <v>9</v>
      </c>
      <c r="C18" s="7">
        <v>6</v>
      </c>
      <c r="D18" s="2" t="s">
        <v>11</v>
      </c>
      <c r="E18" s="2" t="s">
        <v>14</v>
      </c>
      <c r="F18" s="8" t="s">
        <v>21</v>
      </c>
      <c r="G18" s="2" t="s">
        <v>15</v>
      </c>
    </row>
    <row r="19" spans="1:7">
      <c r="A19" s="7">
        <v>1</v>
      </c>
      <c r="B19" s="7">
        <v>10</v>
      </c>
      <c r="C19" s="7">
        <v>6</v>
      </c>
      <c r="D19" s="2" t="s">
        <v>7</v>
      </c>
      <c r="E19" s="2" t="s">
        <v>8</v>
      </c>
      <c r="F19" s="2" t="s">
        <v>13</v>
      </c>
      <c r="G19" s="2" t="s">
        <v>15</v>
      </c>
    </row>
    <row r="20" spans="1:7">
      <c r="A20" s="7">
        <v>2</v>
      </c>
      <c r="B20" s="7">
        <v>0</v>
      </c>
      <c r="C20" s="7">
        <v>0</v>
      </c>
      <c r="D20" s="2" t="s">
        <v>11</v>
      </c>
      <c r="E20" s="2" t="s">
        <v>12</v>
      </c>
      <c r="F20" s="2" t="s">
        <v>13</v>
      </c>
      <c r="G20" s="2" t="s">
        <v>15</v>
      </c>
    </row>
    <row r="21" spans="1:7">
      <c r="A21" s="7">
        <v>2</v>
      </c>
      <c r="B21" s="7">
        <v>1</v>
      </c>
      <c r="C21" s="7">
        <v>0</v>
      </c>
      <c r="D21" s="2" t="s">
        <v>11</v>
      </c>
      <c r="E21" s="2" t="s">
        <v>8</v>
      </c>
      <c r="F21" s="2" t="s">
        <v>13</v>
      </c>
      <c r="G21" s="2" t="s">
        <v>10</v>
      </c>
    </row>
    <row r="22" spans="1:7">
      <c r="A22" s="7">
        <v>2</v>
      </c>
      <c r="B22" s="7">
        <v>1</v>
      </c>
      <c r="C22" s="7">
        <v>1</v>
      </c>
      <c r="D22" s="2" t="s">
        <v>7</v>
      </c>
      <c r="E22" s="2" t="s">
        <v>17</v>
      </c>
      <c r="F22" s="2" t="s">
        <v>13</v>
      </c>
      <c r="G22" s="2" t="s">
        <v>15</v>
      </c>
    </row>
    <row r="23" spans="1:7">
      <c r="A23" s="7">
        <v>2</v>
      </c>
      <c r="B23" s="7">
        <v>2</v>
      </c>
      <c r="C23" s="7">
        <v>1</v>
      </c>
      <c r="D23" s="2" t="s">
        <v>7</v>
      </c>
      <c r="E23" s="2" t="s">
        <v>17</v>
      </c>
      <c r="F23" s="2" t="s">
        <v>18</v>
      </c>
      <c r="G23" s="2" t="s">
        <v>15</v>
      </c>
    </row>
    <row r="24" spans="1:7">
      <c r="A24" s="7">
        <v>2</v>
      </c>
      <c r="B24" s="7">
        <v>3</v>
      </c>
      <c r="C24" s="7">
        <v>1</v>
      </c>
      <c r="D24" s="2" t="s">
        <v>11</v>
      </c>
      <c r="E24" s="2" t="s">
        <v>68</v>
      </c>
      <c r="F24" s="2" t="s">
        <v>9</v>
      </c>
      <c r="G24" s="2" t="s">
        <v>10</v>
      </c>
    </row>
    <row r="25" spans="1:7">
      <c r="A25" s="7">
        <v>2</v>
      </c>
      <c r="B25" s="7">
        <v>3</v>
      </c>
      <c r="C25" s="7">
        <v>2</v>
      </c>
      <c r="D25" s="2" t="s">
        <v>11</v>
      </c>
      <c r="E25" s="2" t="s">
        <v>12</v>
      </c>
      <c r="F25" s="2" t="s">
        <v>9</v>
      </c>
      <c r="G25" s="2" t="s">
        <v>15</v>
      </c>
    </row>
    <row r="26" spans="1:7">
      <c r="A26" s="7">
        <v>2</v>
      </c>
      <c r="B26" s="7">
        <v>4</v>
      </c>
      <c r="C26" s="7">
        <v>2</v>
      </c>
      <c r="D26" s="2" t="s">
        <v>7</v>
      </c>
      <c r="E26" s="2" t="s">
        <v>17</v>
      </c>
      <c r="F26" s="2" t="s">
        <v>18</v>
      </c>
      <c r="G26" s="2" t="s">
        <v>10</v>
      </c>
    </row>
    <row r="27" spans="1:7">
      <c r="A27" s="7">
        <v>2</v>
      </c>
      <c r="B27" s="7">
        <v>4</v>
      </c>
      <c r="C27" s="7">
        <v>3</v>
      </c>
      <c r="D27" s="2" t="s">
        <v>7</v>
      </c>
      <c r="E27" s="2" t="s">
        <v>17</v>
      </c>
      <c r="F27" s="2" t="s">
        <v>9</v>
      </c>
      <c r="G27" s="2" t="s">
        <v>15</v>
      </c>
    </row>
    <row r="28" spans="1:7">
      <c r="A28" s="7">
        <v>2</v>
      </c>
      <c r="B28" s="7">
        <v>5</v>
      </c>
      <c r="C28" s="7">
        <v>3</v>
      </c>
      <c r="D28" s="2" t="s">
        <v>11</v>
      </c>
      <c r="E28" s="2" t="s">
        <v>12</v>
      </c>
      <c r="F28" s="2" t="s">
        <v>19</v>
      </c>
      <c r="G28" s="2" t="s">
        <v>15</v>
      </c>
    </row>
    <row r="29" spans="1:7" ht="14.25">
      <c r="A29" s="7">
        <v>2</v>
      </c>
      <c r="B29" s="7">
        <v>6</v>
      </c>
      <c r="C29" s="7">
        <v>3</v>
      </c>
      <c r="D29" s="2" t="s">
        <v>11</v>
      </c>
      <c r="E29" s="2" t="s">
        <v>14</v>
      </c>
      <c r="F29" s="8" t="s">
        <v>13</v>
      </c>
      <c r="G29" s="2" t="s">
        <v>15</v>
      </c>
    </row>
    <row r="30" spans="1:7">
      <c r="A30" s="7">
        <v>2</v>
      </c>
      <c r="B30" s="7">
        <v>7</v>
      </c>
      <c r="C30" s="7">
        <v>3</v>
      </c>
      <c r="D30" s="2" t="s">
        <v>7</v>
      </c>
      <c r="E30" s="2" t="s">
        <v>17</v>
      </c>
      <c r="F30" s="2" t="s">
        <v>9</v>
      </c>
      <c r="G30" s="2" t="s">
        <v>15</v>
      </c>
    </row>
    <row r="31" spans="1:7">
      <c r="A31" s="7">
        <v>2</v>
      </c>
      <c r="B31" s="7">
        <v>8</v>
      </c>
      <c r="C31" s="7">
        <v>3</v>
      </c>
      <c r="D31" s="2" t="s">
        <v>7</v>
      </c>
      <c r="E31" s="2" t="s">
        <v>17</v>
      </c>
      <c r="F31" s="2" t="s">
        <v>13</v>
      </c>
      <c r="G31" s="2" t="s">
        <v>10</v>
      </c>
    </row>
    <row r="32" spans="1:7">
      <c r="A32" s="7">
        <v>2</v>
      </c>
      <c r="B32" s="7">
        <v>8</v>
      </c>
      <c r="C32" s="7">
        <v>4</v>
      </c>
      <c r="D32" s="2" t="s">
        <v>11</v>
      </c>
      <c r="E32" s="2" t="s">
        <v>8</v>
      </c>
      <c r="F32" s="2" t="s">
        <v>9</v>
      </c>
      <c r="G32" s="2" t="s">
        <v>10</v>
      </c>
    </row>
    <row r="33" spans="1:7">
      <c r="A33" s="7">
        <v>2</v>
      </c>
      <c r="B33" s="7">
        <v>8</v>
      </c>
      <c r="C33" s="7">
        <v>5</v>
      </c>
      <c r="D33" s="2" t="s">
        <v>11</v>
      </c>
      <c r="E33" s="2" t="s">
        <v>68</v>
      </c>
      <c r="F33" s="2" t="s">
        <v>13</v>
      </c>
      <c r="G33" s="2" t="s">
        <v>15</v>
      </c>
    </row>
    <row r="34" spans="1:7">
      <c r="A34" s="7">
        <v>2</v>
      </c>
      <c r="B34" s="7">
        <v>9</v>
      </c>
      <c r="C34" s="7">
        <v>5</v>
      </c>
      <c r="D34" s="2" t="s">
        <v>7</v>
      </c>
      <c r="E34" s="2" t="s">
        <v>17</v>
      </c>
      <c r="F34" s="2" t="s">
        <v>13</v>
      </c>
      <c r="G34" s="2" t="s">
        <v>15</v>
      </c>
    </row>
    <row r="35" spans="1:7">
      <c r="A35" s="7">
        <v>2</v>
      </c>
      <c r="B35" s="7">
        <v>10</v>
      </c>
      <c r="C35" s="7">
        <v>5</v>
      </c>
      <c r="D35" s="2" t="s">
        <v>7</v>
      </c>
      <c r="E35" s="2" t="s">
        <v>17</v>
      </c>
      <c r="F35" s="2" t="s">
        <v>9</v>
      </c>
      <c r="G35" s="2" t="s">
        <v>10</v>
      </c>
    </row>
    <row r="36" spans="1:7">
      <c r="A36" s="7">
        <v>2</v>
      </c>
      <c r="B36" s="7">
        <v>10</v>
      </c>
      <c r="C36" s="7">
        <v>6</v>
      </c>
      <c r="D36" s="2" t="s">
        <v>11</v>
      </c>
      <c r="E36" s="2" t="s">
        <v>12</v>
      </c>
      <c r="F36" s="2" t="s">
        <v>9</v>
      </c>
      <c r="G36" s="2" t="s">
        <v>10</v>
      </c>
    </row>
    <row r="37" spans="1:7">
      <c r="A37" s="7">
        <v>2</v>
      </c>
      <c r="B37" s="7">
        <v>10</v>
      </c>
      <c r="C37" s="7">
        <v>7</v>
      </c>
      <c r="D37" s="2" t="s">
        <v>11</v>
      </c>
      <c r="E37" s="2" t="s">
        <v>12</v>
      </c>
      <c r="F37" s="2" t="s">
        <v>13</v>
      </c>
      <c r="G37" s="2" t="s">
        <v>10</v>
      </c>
    </row>
    <row r="38" spans="1:7">
      <c r="A38" s="7">
        <v>2</v>
      </c>
      <c r="B38" s="7">
        <v>10</v>
      </c>
      <c r="C38" s="7">
        <v>8</v>
      </c>
      <c r="D38" s="2" t="s">
        <v>7</v>
      </c>
      <c r="E38" s="2" t="s">
        <v>17</v>
      </c>
      <c r="F38" s="2" t="s">
        <v>9</v>
      </c>
      <c r="G38" s="2" t="s">
        <v>10</v>
      </c>
    </row>
    <row r="39" spans="1:7">
      <c r="A39" s="7">
        <v>2</v>
      </c>
      <c r="B39" s="7">
        <v>10</v>
      </c>
      <c r="C39" s="7">
        <v>9</v>
      </c>
      <c r="D39" s="2" t="s">
        <v>7</v>
      </c>
      <c r="E39" s="2" t="s">
        <v>17</v>
      </c>
      <c r="F39" s="2" t="s">
        <v>9</v>
      </c>
      <c r="G39" s="2" t="s">
        <v>10</v>
      </c>
    </row>
    <row r="40" spans="1:7">
      <c r="A40" s="7">
        <v>2</v>
      </c>
      <c r="B40" s="7">
        <v>10</v>
      </c>
      <c r="C40" s="7">
        <v>10</v>
      </c>
      <c r="D40" s="2" t="s">
        <v>11</v>
      </c>
      <c r="E40" s="2" t="s">
        <v>8</v>
      </c>
      <c r="F40" s="2" t="s">
        <v>13</v>
      </c>
      <c r="G40" s="2" t="s">
        <v>15</v>
      </c>
    </row>
    <row r="41" spans="1:7">
      <c r="A41" s="7">
        <v>2</v>
      </c>
      <c r="B41" s="7">
        <v>11</v>
      </c>
      <c r="C41" s="7">
        <v>10</v>
      </c>
      <c r="D41" s="2" t="s">
        <v>7</v>
      </c>
      <c r="E41" s="2" t="s">
        <v>17</v>
      </c>
      <c r="F41" s="2" t="s">
        <v>18</v>
      </c>
      <c r="G41" s="2" t="s">
        <v>15</v>
      </c>
    </row>
    <row r="42" spans="1:7">
      <c r="A42" s="7">
        <v>3</v>
      </c>
      <c r="B42" s="7">
        <v>0</v>
      </c>
      <c r="C42" s="7">
        <v>0</v>
      </c>
      <c r="D42" s="2" t="s">
        <v>7</v>
      </c>
      <c r="E42" s="2" t="s">
        <v>17</v>
      </c>
      <c r="F42" s="2" t="s">
        <v>9</v>
      </c>
      <c r="G42" s="2" t="s">
        <v>15</v>
      </c>
    </row>
    <row r="43" spans="1:7">
      <c r="A43" s="7">
        <v>3</v>
      </c>
      <c r="B43" s="7">
        <v>1</v>
      </c>
      <c r="C43" s="7">
        <v>0</v>
      </c>
      <c r="D43" s="2" t="s">
        <v>7</v>
      </c>
      <c r="E43" s="2" t="s">
        <v>8</v>
      </c>
      <c r="F43" s="2" t="s">
        <v>9</v>
      </c>
      <c r="G43" s="2" t="s">
        <v>10</v>
      </c>
    </row>
    <row r="44" spans="1:7">
      <c r="A44" s="7">
        <v>3</v>
      </c>
      <c r="B44" s="7">
        <v>1</v>
      </c>
      <c r="C44" s="7">
        <v>1</v>
      </c>
      <c r="D44" s="2" t="s">
        <v>11</v>
      </c>
      <c r="E44" s="2" t="s">
        <v>67</v>
      </c>
      <c r="F44" s="2" t="s">
        <v>18</v>
      </c>
      <c r="G44" s="2" t="s">
        <v>15</v>
      </c>
    </row>
    <row r="45" spans="1:7" ht="14.25">
      <c r="A45" s="7">
        <v>3</v>
      </c>
      <c r="B45" s="7">
        <v>2</v>
      </c>
      <c r="C45" s="7">
        <v>1</v>
      </c>
      <c r="D45" s="2" t="s">
        <v>11</v>
      </c>
      <c r="E45" s="2" t="s">
        <v>14</v>
      </c>
      <c r="F45" s="8" t="s">
        <v>21</v>
      </c>
      <c r="G45" s="2" t="s">
        <v>15</v>
      </c>
    </row>
    <row r="46" spans="1:7" ht="14.25">
      <c r="A46" s="7">
        <v>3</v>
      </c>
      <c r="B46" s="7">
        <v>3</v>
      </c>
      <c r="C46" s="7">
        <v>1</v>
      </c>
      <c r="D46" s="2" t="s">
        <v>7</v>
      </c>
      <c r="E46" s="2" t="s">
        <v>16</v>
      </c>
      <c r="F46" s="8" t="s">
        <v>16</v>
      </c>
      <c r="G46" s="2" t="s">
        <v>15</v>
      </c>
    </row>
    <row r="47" spans="1:7">
      <c r="A47" s="7">
        <v>3</v>
      </c>
      <c r="B47" s="7">
        <v>4</v>
      </c>
      <c r="C47" s="7">
        <v>1</v>
      </c>
      <c r="D47" s="2" t="s">
        <v>7</v>
      </c>
      <c r="E47" s="2" t="s">
        <v>17</v>
      </c>
      <c r="F47" s="2" t="s">
        <v>18</v>
      </c>
      <c r="G47" s="2" t="s">
        <v>10</v>
      </c>
    </row>
    <row r="48" spans="1:7" ht="14.25">
      <c r="A48" s="7">
        <v>3</v>
      </c>
      <c r="B48" s="7">
        <v>4</v>
      </c>
      <c r="C48" s="7">
        <v>2</v>
      </c>
      <c r="D48" s="2" t="s">
        <v>11</v>
      </c>
      <c r="E48" s="2" t="s">
        <v>14</v>
      </c>
      <c r="F48" s="8" t="s">
        <v>13</v>
      </c>
      <c r="G48" s="2" t="s">
        <v>10</v>
      </c>
    </row>
    <row r="49" spans="1:7">
      <c r="A49" s="7">
        <v>3</v>
      </c>
      <c r="B49" s="7">
        <v>4</v>
      </c>
      <c r="C49" s="7">
        <v>3</v>
      </c>
      <c r="D49" s="2" t="s">
        <v>11</v>
      </c>
      <c r="E49" s="2" t="s">
        <v>8</v>
      </c>
      <c r="F49" s="2" t="s">
        <v>13</v>
      </c>
      <c r="G49" s="2" t="s">
        <v>10</v>
      </c>
    </row>
    <row r="50" spans="1:7">
      <c r="A50" s="7">
        <v>3</v>
      </c>
      <c r="B50" s="7">
        <v>4</v>
      </c>
      <c r="C50" s="7">
        <v>4</v>
      </c>
      <c r="D50" s="2" t="s">
        <v>7</v>
      </c>
      <c r="E50" s="2" t="s">
        <v>17</v>
      </c>
      <c r="F50" s="2" t="s">
        <v>13</v>
      </c>
      <c r="G50" s="2" t="s">
        <v>15</v>
      </c>
    </row>
    <row r="51" spans="1:7">
      <c r="A51" s="7">
        <v>3</v>
      </c>
      <c r="B51" s="7">
        <v>5</v>
      </c>
      <c r="C51" s="7">
        <v>4</v>
      </c>
      <c r="D51" s="2" t="s">
        <v>7</v>
      </c>
      <c r="E51" s="2" t="s">
        <v>17</v>
      </c>
      <c r="F51" s="2" t="s">
        <v>9</v>
      </c>
      <c r="G51" s="2" t="s">
        <v>10</v>
      </c>
    </row>
    <row r="52" spans="1:7">
      <c r="A52" s="7">
        <v>3</v>
      </c>
      <c r="B52" s="7">
        <v>5</v>
      </c>
      <c r="C52" s="7">
        <v>5</v>
      </c>
      <c r="D52" s="2" t="s">
        <v>11</v>
      </c>
      <c r="E52" s="2" t="s">
        <v>8</v>
      </c>
      <c r="F52" s="2" t="s">
        <v>13</v>
      </c>
      <c r="G52" s="2" t="s">
        <v>15</v>
      </c>
    </row>
    <row r="53" spans="1:7">
      <c r="A53" s="7">
        <v>3</v>
      </c>
      <c r="B53" s="7">
        <v>6</v>
      </c>
      <c r="C53" s="7">
        <v>5</v>
      </c>
      <c r="D53" s="2" t="s">
        <v>11</v>
      </c>
      <c r="E53" s="2" t="s">
        <v>12</v>
      </c>
      <c r="F53" s="2" t="s">
        <v>13</v>
      </c>
      <c r="G53" s="2" t="s">
        <v>10</v>
      </c>
    </row>
    <row r="54" spans="1:7">
      <c r="A54" s="7">
        <v>3</v>
      </c>
      <c r="B54" s="7">
        <v>6</v>
      </c>
      <c r="C54" s="7">
        <v>6</v>
      </c>
      <c r="D54" s="2" t="s">
        <v>7</v>
      </c>
      <c r="E54" s="2" t="s">
        <v>67</v>
      </c>
      <c r="F54" s="2" t="s">
        <v>13</v>
      </c>
      <c r="G54" s="2" t="s">
        <v>15</v>
      </c>
    </row>
    <row r="55" spans="1:7">
      <c r="A55" s="7">
        <v>3</v>
      </c>
      <c r="B55" s="7">
        <v>7</v>
      </c>
      <c r="C55" s="7">
        <v>6</v>
      </c>
      <c r="D55" s="2" t="s">
        <v>7</v>
      </c>
      <c r="E55" s="2" t="s">
        <v>8</v>
      </c>
      <c r="F55" s="2" t="s">
        <v>9</v>
      </c>
      <c r="G55" s="2" t="s">
        <v>10</v>
      </c>
    </row>
    <row r="56" spans="1:7">
      <c r="A56" s="7">
        <v>3</v>
      </c>
      <c r="B56" s="7">
        <v>7</v>
      </c>
      <c r="C56" s="7">
        <v>7</v>
      </c>
      <c r="D56" s="2" t="s">
        <v>11</v>
      </c>
      <c r="E56" s="2" t="s">
        <v>8</v>
      </c>
      <c r="F56" s="2" t="s">
        <v>13</v>
      </c>
      <c r="G56" s="2" t="s">
        <v>15</v>
      </c>
    </row>
    <row r="57" spans="1:7" ht="14.25">
      <c r="A57" s="7">
        <v>3</v>
      </c>
      <c r="B57" s="7">
        <v>8</v>
      </c>
      <c r="C57" s="7">
        <v>7</v>
      </c>
      <c r="D57" s="2" t="s">
        <v>11</v>
      </c>
      <c r="E57" s="2" t="s">
        <v>14</v>
      </c>
      <c r="F57" s="8" t="s">
        <v>21</v>
      </c>
      <c r="G57" s="2" t="s">
        <v>10</v>
      </c>
    </row>
    <row r="58" spans="1:7">
      <c r="A58" s="7">
        <v>3</v>
      </c>
      <c r="B58" s="7">
        <v>8</v>
      </c>
      <c r="C58" s="7">
        <v>8</v>
      </c>
      <c r="D58" s="2" t="s">
        <v>7</v>
      </c>
      <c r="E58" s="2" t="s">
        <v>17</v>
      </c>
      <c r="F58" s="2" t="s">
        <v>9</v>
      </c>
      <c r="G58" s="2" t="s">
        <v>15</v>
      </c>
    </row>
    <row r="59" spans="1:7">
      <c r="A59" s="7">
        <v>3</v>
      </c>
      <c r="B59" s="7">
        <v>9</v>
      </c>
      <c r="C59" s="7">
        <v>8</v>
      </c>
      <c r="D59" s="2" t="s">
        <v>7</v>
      </c>
      <c r="E59" s="2" t="s">
        <v>17</v>
      </c>
      <c r="F59" s="2" t="s">
        <v>9</v>
      </c>
      <c r="G59" s="2" t="s">
        <v>15</v>
      </c>
    </row>
    <row r="60" spans="1:7">
      <c r="A60" s="7">
        <v>3</v>
      </c>
      <c r="B60" s="7">
        <v>10</v>
      </c>
      <c r="C60" s="7">
        <v>8</v>
      </c>
      <c r="D60" s="2" t="s">
        <v>11</v>
      </c>
      <c r="E60" s="2" t="s">
        <v>8</v>
      </c>
      <c r="F60" s="2" t="s">
        <v>18</v>
      </c>
      <c r="G60" s="2" t="s">
        <v>15</v>
      </c>
    </row>
    <row r="61" spans="1:7">
      <c r="A61" s="7">
        <v>4</v>
      </c>
      <c r="B61" s="7">
        <v>0</v>
      </c>
      <c r="C61" s="7">
        <v>0</v>
      </c>
      <c r="D61" s="2" t="s">
        <v>11</v>
      </c>
      <c r="E61" s="2" t="s">
        <v>12</v>
      </c>
      <c r="F61" s="2" t="s">
        <v>9</v>
      </c>
      <c r="G61" s="2" t="s">
        <v>10</v>
      </c>
    </row>
    <row r="62" spans="1:7" ht="14.25">
      <c r="A62" s="7">
        <v>4</v>
      </c>
      <c r="B62" s="7">
        <v>0</v>
      </c>
      <c r="C62" s="7">
        <v>1</v>
      </c>
      <c r="D62" s="2" t="s">
        <v>11</v>
      </c>
      <c r="E62" s="2" t="s">
        <v>14</v>
      </c>
      <c r="F62" s="8" t="s">
        <v>21</v>
      </c>
      <c r="G62" s="2" t="s">
        <v>15</v>
      </c>
    </row>
    <row r="63" spans="1:7">
      <c r="A63" s="7">
        <v>4</v>
      </c>
      <c r="B63" s="7">
        <v>1</v>
      </c>
      <c r="C63" s="7">
        <v>1</v>
      </c>
      <c r="D63" s="2" t="s">
        <v>7</v>
      </c>
      <c r="E63" s="2" t="s">
        <v>17</v>
      </c>
      <c r="F63" s="2" t="s">
        <v>18</v>
      </c>
      <c r="G63" s="2" t="s">
        <v>15</v>
      </c>
    </row>
    <row r="64" spans="1:7">
      <c r="A64" s="7">
        <v>4</v>
      </c>
      <c r="B64" s="7">
        <v>2</v>
      </c>
      <c r="C64" s="7">
        <v>1</v>
      </c>
      <c r="D64" s="2" t="s">
        <v>7</v>
      </c>
      <c r="E64" s="2" t="s">
        <v>17</v>
      </c>
      <c r="F64" s="2" t="s">
        <v>13</v>
      </c>
      <c r="G64" s="2" t="s">
        <v>10</v>
      </c>
    </row>
    <row r="65" spans="1:7">
      <c r="A65" s="7">
        <v>4</v>
      </c>
      <c r="B65" s="7">
        <v>2</v>
      </c>
      <c r="C65" s="7">
        <v>2</v>
      </c>
      <c r="D65" s="2" t="s">
        <v>11</v>
      </c>
      <c r="E65" s="2" t="s">
        <v>12</v>
      </c>
      <c r="F65" s="2" t="s">
        <v>13</v>
      </c>
      <c r="G65" s="2" t="s">
        <v>10</v>
      </c>
    </row>
    <row r="66" spans="1:7" ht="14.25">
      <c r="A66" s="7">
        <v>4</v>
      </c>
      <c r="B66" s="7">
        <v>2</v>
      </c>
      <c r="C66" s="7">
        <v>3</v>
      </c>
      <c r="D66" s="2" t="s">
        <v>11</v>
      </c>
      <c r="E66" s="2" t="s">
        <v>14</v>
      </c>
      <c r="F66" s="8" t="s">
        <v>13</v>
      </c>
      <c r="G66" s="2" t="s">
        <v>10</v>
      </c>
    </row>
    <row r="67" spans="1:7">
      <c r="A67" s="7">
        <v>4</v>
      </c>
      <c r="B67" s="7">
        <v>2</v>
      </c>
      <c r="C67" s="7">
        <v>4</v>
      </c>
      <c r="D67" s="2" t="s">
        <v>7</v>
      </c>
      <c r="E67" s="2" t="s">
        <v>17</v>
      </c>
      <c r="F67" s="2" t="s">
        <v>9</v>
      </c>
      <c r="G67" s="2" t="s">
        <v>15</v>
      </c>
    </row>
    <row r="68" spans="1:7">
      <c r="A68" s="7">
        <v>4</v>
      </c>
      <c r="B68" s="7">
        <v>3</v>
      </c>
      <c r="C68" s="7">
        <v>4</v>
      </c>
      <c r="D68" s="2" t="s">
        <v>7</v>
      </c>
      <c r="E68" s="2" t="s">
        <v>17</v>
      </c>
      <c r="F68" s="2" t="s">
        <v>9</v>
      </c>
      <c r="G68" s="2" t="s">
        <v>15</v>
      </c>
    </row>
    <row r="69" spans="1:7">
      <c r="A69" s="7">
        <v>4</v>
      </c>
      <c r="B69" s="7">
        <v>4</v>
      </c>
      <c r="C69" s="7">
        <v>4</v>
      </c>
      <c r="D69" s="2" t="s">
        <v>11</v>
      </c>
      <c r="E69" s="2" t="s">
        <v>68</v>
      </c>
      <c r="F69" s="2" t="s">
        <v>13</v>
      </c>
      <c r="G69" s="2" t="s">
        <v>10</v>
      </c>
    </row>
    <row r="70" spans="1:7">
      <c r="A70" s="7">
        <v>4</v>
      </c>
      <c r="B70" s="7">
        <v>4</v>
      </c>
      <c r="C70" s="7">
        <v>5</v>
      </c>
      <c r="D70" s="2" t="s">
        <v>11</v>
      </c>
      <c r="E70" s="2" t="s">
        <v>8</v>
      </c>
      <c r="F70" s="2" t="s">
        <v>13</v>
      </c>
      <c r="G70" s="2" t="s">
        <v>15</v>
      </c>
    </row>
    <row r="71" spans="1:7">
      <c r="A71" s="7">
        <v>4</v>
      </c>
      <c r="B71" s="7">
        <v>5</v>
      </c>
      <c r="C71" s="7">
        <v>5</v>
      </c>
      <c r="D71" s="2" t="s">
        <v>7</v>
      </c>
      <c r="E71" s="2" t="s">
        <v>8</v>
      </c>
      <c r="F71" s="2" t="s">
        <v>13</v>
      </c>
      <c r="G71" s="2" t="s">
        <v>15</v>
      </c>
    </row>
    <row r="72" spans="1:7" ht="14.25">
      <c r="A72" s="7">
        <v>4</v>
      </c>
      <c r="B72" s="7">
        <v>6</v>
      </c>
      <c r="C72" s="7">
        <v>5</v>
      </c>
      <c r="D72" s="2" t="s">
        <v>7</v>
      </c>
      <c r="E72" s="2" t="s">
        <v>16</v>
      </c>
      <c r="F72" s="8" t="s">
        <v>16</v>
      </c>
      <c r="G72" s="2" t="s">
        <v>15</v>
      </c>
    </row>
    <row r="73" spans="1:7">
      <c r="A73" s="7">
        <v>4</v>
      </c>
      <c r="B73" s="7">
        <v>7</v>
      </c>
      <c r="C73" s="7">
        <v>5</v>
      </c>
      <c r="D73" s="2" t="s">
        <v>11</v>
      </c>
      <c r="E73" s="2" t="s">
        <v>8</v>
      </c>
      <c r="F73" s="2" t="s">
        <v>9</v>
      </c>
      <c r="G73" s="2" t="s">
        <v>10</v>
      </c>
    </row>
    <row r="74" spans="1:7">
      <c r="A74" s="7">
        <v>4</v>
      </c>
      <c r="B74" s="7">
        <v>7</v>
      </c>
      <c r="C74" s="7">
        <v>6</v>
      </c>
      <c r="D74" s="2" t="s">
        <v>11</v>
      </c>
      <c r="E74" s="2" t="s">
        <v>12</v>
      </c>
      <c r="F74" s="2" t="s">
        <v>13</v>
      </c>
      <c r="G74" s="2" t="s">
        <v>10</v>
      </c>
    </row>
    <row r="75" spans="1:7">
      <c r="A75" s="7">
        <v>4</v>
      </c>
      <c r="B75" s="7">
        <v>7</v>
      </c>
      <c r="C75" s="7">
        <v>7</v>
      </c>
      <c r="D75" s="2" t="s">
        <v>7</v>
      </c>
      <c r="E75" s="2" t="s">
        <v>67</v>
      </c>
      <c r="F75" s="2" t="s">
        <v>13</v>
      </c>
      <c r="G75" s="2" t="s">
        <v>15</v>
      </c>
    </row>
    <row r="76" spans="1:7" ht="14.25">
      <c r="A76" s="7">
        <v>4</v>
      </c>
      <c r="B76" s="7">
        <v>8</v>
      </c>
      <c r="C76" s="7">
        <v>7</v>
      </c>
      <c r="D76" s="2" t="s">
        <v>7</v>
      </c>
      <c r="E76" s="2" t="s">
        <v>16</v>
      </c>
      <c r="F76" s="8" t="s">
        <v>16</v>
      </c>
      <c r="G76" s="2" t="s">
        <v>15</v>
      </c>
    </row>
    <row r="77" spans="1:7">
      <c r="A77" s="7">
        <v>4</v>
      </c>
      <c r="B77" s="7">
        <v>9</v>
      </c>
      <c r="C77" s="7">
        <v>7</v>
      </c>
      <c r="D77" s="2" t="s">
        <v>11</v>
      </c>
      <c r="E77" s="2" t="s">
        <v>12</v>
      </c>
      <c r="F77" s="2" t="s">
        <v>32</v>
      </c>
      <c r="G77" s="2" t="s">
        <v>15</v>
      </c>
    </row>
    <row r="78" spans="1:7">
      <c r="A78" s="7">
        <v>4</v>
      </c>
      <c r="B78" s="7">
        <v>10</v>
      </c>
      <c r="C78" s="7">
        <v>7</v>
      </c>
      <c r="D78" s="2" t="s">
        <v>11</v>
      </c>
      <c r="E78" s="2" t="s">
        <v>12</v>
      </c>
      <c r="F78" s="2" t="s">
        <v>18</v>
      </c>
      <c r="G78" s="2" t="s">
        <v>10</v>
      </c>
    </row>
    <row r="79" spans="1:7" ht="14.25">
      <c r="A79" s="7">
        <v>4</v>
      </c>
      <c r="B79" s="7">
        <v>10</v>
      </c>
      <c r="C79" s="7">
        <v>8</v>
      </c>
      <c r="D79" s="2" t="s">
        <v>7</v>
      </c>
      <c r="E79" s="2" t="s">
        <v>16</v>
      </c>
      <c r="F79" s="8" t="s">
        <v>16</v>
      </c>
      <c r="G79" s="2" t="s">
        <v>15</v>
      </c>
    </row>
  </sheetData>
  <mergeCells count="1">
    <mergeCell ref="A1:G1"/>
  </mergeCells>
  <phoneticPr fontId="3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>
  <dimension ref="C2:P62"/>
  <sheetViews>
    <sheetView zoomScale="130" zoomScaleNormal="130" workbookViewId="0">
      <selection activeCell="H10" sqref="H10"/>
    </sheetView>
  </sheetViews>
  <sheetFormatPr defaultRowHeight="13.5"/>
  <cols>
    <col min="1" max="16384" width="9" style="17"/>
  </cols>
  <sheetData>
    <row r="2" spans="7:13">
      <c r="G2" s="25" t="s">
        <v>55</v>
      </c>
      <c r="H2" s="25" t="s">
        <v>31</v>
      </c>
      <c r="I2" s="25" t="s">
        <v>56</v>
      </c>
      <c r="J2" s="25" t="s">
        <v>59</v>
      </c>
      <c r="K2" s="25" t="s">
        <v>56</v>
      </c>
      <c r="L2" s="25" t="s">
        <v>31</v>
      </c>
      <c r="M2" s="25" t="s">
        <v>58</v>
      </c>
    </row>
    <row r="3" spans="7:13">
      <c r="H3" s="18">
        <v>1</v>
      </c>
      <c r="I3" s="18">
        <v>3</v>
      </c>
      <c r="J3" s="17" t="s">
        <v>16</v>
      </c>
      <c r="K3" s="18">
        <v>9</v>
      </c>
      <c r="L3" s="18"/>
    </row>
    <row r="4" spans="7:13">
      <c r="H4" s="18">
        <v>24</v>
      </c>
      <c r="I4" s="18">
        <v>30</v>
      </c>
      <c r="J4" s="17" t="s">
        <v>13</v>
      </c>
      <c r="K4" s="18">
        <v>24</v>
      </c>
      <c r="L4" s="18">
        <v>31</v>
      </c>
    </row>
    <row r="5" spans="7:13">
      <c r="H5" s="18">
        <v>21</v>
      </c>
      <c r="I5" s="18">
        <v>20</v>
      </c>
      <c r="J5" s="17" t="s">
        <v>9</v>
      </c>
      <c r="K5" s="18">
        <v>20</v>
      </c>
      <c r="L5" s="18">
        <v>31</v>
      </c>
    </row>
    <row r="6" spans="7:13">
      <c r="H6" s="18">
        <v>8</v>
      </c>
      <c r="I6" s="18">
        <v>13</v>
      </c>
      <c r="J6" s="17" t="s">
        <v>18</v>
      </c>
      <c r="K6" s="18">
        <v>2</v>
      </c>
      <c r="L6" s="18">
        <v>3</v>
      </c>
    </row>
    <row r="7" spans="7:13">
      <c r="H7" s="18">
        <v>5</v>
      </c>
      <c r="I7" s="18">
        <v>3</v>
      </c>
      <c r="J7" s="17" t="s">
        <v>19</v>
      </c>
      <c r="K7" s="18">
        <v>3</v>
      </c>
      <c r="L7" s="18">
        <v>4</v>
      </c>
    </row>
    <row r="8" spans="7:13">
      <c r="J8" s="17" t="s">
        <v>51</v>
      </c>
      <c r="K8" s="18">
        <v>1</v>
      </c>
    </row>
    <row r="10" spans="7:13">
      <c r="H10" s="17" t="s">
        <v>31</v>
      </c>
      <c r="I10" s="17" t="s">
        <v>56</v>
      </c>
      <c r="J10" s="17" t="s">
        <v>78</v>
      </c>
      <c r="K10" s="17" t="s">
        <v>56</v>
      </c>
      <c r="L10" s="17" t="s">
        <v>69</v>
      </c>
    </row>
    <row r="11" spans="7:13">
      <c r="H11" s="17">
        <v>14</v>
      </c>
      <c r="I11" s="17">
        <v>20</v>
      </c>
      <c r="J11" s="17" t="s">
        <v>61</v>
      </c>
      <c r="K11" s="17">
        <v>18</v>
      </c>
      <c r="L11" s="17">
        <v>9</v>
      </c>
    </row>
    <row r="12" spans="7:13">
      <c r="H12" s="17">
        <v>18</v>
      </c>
      <c r="I12" s="17">
        <v>19</v>
      </c>
      <c r="J12" s="17" t="s">
        <v>64</v>
      </c>
      <c r="K12" s="17">
        <v>16</v>
      </c>
      <c r="L12" s="17">
        <v>20</v>
      </c>
    </row>
    <row r="13" spans="7:13">
      <c r="H13" s="17">
        <v>4</v>
      </c>
      <c r="I13" s="17">
        <v>7</v>
      </c>
      <c r="J13" s="17" t="s">
        <v>62</v>
      </c>
      <c r="K13" s="17">
        <v>2</v>
      </c>
      <c r="L13" s="17">
        <v>15</v>
      </c>
    </row>
    <row r="14" spans="7:13">
      <c r="H14" s="17">
        <v>23</v>
      </c>
      <c r="I14" s="17">
        <v>23</v>
      </c>
      <c r="J14" s="17" t="s">
        <v>63</v>
      </c>
      <c r="K14" s="17">
        <v>23</v>
      </c>
      <c r="L14" s="17">
        <v>25</v>
      </c>
    </row>
    <row r="16" spans="7:13">
      <c r="H16" s="17" t="s">
        <v>77</v>
      </c>
      <c r="I16" s="17" t="s">
        <v>76</v>
      </c>
      <c r="J16" s="17" t="s">
        <v>78</v>
      </c>
      <c r="K16" s="17" t="s">
        <v>76</v>
      </c>
      <c r="L16" s="17" t="s">
        <v>77</v>
      </c>
    </row>
    <row r="17" spans="7:12">
      <c r="H17" s="23">
        <v>0.23728813559322035</v>
      </c>
      <c r="I17" s="23">
        <v>0.28985507246376813</v>
      </c>
      <c r="J17" s="17" t="s">
        <v>61</v>
      </c>
      <c r="K17" s="23">
        <v>0.30508474576271188</v>
      </c>
      <c r="L17" s="23">
        <v>0.13043478260869565</v>
      </c>
    </row>
    <row r="18" spans="7:12">
      <c r="H18" s="23">
        <v>0.30508474576271188</v>
      </c>
      <c r="I18" s="23">
        <v>0.27536231884057971</v>
      </c>
      <c r="J18" s="17" t="s">
        <v>64</v>
      </c>
      <c r="K18" s="23">
        <v>0.2711864406779661</v>
      </c>
      <c r="L18" s="23">
        <v>0.28985507246376813</v>
      </c>
    </row>
    <row r="19" spans="7:12">
      <c r="H19" s="23">
        <v>6.7796610169491525E-2</v>
      </c>
      <c r="I19" s="23">
        <v>0.10144927536231885</v>
      </c>
      <c r="J19" s="17" t="s">
        <v>62</v>
      </c>
      <c r="K19" s="23">
        <v>3.3898305084745763E-2</v>
      </c>
      <c r="L19" s="23">
        <v>0.21739130434782608</v>
      </c>
    </row>
    <row r="20" spans="7:12">
      <c r="H20" s="23">
        <v>0.38983050847457629</v>
      </c>
      <c r="I20" s="23">
        <v>0.33333333333333331</v>
      </c>
      <c r="J20" s="17" t="s">
        <v>63</v>
      </c>
      <c r="K20" s="23">
        <v>0.38983050847457629</v>
      </c>
      <c r="L20" s="23">
        <v>0.36231884057971014</v>
      </c>
    </row>
    <row r="21" spans="7:12">
      <c r="G21" s="23"/>
    </row>
    <row r="22" spans="7:12">
      <c r="G22" s="23"/>
    </row>
    <row r="23" spans="7:12">
      <c r="G23" s="23"/>
    </row>
    <row r="24" spans="7:12">
      <c r="G24" s="23"/>
    </row>
    <row r="38" spans="3:16">
      <c r="C38" s="30" t="s">
        <v>79</v>
      </c>
      <c r="D38" s="30"/>
      <c r="E38" s="30"/>
      <c r="F38" s="30"/>
      <c r="G38" s="30"/>
      <c r="L38" s="30" t="s">
        <v>84</v>
      </c>
      <c r="M38" s="30"/>
      <c r="N38" s="30"/>
      <c r="O38" s="30"/>
      <c r="P38" s="30"/>
    </row>
    <row r="62" spans="4:16">
      <c r="D62" s="30" t="s">
        <v>87</v>
      </c>
      <c r="E62" s="30"/>
      <c r="F62" s="30"/>
      <c r="G62" s="30"/>
      <c r="L62" s="30" t="s">
        <v>88</v>
      </c>
      <c r="M62" s="30"/>
      <c r="N62" s="30"/>
      <c r="O62" s="30"/>
      <c r="P62" s="30"/>
    </row>
  </sheetData>
  <mergeCells count="4">
    <mergeCell ref="C38:G38"/>
    <mergeCell ref="L38:P38"/>
    <mergeCell ref="D62:G62"/>
    <mergeCell ref="L62:P62"/>
  </mergeCells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D2:T29"/>
  <sheetViews>
    <sheetView topLeftCell="C1" workbookViewId="0">
      <selection activeCell="P8" sqref="P8:P12"/>
    </sheetView>
  </sheetViews>
  <sheetFormatPr defaultRowHeight="13.5"/>
  <sheetData>
    <row r="2" spans="4:20">
      <c r="D2" s="17"/>
      <c r="E2" s="17" t="s">
        <v>55</v>
      </c>
      <c r="F2" s="17" t="s">
        <v>57</v>
      </c>
    </row>
    <row r="3" spans="4:20">
      <c r="D3" s="17" t="s">
        <v>61</v>
      </c>
      <c r="E3" s="23">
        <v>0.46666666666666667</v>
      </c>
      <c r="F3" s="23">
        <v>0.34375</v>
      </c>
      <c r="R3" s="17"/>
      <c r="S3" s="17"/>
      <c r="T3" s="17"/>
    </row>
    <row r="4" spans="4:20">
      <c r="D4" s="17" t="s">
        <v>64</v>
      </c>
      <c r="E4" s="23">
        <v>0.24444444444444444</v>
      </c>
      <c r="F4" s="23">
        <v>0.3125</v>
      </c>
      <c r="S4" t="s">
        <v>55</v>
      </c>
      <c r="T4" t="s">
        <v>75</v>
      </c>
    </row>
    <row r="5" spans="4:20">
      <c r="D5" s="17" t="s">
        <v>62</v>
      </c>
      <c r="E5" s="23">
        <v>0.1111111111111111</v>
      </c>
      <c r="F5" s="23">
        <v>0.125</v>
      </c>
      <c r="R5" s="15" t="s">
        <v>16</v>
      </c>
      <c r="S5" s="20">
        <v>1</v>
      </c>
      <c r="T5" s="20">
        <v>1</v>
      </c>
    </row>
    <row r="6" spans="4:20">
      <c r="D6" s="17" t="s">
        <v>63</v>
      </c>
      <c r="E6" s="23">
        <v>0.17777777777777778</v>
      </c>
      <c r="F6" s="23">
        <v>0.21875</v>
      </c>
      <c r="R6" s="15" t="s">
        <v>13</v>
      </c>
      <c r="S6" s="20">
        <v>0.55172413793103448</v>
      </c>
      <c r="T6" s="20">
        <v>0.4375</v>
      </c>
    </row>
    <row r="7" spans="4:20">
      <c r="D7" s="17" t="s">
        <v>81</v>
      </c>
      <c r="E7" s="23">
        <f>45/77</f>
        <v>0.58441558441558439</v>
      </c>
      <c r="F7" s="23">
        <f>32/77</f>
        <v>0.41558441558441561</v>
      </c>
      <c r="R7" s="15" t="s">
        <v>9</v>
      </c>
      <c r="S7" s="20">
        <v>0.48</v>
      </c>
      <c r="T7" s="20">
        <v>0.39285714285714285</v>
      </c>
    </row>
    <row r="8" spans="4:20">
      <c r="R8" s="15" t="s">
        <v>18</v>
      </c>
      <c r="S8" s="20">
        <v>0.625</v>
      </c>
      <c r="T8" s="20">
        <v>0.4</v>
      </c>
    </row>
    <row r="9" spans="4:20">
      <c r="R9" s="15" t="s">
        <v>19</v>
      </c>
      <c r="S9" s="20">
        <v>0.66666666666666663</v>
      </c>
      <c r="T9" s="20">
        <v>0.22222222222222221</v>
      </c>
    </row>
    <row r="23" spans="4:20">
      <c r="S23" t="s">
        <v>55</v>
      </c>
      <c r="T23" t="s">
        <v>86</v>
      </c>
    </row>
    <row r="24" spans="4:20">
      <c r="D24" s="17"/>
      <c r="E24" s="17" t="s">
        <v>55</v>
      </c>
      <c r="F24" s="17" t="s">
        <v>58</v>
      </c>
      <c r="R24" s="15" t="s">
        <v>16</v>
      </c>
      <c r="S24" s="20">
        <v>0.75</v>
      </c>
      <c r="T24" s="20">
        <v>1</v>
      </c>
    </row>
    <row r="25" spans="4:20">
      <c r="D25" s="17" t="s">
        <v>61</v>
      </c>
      <c r="E25" s="23">
        <v>0.28985507246376813</v>
      </c>
      <c r="F25" s="23">
        <v>0.30508474576271188</v>
      </c>
      <c r="R25" s="15" t="s">
        <v>13</v>
      </c>
      <c r="S25" s="20">
        <v>0.55555555555555558</v>
      </c>
      <c r="T25" s="20">
        <v>0.42857142857142855</v>
      </c>
    </row>
    <row r="26" spans="4:20">
      <c r="D26" s="17" t="s">
        <v>64</v>
      </c>
      <c r="E26" s="23">
        <v>0.27536231884057971</v>
      </c>
      <c r="F26" s="23">
        <v>0.2711864406779661</v>
      </c>
      <c r="R26" s="15" t="s">
        <v>9</v>
      </c>
      <c r="S26" s="20">
        <v>0.48780487804878048</v>
      </c>
      <c r="T26" s="20">
        <v>1</v>
      </c>
    </row>
    <row r="27" spans="4:20">
      <c r="D27" s="17" t="s">
        <v>62</v>
      </c>
      <c r="E27" s="23">
        <v>0.10144927536231885</v>
      </c>
      <c r="F27" s="23">
        <v>3.3898305084745763E-2</v>
      </c>
      <c r="R27" s="15" t="s">
        <v>18</v>
      </c>
      <c r="S27" s="20">
        <v>0.61904761904761907</v>
      </c>
      <c r="T27" s="20">
        <v>0.4</v>
      </c>
    </row>
    <row r="28" spans="4:20">
      <c r="D28" s="17" t="s">
        <v>63</v>
      </c>
      <c r="E28" s="23">
        <v>0.33333333333333331</v>
      </c>
      <c r="F28" s="23">
        <v>0.38983050847457629</v>
      </c>
      <c r="R28" s="15" t="s">
        <v>19</v>
      </c>
      <c r="S28" s="20">
        <v>0.375</v>
      </c>
      <c r="T28" s="20">
        <v>0.39215686274509803</v>
      </c>
    </row>
    <row r="29" spans="4:20">
      <c r="D29" s="17" t="s">
        <v>83</v>
      </c>
      <c r="E29" s="23">
        <f>69/128</f>
        <v>0.5390625</v>
      </c>
      <c r="F29" s="24">
        <f>1-E29</f>
        <v>0.4609375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0"/>
  <sheetViews>
    <sheetView zoomScale="145" zoomScaleNormal="145" workbookViewId="0">
      <selection sqref="A1:G1"/>
    </sheetView>
  </sheetViews>
  <sheetFormatPr defaultColWidth="8.25" defaultRowHeight="13.5"/>
  <cols>
    <col min="1" max="3" width="8.25" style="2" customWidth="1"/>
    <col min="4" max="16384" width="8.25" style="2"/>
  </cols>
  <sheetData>
    <row r="1" spans="1:7" ht="14.25" thickBot="1">
      <c r="A1" s="26" t="s">
        <v>71</v>
      </c>
      <c r="B1" s="27"/>
      <c r="C1" s="27"/>
      <c r="D1" s="27"/>
      <c r="E1" s="27"/>
      <c r="F1" s="27"/>
      <c r="G1" s="27"/>
    </row>
    <row r="2" spans="1:7">
      <c r="A2" s="9" t="s">
        <v>23</v>
      </c>
      <c r="B2" s="9" t="s">
        <v>24</v>
      </c>
      <c r="C2" s="9" t="s">
        <v>25</v>
      </c>
      <c r="D2" s="9" t="s">
        <v>26</v>
      </c>
      <c r="E2" s="9" t="s">
        <v>27</v>
      </c>
      <c r="F2" s="9" t="s">
        <v>28</v>
      </c>
      <c r="G2" s="9" t="s">
        <v>29</v>
      </c>
    </row>
    <row r="3" spans="1:7">
      <c r="A3" s="2">
        <v>1</v>
      </c>
      <c r="B3" s="7">
        <v>0</v>
      </c>
      <c r="C3" s="7">
        <v>0</v>
      </c>
      <c r="D3" s="2" t="s">
        <v>30</v>
      </c>
      <c r="E3" s="2" t="s">
        <v>40</v>
      </c>
      <c r="F3" s="2" t="s">
        <v>35</v>
      </c>
      <c r="G3" s="2" t="s">
        <v>34</v>
      </c>
    </row>
    <row r="4" spans="1:7">
      <c r="A4" s="2">
        <v>1</v>
      </c>
      <c r="B4" s="7">
        <v>1</v>
      </c>
      <c r="C4" s="7">
        <v>0</v>
      </c>
      <c r="D4" s="2" t="s">
        <v>30</v>
      </c>
      <c r="E4" s="2" t="s">
        <v>66</v>
      </c>
      <c r="F4" s="2" t="s">
        <v>32</v>
      </c>
      <c r="G4" s="2" t="s">
        <v>31</v>
      </c>
    </row>
    <row r="5" spans="1:7">
      <c r="A5" s="2">
        <v>1</v>
      </c>
      <c r="B5" s="7">
        <v>1</v>
      </c>
      <c r="C5" s="7">
        <v>1</v>
      </c>
      <c r="D5" s="2" t="s">
        <v>7</v>
      </c>
      <c r="E5" s="2" t="s">
        <v>36</v>
      </c>
      <c r="F5" s="2" t="s">
        <v>32</v>
      </c>
      <c r="G5" s="2" t="s">
        <v>31</v>
      </c>
    </row>
    <row r="6" spans="1:7">
      <c r="A6" s="2">
        <v>1</v>
      </c>
      <c r="B6" s="7">
        <v>1</v>
      </c>
      <c r="C6" s="7">
        <v>2</v>
      </c>
      <c r="D6" s="2" t="s">
        <v>7</v>
      </c>
      <c r="E6" s="2" t="s">
        <v>37</v>
      </c>
      <c r="F6" s="2" t="s">
        <v>38</v>
      </c>
      <c r="G6" s="2" t="s">
        <v>34</v>
      </c>
    </row>
    <row r="7" spans="1:7">
      <c r="A7" s="2">
        <v>1</v>
      </c>
      <c r="B7" s="7">
        <v>2</v>
      </c>
      <c r="C7" s="7">
        <v>2</v>
      </c>
      <c r="D7" s="2" t="s">
        <v>11</v>
      </c>
      <c r="E7" s="2" t="s">
        <v>39</v>
      </c>
      <c r="F7" s="2" t="s">
        <v>32</v>
      </c>
      <c r="G7" s="2" t="s">
        <v>31</v>
      </c>
    </row>
    <row r="8" spans="1:7">
      <c r="A8" s="2">
        <v>1</v>
      </c>
      <c r="B8" s="7">
        <v>2</v>
      </c>
      <c r="C8" s="7">
        <v>3</v>
      </c>
      <c r="D8" s="2" t="s">
        <v>11</v>
      </c>
      <c r="E8" s="2" t="s">
        <v>36</v>
      </c>
      <c r="F8" s="2" t="s">
        <v>32</v>
      </c>
      <c r="G8" s="2" t="s">
        <v>34</v>
      </c>
    </row>
    <row r="9" spans="1:7">
      <c r="A9" s="2">
        <v>1</v>
      </c>
      <c r="B9" s="7">
        <v>3</v>
      </c>
      <c r="C9" s="7">
        <v>3</v>
      </c>
      <c r="D9" s="2" t="s">
        <v>7</v>
      </c>
      <c r="E9" s="2" t="s">
        <v>37</v>
      </c>
      <c r="F9" s="2" t="s">
        <v>35</v>
      </c>
      <c r="G9" s="2" t="s">
        <v>34</v>
      </c>
    </row>
    <row r="10" spans="1:7">
      <c r="A10" s="2">
        <v>1</v>
      </c>
      <c r="B10" s="7">
        <v>4</v>
      </c>
      <c r="C10" s="7">
        <v>3</v>
      </c>
      <c r="D10" s="2" t="s">
        <v>7</v>
      </c>
      <c r="E10" s="2" t="s">
        <v>37</v>
      </c>
      <c r="F10" s="2" t="s">
        <v>38</v>
      </c>
      <c r="G10" s="2" t="s">
        <v>34</v>
      </c>
    </row>
    <row r="11" spans="1:7">
      <c r="A11" s="2">
        <v>1</v>
      </c>
      <c r="B11" s="7">
        <v>5</v>
      </c>
      <c r="C11" s="7">
        <v>3</v>
      </c>
      <c r="D11" s="2" t="s">
        <v>11</v>
      </c>
      <c r="E11" s="2" t="s">
        <v>40</v>
      </c>
      <c r="F11" s="2" t="s">
        <v>35</v>
      </c>
      <c r="G11" s="2" t="s">
        <v>31</v>
      </c>
    </row>
    <row r="12" spans="1:7">
      <c r="A12" s="2">
        <v>1</v>
      </c>
      <c r="B12" s="7">
        <v>5</v>
      </c>
      <c r="C12" s="7">
        <v>4</v>
      </c>
      <c r="D12" s="2" t="s">
        <v>11</v>
      </c>
      <c r="E12" s="2" t="s">
        <v>40</v>
      </c>
      <c r="F12" s="2" t="s">
        <v>35</v>
      </c>
      <c r="G12" s="2" t="s">
        <v>31</v>
      </c>
    </row>
    <row r="13" spans="1:7">
      <c r="A13" s="2">
        <v>1</v>
      </c>
      <c r="B13" s="7">
        <v>5</v>
      </c>
      <c r="C13" s="7">
        <v>5</v>
      </c>
      <c r="D13" s="2" t="s">
        <v>7</v>
      </c>
      <c r="E13" s="2" t="s">
        <v>37</v>
      </c>
      <c r="F13" s="2" t="s">
        <v>35</v>
      </c>
      <c r="G13" s="2" t="s">
        <v>31</v>
      </c>
    </row>
    <row r="14" spans="1:7">
      <c r="A14" s="2">
        <v>1</v>
      </c>
      <c r="B14" s="7">
        <v>5</v>
      </c>
      <c r="C14" s="7">
        <v>6</v>
      </c>
      <c r="D14" s="2" t="s">
        <v>7</v>
      </c>
      <c r="E14" s="2" t="s">
        <v>37</v>
      </c>
      <c r="F14" s="2" t="s">
        <v>35</v>
      </c>
      <c r="G14" s="2" t="s">
        <v>31</v>
      </c>
    </row>
    <row r="15" spans="1:7">
      <c r="A15" s="2">
        <v>1</v>
      </c>
      <c r="B15" s="7">
        <v>5</v>
      </c>
      <c r="C15" s="7">
        <v>7</v>
      </c>
      <c r="D15" s="2" t="s">
        <v>11</v>
      </c>
      <c r="E15" s="2" t="s">
        <v>39</v>
      </c>
      <c r="F15" s="2" t="s">
        <v>32</v>
      </c>
      <c r="G15" s="2" t="s">
        <v>31</v>
      </c>
    </row>
    <row r="16" spans="1:7">
      <c r="A16" s="2">
        <v>1</v>
      </c>
      <c r="B16" s="7">
        <v>5</v>
      </c>
      <c r="C16" s="7">
        <v>8</v>
      </c>
      <c r="D16" s="2" t="s">
        <v>11</v>
      </c>
      <c r="E16" s="2" t="s">
        <v>39</v>
      </c>
      <c r="F16" s="2" t="s">
        <v>38</v>
      </c>
      <c r="G16" s="2" t="s">
        <v>34</v>
      </c>
    </row>
    <row r="17" spans="1:7">
      <c r="A17" s="2">
        <v>1</v>
      </c>
      <c r="B17" s="7">
        <v>6</v>
      </c>
      <c r="C17" s="7">
        <v>8</v>
      </c>
      <c r="D17" s="2" t="s">
        <v>7</v>
      </c>
      <c r="E17" s="2" t="s">
        <v>37</v>
      </c>
      <c r="F17" s="2" t="s">
        <v>32</v>
      </c>
      <c r="G17" s="2" t="s">
        <v>31</v>
      </c>
    </row>
    <row r="18" spans="1:7" ht="14.25">
      <c r="A18" s="2">
        <v>1</v>
      </c>
      <c r="B18" s="7">
        <v>6</v>
      </c>
      <c r="C18" s="7">
        <v>9</v>
      </c>
      <c r="D18" s="2" t="s">
        <v>7</v>
      </c>
      <c r="E18" s="2" t="s">
        <v>37</v>
      </c>
      <c r="F18" s="8" t="s">
        <v>13</v>
      </c>
      <c r="G18" s="2" t="s">
        <v>31</v>
      </c>
    </row>
    <row r="19" spans="1:7" ht="14.25">
      <c r="A19" s="2">
        <v>1</v>
      </c>
      <c r="B19" s="7">
        <v>6</v>
      </c>
      <c r="C19" s="7">
        <v>10</v>
      </c>
      <c r="D19" s="2" t="s">
        <v>11</v>
      </c>
      <c r="E19" s="2" t="s">
        <v>36</v>
      </c>
      <c r="F19" s="8" t="s">
        <v>21</v>
      </c>
      <c r="G19" s="2" t="s">
        <v>31</v>
      </c>
    </row>
    <row r="20" spans="1:7">
      <c r="A20" s="2">
        <v>2</v>
      </c>
      <c r="B20" s="7">
        <v>0</v>
      </c>
      <c r="C20" s="7">
        <v>0</v>
      </c>
      <c r="D20" s="2" t="s">
        <v>33</v>
      </c>
      <c r="E20" s="2" t="s">
        <v>41</v>
      </c>
      <c r="F20" s="2" t="s">
        <v>13</v>
      </c>
      <c r="G20" s="2" t="s">
        <v>31</v>
      </c>
    </row>
    <row r="21" spans="1:7">
      <c r="A21" s="2">
        <v>2</v>
      </c>
      <c r="B21" s="7">
        <v>0</v>
      </c>
      <c r="C21" s="7">
        <v>1</v>
      </c>
      <c r="D21" s="2" t="s">
        <v>33</v>
      </c>
      <c r="E21" s="2" t="s">
        <v>36</v>
      </c>
      <c r="F21" s="2" t="s">
        <v>13</v>
      </c>
      <c r="G21" s="2" t="s">
        <v>34</v>
      </c>
    </row>
    <row r="22" spans="1:7">
      <c r="A22" s="2">
        <v>2</v>
      </c>
      <c r="B22" s="7">
        <v>1</v>
      </c>
      <c r="C22" s="7">
        <v>1</v>
      </c>
      <c r="D22" s="2" t="s">
        <v>11</v>
      </c>
      <c r="E22" s="2" t="s">
        <v>39</v>
      </c>
      <c r="F22" s="2" t="s">
        <v>13</v>
      </c>
      <c r="G22" s="2" t="s">
        <v>31</v>
      </c>
    </row>
    <row r="23" spans="1:7">
      <c r="A23" s="2">
        <v>2</v>
      </c>
      <c r="B23" s="7">
        <v>1</v>
      </c>
      <c r="C23" s="7">
        <v>2</v>
      </c>
      <c r="D23" s="2" t="s">
        <v>11</v>
      </c>
      <c r="E23" s="2" t="s">
        <v>39</v>
      </c>
      <c r="F23" s="2" t="s">
        <v>13</v>
      </c>
      <c r="G23" s="2" t="s">
        <v>31</v>
      </c>
    </row>
    <row r="24" spans="1:7">
      <c r="A24" s="2">
        <v>2</v>
      </c>
      <c r="B24" s="7">
        <v>1</v>
      </c>
      <c r="C24" s="7">
        <v>3</v>
      </c>
      <c r="D24" s="2" t="s">
        <v>7</v>
      </c>
      <c r="E24" s="2" t="s">
        <v>41</v>
      </c>
      <c r="F24" s="2" t="s">
        <v>18</v>
      </c>
      <c r="G24" s="2" t="s">
        <v>34</v>
      </c>
    </row>
    <row r="25" spans="1:7">
      <c r="A25" s="2">
        <v>2</v>
      </c>
      <c r="B25" s="7">
        <v>2</v>
      </c>
      <c r="C25" s="7">
        <v>3</v>
      </c>
      <c r="D25" s="2" t="s">
        <v>7</v>
      </c>
      <c r="E25" s="2" t="s">
        <v>41</v>
      </c>
      <c r="F25" s="2" t="s">
        <v>9</v>
      </c>
      <c r="G25" s="2" t="s">
        <v>31</v>
      </c>
    </row>
    <row r="26" spans="1:7">
      <c r="A26" s="2">
        <v>2</v>
      </c>
      <c r="B26" s="7">
        <v>2</v>
      </c>
      <c r="C26" s="7">
        <v>4</v>
      </c>
      <c r="D26" s="2" t="s">
        <v>11</v>
      </c>
      <c r="E26" s="2" t="s">
        <v>40</v>
      </c>
      <c r="F26" s="2" t="s">
        <v>9</v>
      </c>
      <c r="G26" s="2" t="s">
        <v>34</v>
      </c>
    </row>
    <row r="27" spans="1:7">
      <c r="A27" s="2">
        <v>2</v>
      </c>
      <c r="B27" s="7">
        <v>3</v>
      </c>
      <c r="C27" s="7">
        <v>4</v>
      </c>
      <c r="D27" s="2" t="s">
        <v>11</v>
      </c>
      <c r="E27" s="2" t="s">
        <v>39</v>
      </c>
      <c r="F27" s="2" t="s">
        <v>18</v>
      </c>
      <c r="G27" s="2" t="s">
        <v>31</v>
      </c>
    </row>
    <row r="28" spans="1:7">
      <c r="A28" s="2">
        <v>2</v>
      </c>
      <c r="B28" s="7">
        <v>3</v>
      </c>
      <c r="C28" s="7">
        <v>5</v>
      </c>
      <c r="D28" s="2" t="s">
        <v>7</v>
      </c>
      <c r="E28" s="2" t="s">
        <v>41</v>
      </c>
      <c r="F28" s="2" t="s">
        <v>9</v>
      </c>
      <c r="G28" s="2" t="s">
        <v>31</v>
      </c>
    </row>
    <row r="29" spans="1:7">
      <c r="A29" s="2">
        <v>2</v>
      </c>
      <c r="B29" s="7">
        <v>3</v>
      </c>
      <c r="C29" s="7">
        <v>6</v>
      </c>
      <c r="D29" s="2" t="s">
        <v>7</v>
      </c>
      <c r="E29" s="2" t="s">
        <v>37</v>
      </c>
      <c r="F29" s="2" t="s">
        <v>19</v>
      </c>
      <c r="G29" s="2" t="s">
        <v>31</v>
      </c>
    </row>
    <row r="30" spans="1:7" ht="14.25">
      <c r="A30" s="2">
        <v>2</v>
      </c>
      <c r="B30" s="7">
        <v>3</v>
      </c>
      <c r="C30" s="7">
        <v>7</v>
      </c>
      <c r="D30" s="2" t="s">
        <v>11</v>
      </c>
      <c r="E30" s="2" t="s">
        <v>39</v>
      </c>
      <c r="F30" s="8" t="s">
        <v>22</v>
      </c>
      <c r="G30" s="2" t="s">
        <v>31</v>
      </c>
    </row>
    <row r="31" spans="1:7">
      <c r="A31" s="2">
        <v>2</v>
      </c>
      <c r="B31" s="7">
        <v>3</v>
      </c>
      <c r="C31" s="7">
        <v>8</v>
      </c>
      <c r="D31" s="2" t="s">
        <v>11</v>
      </c>
      <c r="E31" s="2" t="s">
        <v>40</v>
      </c>
      <c r="F31" s="2" t="s">
        <v>9</v>
      </c>
      <c r="G31" s="2" t="s">
        <v>34</v>
      </c>
    </row>
    <row r="32" spans="1:7">
      <c r="A32" s="2">
        <v>2</v>
      </c>
      <c r="B32" s="7">
        <v>4</v>
      </c>
      <c r="C32" s="7">
        <v>8</v>
      </c>
      <c r="D32" s="2" t="s">
        <v>7</v>
      </c>
      <c r="E32" s="2" t="s">
        <v>36</v>
      </c>
      <c r="F32" s="2" t="s">
        <v>13</v>
      </c>
      <c r="G32" s="2" t="s">
        <v>34</v>
      </c>
    </row>
    <row r="33" spans="1:7">
      <c r="A33" s="2">
        <v>2</v>
      </c>
      <c r="B33" s="7">
        <v>5</v>
      </c>
      <c r="C33" s="7">
        <v>8</v>
      </c>
      <c r="D33" s="2" t="s">
        <v>7</v>
      </c>
      <c r="E33" s="2" t="s">
        <v>36</v>
      </c>
      <c r="F33" s="2" t="s">
        <v>9</v>
      </c>
      <c r="G33" s="2" t="s">
        <v>31</v>
      </c>
    </row>
    <row r="34" spans="1:7">
      <c r="A34" s="2">
        <v>2</v>
      </c>
      <c r="B34" s="7">
        <v>5</v>
      </c>
      <c r="C34" s="7">
        <v>9</v>
      </c>
      <c r="D34" s="2" t="s">
        <v>11</v>
      </c>
      <c r="E34" s="2" t="s">
        <v>39</v>
      </c>
      <c r="F34" s="2" t="s">
        <v>13</v>
      </c>
      <c r="G34" s="2" t="s">
        <v>31</v>
      </c>
    </row>
    <row r="35" spans="1:7">
      <c r="A35" s="2">
        <v>2</v>
      </c>
      <c r="B35" s="7">
        <v>5</v>
      </c>
      <c r="C35" s="7">
        <v>10</v>
      </c>
      <c r="D35" s="2" t="s">
        <v>11</v>
      </c>
      <c r="E35" s="2" t="s">
        <v>40</v>
      </c>
      <c r="F35" s="2" t="s">
        <v>13</v>
      </c>
      <c r="G35" s="2" t="s">
        <v>34</v>
      </c>
    </row>
    <row r="36" spans="1:7">
      <c r="A36" s="2">
        <v>2</v>
      </c>
      <c r="B36" s="7">
        <v>6</v>
      </c>
      <c r="C36" s="7">
        <v>10</v>
      </c>
      <c r="D36" s="2" t="s">
        <v>7</v>
      </c>
      <c r="E36" s="2" t="s">
        <v>41</v>
      </c>
      <c r="F36" s="2" t="s">
        <v>9</v>
      </c>
      <c r="G36" s="2" t="s">
        <v>34</v>
      </c>
    </row>
    <row r="37" spans="1:7">
      <c r="A37" s="2">
        <v>2</v>
      </c>
      <c r="B37" s="7">
        <v>7</v>
      </c>
      <c r="C37" s="7">
        <v>10</v>
      </c>
      <c r="D37" s="2" t="s">
        <v>7</v>
      </c>
      <c r="E37" s="2" t="s">
        <v>41</v>
      </c>
      <c r="F37" s="2" t="s">
        <v>9</v>
      </c>
      <c r="G37" s="2" t="s">
        <v>34</v>
      </c>
    </row>
    <row r="38" spans="1:7">
      <c r="A38" s="2">
        <v>2</v>
      </c>
      <c r="B38" s="7">
        <v>8</v>
      </c>
      <c r="C38" s="7">
        <v>10</v>
      </c>
      <c r="D38" s="2" t="s">
        <v>11</v>
      </c>
      <c r="E38" s="2" t="s">
        <v>40</v>
      </c>
      <c r="F38" s="2" t="s">
        <v>13</v>
      </c>
      <c r="G38" s="2" t="s">
        <v>34</v>
      </c>
    </row>
    <row r="39" spans="1:7">
      <c r="A39" s="2">
        <v>2</v>
      </c>
      <c r="B39" s="7">
        <v>9</v>
      </c>
      <c r="C39" s="7">
        <v>10</v>
      </c>
      <c r="D39" s="2" t="s">
        <v>11</v>
      </c>
      <c r="E39" s="2" t="s">
        <v>40</v>
      </c>
      <c r="F39" s="2" t="s">
        <v>9</v>
      </c>
      <c r="G39" s="2" t="s">
        <v>34</v>
      </c>
    </row>
    <row r="40" spans="1:7">
      <c r="A40" s="2">
        <v>2</v>
      </c>
      <c r="B40" s="7">
        <v>10</v>
      </c>
      <c r="C40" s="7">
        <v>10</v>
      </c>
      <c r="D40" s="2" t="s">
        <v>7</v>
      </c>
      <c r="E40" s="2" t="s">
        <v>36</v>
      </c>
      <c r="F40" s="2" t="s">
        <v>9</v>
      </c>
      <c r="G40" s="2" t="s">
        <v>31</v>
      </c>
    </row>
    <row r="41" spans="1:7">
      <c r="A41" s="2">
        <v>2</v>
      </c>
      <c r="B41" s="7">
        <v>10</v>
      </c>
      <c r="C41" s="7">
        <v>11</v>
      </c>
      <c r="D41" s="2" t="s">
        <v>30</v>
      </c>
      <c r="E41" s="2" t="s">
        <v>39</v>
      </c>
      <c r="F41" s="2" t="s">
        <v>13</v>
      </c>
      <c r="G41" s="2" t="s">
        <v>31</v>
      </c>
    </row>
    <row r="42" spans="1:7">
      <c r="A42" s="2">
        <v>3</v>
      </c>
      <c r="B42" s="7">
        <v>0</v>
      </c>
      <c r="C42" s="7">
        <v>0</v>
      </c>
      <c r="D42" s="2" t="s">
        <v>30</v>
      </c>
      <c r="E42" s="2" t="s">
        <v>39</v>
      </c>
      <c r="F42" s="2" t="s">
        <v>18</v>
      </c>
      <c r="G42" s="2" t="s">
        <v>31</v>
      </c>
    </row>
    <row r="43" spans="1:7">
      <c r="A43" s="2">
        <v>3</v>
      </c>
      <c r="B43" s="7">
        <v>0</v>
      </c>
      <c r="C43" s="7">
        <v>1</v>
      </c>
      <c r="D43" s="2" t="s">
        <v>30</v>
      </c>
      <c r="E43" s="2" t="s">
        <v>36</v>
      </c>
      <c r="F43" s="2" t="s">
        <v>9</v>
      </c>
      <c r="G43" s="2" t="s">
        <v>34</v>
      </c>
    </row>
    <row r="44" spans="1:7">
      <c r="A44" s="2">
        <v>3</v>
      </c>
      <c r="B44" s="7">
        <v>1</v>
      </c>
      <c r="C44" s="7">
        <v>1</v>
      </c>
      <c r="D44" s="2" t="s">
        <v>7</v>
      </c>
      <c r="E44" s="2" t="s">
        <v>66</v>
      </c>
      <c r="F44" s="2" t="s">
        <v>9</v>
      </c>
      <c r="G44" s="2" t="s">
        <v>31</v>
      </c>
    </row>
    <row r="45" spans="1:7">
      <c r="A45" s="2">
        <v>3</v>
      </c>
      <c r="B45" s="7">
        <v>1</v>
      </c>
      <c r="C45" s="7">
        <v>2</v>
      </c>
      <c r="D45" s="2" t="s">
        <v>7</v>
      </c>
      <c r="E45" s="2" t="s">
        <v>37</v>
      </c>
      <c r="F45" s="2" t="s">
        <v>18</v>
      </c>
      <c r="G45" s="2" t="s">
        <v>31</v>
      </c>
    </row>
    <row r="46" spans="1:7" ht="14.25">
      <c r="A46" s="2">
        <v>3</v>
      </c>
      <c r="B46" s="7">
        <v>1</v>
      </c>
      <c r="C46" s="7">
        <v>3</v>
      </c>
      <c r="D46" s="2" t="s">
        <v>11</v>
      </c>
      <c r="E46" s="2" t="s">
        <v>40</v>
      </c>
      <c r="F46" s="8" t="s">
        <v>21</v>
      </c>
      <c r="G46" s="2" t="s">
        <v>31</v>
      </c>
    </row>
    <row r="47" spans="1:7" ht="14.25">
      <c r="A47" s="2">
        <v>3</v>
      </c>
      <c r="B47" s="7">
        <v>1</v>
      </c>
      <c r="C47" s="7">
        <v>4</v>
      </c>
      <c r="D47" s="2" t="s">
        <v>11</v>
      </c>
      <c r="E47" s="2" t="s">
        <v>40</v>
      </c>
      <c r="F47" s="8" t="s">
        <v>13</v>
      </c>
      <c r="G47" s="2" t="s">
        <v>34</v>
      </c>
    </row>
    <row r="48" spans="1:7">
      <c r="A48" s="2">
        <v>3</v>
      </c>
      <c r="B48" s="7">
        <v>2</v>
      </c>
      <c r="C48" s="7">
        <v>4</v>
      </c>
      <c r="D48" s="2" t="s">
        <v>7</v>
      </c>
      <c r="E48" s="2" t="s">
        <v>42</v>
      </c>
      <c r="F48" s="2" t="s">
        <v>16</v>
      </c>
      <c r="G48" s="2" t="s">
        <v>34</v>
      </c>
    </row>
    <row r="49" spans="1:7" ht="14.25">
      <c r="A49" s="2">
        <v>3</v>
      </c>
      <c r="B49" s="7">
        <v>3</v>
      </c>
      <c r="C49" s="7">
        <v>4</v>
      </c>
      <c r="D49" s="2" t="s">
        <v>7</v>
      </c>
      <c r="E49" s="2" t="s">
        <v>36</v>
      </c>
      <c r="F49" s="8" t="s">
        <v>13</v>
      </c>
      <c r="G49" s="2" t="s">
        <v>34</v>
      </c>
    </row>
    <row r="50" spans="1:7">
      <c r="A50" s="2">
        <v>3</v>
      </c>
      <c r="B50" s="7">
        <v>4</v>
      </c>
      <c r="C50" s="7">
        <v>4</v>
      </c>
      <c r="D50" s="2" t="s">
        <v>11</v>
      </c>
      <c r="E50" s="2" t="s">
        <v>39</v>
      </c>
      <c r="F50" s="2" t="s">
        <v>13</v>
      </c>
      <c r="G50" s="2" t="s">
        <v>31</v>
      </c>
    </row>
    <row r="51" spans="1:7">
      <c r="A51" s="2">
        <v>3</v>
      </c>
      <c r="B51" s="7">
        <v>4</v>
      </c>
      <c r="C51" s="7">
        <v>5</v>
      </c>
      <c r="D51" s="2" t="s">
        <v>11</v>
      </c>
      <c r="E51" s="2" t="s">
        <v>40</v>
      </c>
      <c r="F51" s="2" t="s">
        <v>13</v>
      </c>
      <c r="G51" s="2" t="s">
        <v>34</v>
      </c>
    </row>
    <row r="52" spans="1:7">
      <c r="A52" s="2">
        <v>3</v>
      </c>
      <c r="B52" s="7">
        <v>5</v>
      </c>
      <c r="C52" s="7">
        <v>5</v>
      </c>
      <c r="D52" s="2" t="s">
        <v>7</v>
      </c>
      <c r="E52" s="2" t="s">
        <v>36</v>
      </c>
      <c r="F52" s="2" t="s">
        <v>9</v>
      </c>
      <c r="G52" s="2" t="s">
        <v>31</v>
      </c>
    </row>
    <row r="53" spans="1:7">
      <c r="A53" s="2">
        <v>3</v>
      </c>
      <c r="B53" s="7">
        <v>5</v>
      </c>
      <c r="C53" s="7">
        <v>6</v>
      </c>
      <c r="D53" s="2" t="s">
        <v>7</v>
      </c>
      <c r="E53" s="2" t="s">
        <v>37</v>
      </c>
      <c r="F53" s="2" t="s">
        <v>13</v>
      </c>
      <c r="G53" s="2" t="s">
        <v>34</v>
      </c>
    </row>
    <row r="54" spans="1:7">
      <c r="A54" s="2">
        <v>3</v>
      </c>
      <c r="B54" s="7">
        <v>6</v>
      </c>
      <c r="C54" s="7">
        <v>6</v>
      </c>
      <c r="D54" s="2" t="s">
        <v>11</v>
      </c>
      <c r="E54" s="2" t="s">
        <v>66</v>
      </c>
      <c r="F54" s="2" t="s">
        <v>13</v>
      </c>
      <c r="G54" s="2" t="s">
        <v>31</v>
      </c>
    </row>
    <row r="55" spans="1:7">
      <c r="A55" s="2">
        <v>3</v>
      </c>
      <c r="B55" s="7">
        <v>6</v>
      </c>
      <c r="C55" s="7">
        <v>7</v>
      </c>
      <c r="D55" s="2" t="s">
        <v>11</v>
      </c>
      <c r="E55" s="2" t="s">
        <v>36</v>
      </c>
      <c r="F55" s="2" t="s">
        <v>13</v>
      </c>
      <c r="G55" s="2" t="s">
        <v>34</v>
      </c>
    </row>
    <row r="56" spans="1:7">
      <c r="A56" s="2">
        <v>3</v>
      </c>
      <c r="B56" s="7">
        <v>7</v>
      </c>
      <c r="C56" s="7">
        <v>7</v>
      </c>
      <c r="D56" s="2" t="s">
        <v>7</v>
      </c>
      <c r="E56" s="2" t="s">
        <v>36</v>
      </c>
      <c r="F56" s="2" t="s">
        <v>9</v>
      </c>
      <c r="G56" s="2" t="s">
        <v>31</v>
      </c>
    </row>
    <row r="57" spans="1:7">
      <c r="A57" s="2">
        <v>3</v>
      </c>
      <c r="B57" s="7">
        <v>7</v>
      </c>
      <c r="C57" s="7">
        <v>8</v>
      </c>
      <c r="D57" s="2" t="s">
        <v>7</v>
      </c>
      <c r="E57" s="2" t="s">
        <v>42</v>
      </c>
      <c r="F57" s="2" t="s">
        <v>16</v>
      </c>
      <c r="G57" s="2" t="s">
        <v>34</v>
      </c>
    </row>
    <row r="58" spans="1:7" ht="14.25">
      <c r="A58" s="2">
        <v>3</v>
      </c>
      <c r="B58" s="7">
        <v>8</v>
      </c>
      <c r="C58" s="7">
        <v>8</v>
      </c>
      <c r="D58" s="2" t="s">
        <v>11</v>
      </c>
      <c r="E58" s="2" t="s">
        <v>39</v>
      </c>
      <c r="F58" s="8" t="s">
        <v>22</v>
      </c>
      <c r="G58" s="2" t="s">
        <v>31</v>
      </c>
    </row>
    <row r="59" spans="1:7">
      <c r="A59" s="2">
        <v>3</v>
      </c>
      <c r="B59" s="7">
        <v>8</v>
      </c>
      <c r="C59" s="7">
        <v>9</v>
      </c>
      <c r="D59" s="2" t="s">
        <v>11</v>
      </c>
      <c r="E59" s="2" t="s">
        <v>39</v>
      </c>
      <c r="F59" s="2" t="s">
        <v>9</v>
      </c>
      <c r="G59" s="2" t="s">
        <v>31</v>
      </c>
    </row>
    <row r="60" spans="1:7">
      <c r="A60" s="2">
        <v>3</v>
      </c>
      <c r="B60" s="7">
        <v>8</v>
      </c>
      <c r="C60" s="7">
        <v>10</v>
      </c>
      <c r="D60" s="2" t="s">
        <v>7</v>
      </c>
      <c r="E60" s="2" t="s">
        <v>36</v>
      </c>
      <c r="F60" s="2" t="s">
        <v>9</v>
      </c>
      <c r="G60" s="2" t="s">
        <v>31</v>
      </c>
    </row>
    <row r="61" spans="1:7">
      <c r="A61" s="2">
        <v>4</v>
      </c>
      <c r="B61" s="7">
        <v>0</v>
      </c>
      <c r="C61" s="7">
        <v>0</v>
      </c>
      <c r="D61" s="2" t="s">
        <v>7</v>
      </c>
      <c r="E61" s="2" t="s">
        <v>37</v>
      </c>
      <c r="F61" s="2" t="s">
        <v>18</v>
      </c>
      <c r="G61" s="2" t="s">
        <v>34</v>
      </c>
    </row>
    <row r="62" spans="1:7">
      <c r="A62" s="2">
        <v>4</v>
      </c>
      <c r="B62" s="7">
        <v>1</v>
      </c>
      <c r="C62" s="7">
        <v>0</v>
      </c>
      <c r="D62" s="2" t="s">
        <v>7</v>
      </c>
      <c r="E62" s="2" t="s">
        <v>37</v>
      </c>
      <c r="F62" s="2" t="s">
        <v>38</v>
      </c>
      <c r="G62" s="2" t="s">
        <v>31</v>
      </c>
    </row>
    <row r="63" spans="1:7" ht="14.25">
      <c r="A63" s="2">
        <v>4</v>
      </c>
      <c r="B63" s="7">
        <v>1</v>
      </c>
      <c r="C63" s="7">
        <v>1</v>
      </c>
      <c r="D63" s="2" t="s">
        <v>11</v>
      </c>
      <c r="E63" s="2" t="s">
        <v>39</v>
      </c>
      <c r="F63" s="8" t="s">
        <v>43</v>
      </c>
      <c r="G63" s="2" t="s">
        <v>31</v>
      </c>
    </row>
    <row r="64" spans="1:7">
      <c r="A64" s="2">
        <v>4</v>
      </c>
      <c r="B64" s="7">
        <v>1</v>
      </c>
      <c r="C64" s="7">
        <v>2</v>
      </c>
      <c r="D64" s="2" t="s">
        <v>11</v>
      </c>
      <c r="E64" s="2" t="s">
        <v>40</v>
      </c>
      <c r="F64" s="2" t="s">
        <v>13</v>
      </c>
      <c r="G64" s="2" t="s">
        <v>34</v>
      </c>
    </row>
    <row r="65" spans="1:7">
      <c r="A65" s="2">
        <v>4</v>
      </c>
      <c r="B65" s="7">
        <v>2</v>
      </c>
      <c r="C65" s="7">
        <v>2</v>
      </c>
      <c r="D65" s="2" t="s">
        <v>7</v>
      </c>
      <c r="E65" s="2" t="s">
        <v>37</v>
      </c>
      <c r="F65" s="2" t="s">
        <v>13</v>
      </c>
      <c r="G65" s="2" t="s">
        <v>34</v>
      </c>
    </row>
    <row r="66" spans="1:7">
      <c r="A66" s="2">
        <v>4</v>
      </c>
      <c r="B66" s="7">
        <v>3</v>
      </c>
      <c r="C66" s="7">
        <v>2</v>
      </c>
      <c r="D66" s="2" t="s">
        <v>7</v>
      </c>
      <c r="E66" s="2" t="s">
        <v>42</v>
      </c>
      <c r="F66" s="2" t="s">
        <v>42</v>
      </c>
      <c r="G66" s="2" t="s">
        <v>34</v>
      </c>
    </row>
    <row r="67" spans="1:7" ht="14.25">
      <c r="A67" s="2">
        <v>4</v>
      </c>
      <c r="B67" s="7">
        <v>4</v>
      </c>
      <c r="C67" s="7">
        <v>2</v>
      </c>
      <c r="D67" s="2" t="s">
        <v>11</v>
      </c>
      <c r="E67" s="2" t="s">
        <v>39</v>
      </c>
      <c r="F67" s="8" t="s">
        <v>43</v>
      </c>
      <c r="G67" s="2" t="s">
        <v>31</v>
      </c>
    </row>
    <row r="68" spans="1:7">
      <c r="A68" s="2">
        <v>4</v>
      </c>
      <c r="B68" s="7">
        <v>4</v>
      </c>
      <c r="C68" s="7">
        <v>3</v>
      </c>
      <c r="D68" s="2" t="s">
        <v>11</v>
      </c>
      <c r="E68" s="2" t="s">
        <v>39</v>
      </c>
      <c r="F68" s="2" t="s">
        <v>9</v>
      </c>
      <c r="G68" s="2" t="s">
        <v>31</v>
      </c>
    </row>
    <row r="69" spans="1:7">
      <c r="A69" s="2">
        <v>4</v>
      </c>
      <c r="B69" s="7">
        <v>4</v>
      </c>
      <c r="C69" s="7">
        <v>4</v>
      </c>
      <c r="D69" s="2" t="s">
        <v>7</v>
      </c>
      <c r="E69" s="2" t="s">
        <v>41</v>
      </c>
      <c r="F69" s="2" t="s">
        <v>9</v>
      </c>
      <c r="G69" s="2" t="s">
        <v>34</v>
      </c>
    </row>
    <row r="70" spans="1:7">
      <c r="A70" s="2">
        <v>4</v>
      </c>
      <c r="B70" s="7">
        <v>5</v>
      </c>
      <c r="C70" s="7">
        <v>4</v>
      </c>
      <c r="D70" s="2" t="s">
        <v>7</v>
      </c>
      <c r="E70" s="2" t="s">
        <v>36</v>
      </c>
      <c r="F70" s="2" t="s">
        <v>13</v>
      </c>
      <c r="G70" s="2" t="s">
        <v>31</v>
      </c>
    </row>
    <row r="71" spans="1:7">
      <c r="A71" s="2">
        <v>4</v>
      </c>
      <c r="B71" s="7">
        <v>5</v>
      </c>
      <c r="C71" s="7">
        <v>5</v>
      </c>
      <c r="D71" s="2" t="s">
        <v>11</v>
      </c>
      <c r="E71" s="2" t="s">
        <v>36</v>
      </c>
      <c r="F71" s="2" t="s">
        <v>13</v>
      </c>
      <c r="G71" s="2" t="s">
        <v>31</v>
      </c>
    </row>
    <row r="72" spans="1:7">
      <c r="A72" s="2">
        <v>4</v>
      </c>
      <c r="B72" s="7">
        <v>5</v>
      </c>
      <c r="C72" s="7">
        <v>6</v>
      </c>
      <c r="D72" s="2" t="s">
        <v>11</v>
      </c>
      <c r="E72" s="2" t="s">
        <v>40</v>
      </c>
      <c r="F72" s="2" t="s">
        <v>13</v>
      </c>
      <c r="G72" s="2" t="s">
        <v>31</v>
      </c>
    </row>
    <row r="73" spans="1:7" ht="14.25">
      <c r="A73" s="2">
        <v>4</v>
      </c>
      <c r="B73" s="7">
        <v>5</v>
      </c>
      <c r="C73" s="7">
        <v>7</v>
      </c>
      <c r="D73" s="2" t="s">
        <v>7</v>
      </c>
      <c r="E73" s="2" t="s">
        <v>36</v>
      </c>
      <c r="F73" s="8" t="s">
        <v>43</v>
      </c>
      <c r="G73" s="2" t="s">
        <v>34</v>
      </c>
    </row>
    <row r="74" spans="1:7">
      <c r="A74" s="2">
        <v>4</v>
      </c>
      <c r="B74" s="7">
        <v>6</v>
      </c>
      <c r="C74" s="7">
        <v>7</v>
      </c>
      <c r="D74" s="2" t="s">
        <v>7</v>
      </c>
      <c r="E74" s="2" t="s">
        <v>37</v>
      </c>
      <c r="F74" s="2" t="s">
        <v>9</v>
      </c>
      <c r="G74" s="2" t="s">
        <v>34</v>
      </c>
    </row>
    <row r="75" spans="1:7">
      <c r="A75" s="2">
        <v>4</v>
      </c>
      <c r="B75" s="7">
        <v>7</v>
      </c>
      <c r="C75" s="7">
        <v>7</v>
      </c>
      <c r="D75" s="2" t="s">
        <v>11</v>
      </c>
      <c r="E75" s="2" t="s">
        <v>66</v>
      </c>
      <c r="F75" s="2" t="s">
        <v>13</v>
      </c>
      <c r="G75" s="2" t="s">
        <v>31</v>
      </c>
    </row>
    <row r="76" spans="1:7">
      <c r="A76" s="2">
        <v>4</v>
      </c>
      <c r="B76" s="7">
        <v>7</v>
      </c>
      <c r="C76" s="7">
        <v>8</v>
      </c>
      <c r="D76" s="2" t="s">
        <v>11</v>
      </c>
      <c r="E76" s="2" t="s">
        <v>40</v>
      </c>
      <c r="F76" s="2" t="s">
        <v>13</v>
      </c>
      <c r="G76" s="2" t="s">
        <v>31</v>
      </c>
    </row>
    <row r="77" spans="1:7" ht="14.25">
      <c r="A77" s="2">
        <v>4</v>
      </c>
      <c r="B77" s="7">
        <v>7</v>
      </c>
      <c r="C77" s="7">
        <v>9</v>
      </c>
      <c r="D77" s="2" t="s">
        <v>7</v>
      </c>
      <c r="E77" s="2" t="s">
        <v>41</v>
      </c>
      <c r="F77" s="8" t="s">
        <v>22</v>
      </c>
      <c r="G77" s="2" t="s">
        <v>31</v>
      </c>
    </row>
    <row r="78" spans="1:7">
      <c r="A78" s="2">
        <v>4</v>
      </c>
      <c r="B78" s="7">
        <v>7</v>
      </c>
      <c r="C78" s="7">
        <v>10</v>
      </c>
      <c r="D78" s="2" t="s">
        <v>33</v>
      </c>
      <c r="E78" s="2" t="s">
        <v>37</v>
      </c>
      <c r="F78" s="2" t="s">
        <v>32</v>
      </c>
      <c r="G78" s="2" t="s">
        <v>34</v>
      </c>
    </row>
    <row r="79" spans="1:7">
      <c r="A79" s="2">
        <v>4</v>
      </c>
      <c r="B79" s="7">
        <v>8</v>
      </c>
      <c r="C79" s="7">
        <v>10</v>
      </c>
      <c r="D79" s="2" t="s">
        <v>30</v>
      </c>
      <c r="E79" s="2" t="s">
        <v>40</v>
      </c>
      <c r="F79" s="2" t="s">
        <v>13</v>
      </c>
      <c r="G79" s="2" t="s">
        <v>31</v>
      </c>
    </row>
    <row r="80" spans="1:7" ht="14.25">
      <c r="F80" s="8"/>
    </row>
  </sheetData>
  <mergeCells count="1">
    <mergeCell ref="A1:G1"/>
  </mergeCells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D2:P55"/>
  <sheetViews>
    <sheetView topLeftCell="A31" zoomScale="130" zoomScaleNormal="130" workbookViewId="0">
      <selection activeCell="P8" sqref="P8"/>
    </sheetView>
  </sheetViews>
  <sheetFormatPr defaultRowHeight="13.5"/>
  <cols>
    <col min="1" max="16384" width="9" style="17"/>
  </cols>
  <sheetData>
    <row r="2" spans="7:13">
      <c r="G2" s="25" t="s">
        <v>55</v>
      </c>
      <c r="H2" s="25" t="s">
        <v>31</v>
      </c>
      <c r="I2" s="25" t="s">
        <v>56</v>
      </c>
      <c r="J2" s="25" t="s">
        <v>59</v>
      </c>
      <c r="K2" s="25" t="s">
        <v>56</v>
      </c>
      <c r="L2" s="25" t="s">
        <v>69</v>
      </c>
      <c r="M2" s="25" t="s">
        <v>75</v>
      </c>
    </row>
    <row r="3" spans="7:13">
      <c r="H3" s="18"/>
      <c r="I3" s="18">
        <v>6</v>
      </c>
      <c r="J3" s="17" t="s">
        <v>16</v>
      </c>
      <c r="K3" s="18">
        <v>3</v>
      </c>
      <c r="L3" s="18"/>
    </row>
    <row r="4" spans="7:13">
      <c r="H4" s="18">
        <v>13</v>
      </c>
      <c r="I4" s="18">
        <v>16</v>
      </c>
      <c r="J4" s="17" t="s">
        <v>13</v>
      </c>
      <c r="K4" s="18">
        <v>14</v>
      </c>
      <c r="L4" s="18">
        <v>18</v>
      </c>
    </row>
    <row r="5" spans="7:13">
      <c r="H5" s="18">
        <v>13</v>
      </c>
      <c r="I5" s="18">
        <v>12</v>
      </c>
      <c r="J5" s="17" t="s">
        <v>9</v>
      </c>
      <c r="K5" s="18">
        <v>11</v>
      </c>
      <c r="L5" s="18">
        <v>17</v>
      </c>
    </row>
    <row r="6" spans="7:13">
      <c r="H6" s="18">
        <v>3</v>
      </c>
      <c r="I6" s="18">
        <v>5</v>
      </c>
      <c r="J6" s="17" t="s">
        <v>18</v>
      </c>
      <c r="K6" s="18">
        <v>2</v>
      </c>
      <c r="L6" s="18">
        <v>3</v>
      </c>
    </row>
    <row r="7" spans="7:13">
      <c r="H7" s="18">
        <v>3</v>
      </c>
      <c r="I7" s="18">
        <v>6</v>
      </c>
      <c r="J7" s="17" t="s">
        <v>19</v>
      </c>
      <c r="K7" s="18">
        <v>2</v>
      </c>
      <c r="L7" s="18">
        <v>7</v>
      </c>
    </row>
    <row r="9" spans="7:13">
      <c r="H9" s="17" t="s">
        <v>31</v>
      </c>
      <c r="I9" s="17" t="s">
        <v>56</v>
      </c>
      <c r="J9" s="17" t="s">
        <v>78</v>
      </c>
      <c r="K9" s="17" t="s">
        <v>56</v>
      </c>
      <c r="L9" s="17" t="s">
        <v>31</v>
      </c>
    </row>
    <row r="10" spans="7:13">
      <c r="H10" s="17">
        <v>10</v>
      </c>
      <c r="I10" s="17">
        <v>21</v>
      </c>
      <c r="J10" s="17" t="s">
        <v>61</v>
      </c>
      <c r="K10" s="17">
        <v>11</v>
      </c>
      <c r="L10" s="17">
        <v>7</v>
      </c>
    </row>
    <row r="11" spans="7:13">
      <c r="H11" s="17">
        <v>13</v>
      </c>
      <c r="I11" s="17">
        <v>11</v>
      </c>
      <c r="J11" s="17" t="s">
        <v>64</v>
      </c>
      <c r="K11" s="17">
        <v>10</v>
      </c>
      <c r="L11" s="17">
        <v>21</v>
      </c>
    </row>
    <row r="12" spans="7:13">
      <c r="H12" s="17">
        <v>2</v>
      </c>
      <c r="I12" s="17">
        <v>5</v>
      </c>
      <c r="J12" s="17" t="s">
        <v>62</v>
      </c>
      <c r="K12" s="17">
        <v>4</v>
      </c>
      <c r="L12" s="17">
        <v>8</v>
      </c>
    </row>
    <row r="13" spans="7:13">
      <c r="H13" s="17">
        <v>7</v>
      </c>
      <c r="I13" s="17">
        <v>8</v>
      </c>
      <c r="J13" s="17" t="s">
        <v>63</v>
      </c>
      <c r="K13" s="17">
        <v>7</v>
      </c>
      <c r="L13" s="17">
        <v>9</v>
      </c>
    </row>
    <row r="15" spans="7:13">
      <c r="H15" s="17" t="s">
        <v>77</v>
      </c>
      <c r="I15" s="17" t="s">
        <v>76</v>
      </c>
      <c r="J15" s="17" t="s">
        <v>78</v>
      </c>
      <c r="K15" s="17" t="s">
        <v>76</v>
      </c>
      <c r="L15" s="17" t="s">
        <v>77</v>
      </c>
    </row>
    <row r="16" spans="7:13">
      <c r="H16" s="23">
        <v>0.3125</v>
      </c>
      <c r="I16" s="23">
        <v>0.46666666666666667</v>
      </c>
      <c r="J16" s="17" t="s">
        <v>61</v>
      </c>
      <c r="K16" s="23">
        <v>0.34375</v>
      </c>
      <c r="L16" s="23">
        <v>0.15555555555555556</v>
      </c>
    </row>
    <row r="17" spans="6:12">
      <c r="H17" s="23">
        <v>0.40625</v>
      </c>
      <c r="I17" s="23">
        <v>0.24444444444444444</v>
      </c>
      <c r="J17" s="17" t="s">
        <v>64</v>
      </c>
      <c r="K17" s="23">
        <v>0.3125</v>
      </c>
      <c r="L17" s="23">
        <v>0.46666666666666667</v>
      </c>
    </row>
    <row r="18" spans="6:12">
      <c r="H18" s="23">
        <v>6.25E-2</v>
      </c>
      <c r="I18" s="23">
        <v>0.1111111111111111</v>
      </c>
      <c r="J18" s="17" t="s">
        <v>62</v>
      </c>
      <c r="K18" s="23">
        <v>0.125</v>
      </c>
      <c r="L18" s="23">
        <v>0.17777777777777778</v>
      </c>
    </row>
    <row r="19" spans="6:12">
      <c r="H19" s="23">
        <v>0.21875</v>
      </c>
      <c r="I19" s="23">
        <v>0.17777777777777778</v>
      </c>
      <c r="J19" s="17" t="s">
        <v>63</v>
      </c>
      <c r="K19" s="23">
        <v>0.21875</v>
      </c>
      <c r="L19" s="23">
        <v>0.2</v>
      </c>
    </row>
    <row r="24" spans="6:12">
      <c r="F24" s="23"/>
    </row>
    <row r="25" spans="6:12">
      <c r="F25" s="23"/>
    </row>
    <row r="26" spans="6:12">
      <c r="F26" s="23"/>
    </row>
    <row r="27" spans="6:12">
      <c r="F27" s="23"/>
    </row>
    <row r="33" spans="4:15">
      <c r="D33" s="30" t="s">
        <v>79</v>
      </c>
      <c r="E33" s="30"/>
      <c r="F33" s="30"/>
      <c r="G33" s="30"/>
      <c r="L33" s="30" t="s">
        <v>80</v>
      </c>
      <c r="M33" s="30"/>
      <c r="N33" s="30"/>
      <c r="O33" s="30"/>
    </row>
    <row r="55" spans="4:16">
      <c r="D55" s="30" t="s">
        <v>82</v>
      </c>
      <c r="E55" s="30"/>
      <c r="F55" s="30"/>
      <c r="G55" s="30"/>
      <c r="M55" s="30" t="s">
        <v>85</v>
      </c>
      <c r="N55" s="30"/>
      <c r="O55" s="30"/>
      <c r="P55" s="30"/>
    </row>
  </sheetData>
  <mergeCells count="4">
    <mergeCell ref="D33:G33"/>
    <mergeCell ref="L33:O33"/>
    <mergeCell ref="D55:G55"/>
    <mergeCell ref="M55:P55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0"/>
  <sheetViews>
    <sheetView zoomScale="130" zoomScaleNormal="130" workbookViewId="0">
      <selection activeCell="H1" sqref="H1:O1048576"/>
    </sheetView>
  </sheetViews>
  <sheetFormatPr defaultColWidth="8.625" defaultRowHeight="13.5"/>
  <cols>
    <col min="1" max="16384" width="8.625" style="1"/>
  </cols>
  <sheetData>
    <row r="1" spans="1:7" ht="14.25" thickBot="1">
      <c r="A1" s="26" t="s">
        <v>73</v>
      </c>
      <c r="B1" s="27"/>
      <c r="C1" s="27"/>
      <c r="D1" s="27"/>
      <c r="E1" s="27"/>
      <c r="F1" s="27"/>
      <c r="G1" s="27"/>
    </row>
    <row r="2" spans="1:7" ht="15" thickBot="1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6" t="s">
        <v>6</v>
      </c>
    </row>
    <row r="3" spans="1:7">
      <c r="A3" s="7">
        <v>1</v>
      </c>
      <c r="B3" s="7">
        <v>0</v>
      </c>
      <c r="C3" s="7">
        <v>0</v>
      </c>
      <c r="D3" s="2" t="s">
        <v>11</v>
      </c>
      <c r="E3" s="2" t="s">
        <v>68</v>
      </c>
      <c r="F3" s="2" t="s">
        <v>9</v>
      </c>
      <c r="G3" s="2" t="s">
        <v>15</v>
      </c>
    </row>
    <row r="4" spans="1:7">
      <c r="A4" s="7">
        <v>1</v>
      </c>
      <c r="B4" s="7">
        <v>1</v>
      </c>
      <c r="C4" s="7">
        <v>0</v>
      </c>
      <c r="D4" s="2" t="s">
        <v>11</v>
      </c>
      <c r="E4" s="2" t="s">
        <v>12</v>
      </c>
      <c r="F4" s="2" t="s">
        <v>13</v>
      </c>
      <c r="G4" s="2" t="s">
        <v>15</v>
      </c>
    </row>
    <row r="5" spans="1:7">
      <c r="A5" s="7">
        <v>1</v>
      </c>
      <c r="B5" s="7">
        <v>2</v>
      </c>
      <c r="C5" s="7">
        <v>0</v>
      </c>
      <c r="D5" s="2" t="s">
        <v>7</v>
      </c>
      <c r="E5" s="2" t="s">
        <v>8</v>
      </c>
      <c r="F5" s="2" t="s">
        <v>9</v>
      </c>
      <c r="G5" s="2" t="s">
        <v>15</v>
      </c>
    </row>
    <row r="6" spans="1:7">
      <c r="A6" s="7">
        <v>1</v>
      </c>
      <c r="B6" s="7">
        <v>3</v>
      </c>
      <c r="C6" s="7">
        <v>0</v>
      </c>
      <c r="D6" s="2" t="s">
        <v>7</v>
      </c>
      <c r="E6" s="2" t="s">
        <v>17</v>
      </c>
      <c r="F6" s="2" t="s">
        <v>18</v>
      </c>
      <c r="G6" s="2" t="s">
        <v>10</v>
      </c>
    </row>
    <row r="7" spans="1:7">
      <c r="A7" s="7">
        <v>1</v>
      </c>
      <c r="B7" s="7">
        <v>3</v>
      </c>
      <c r="C7" s="7">
        <v>1</v>
      </c>
      <c r="D7" s="2" t="s">
        <v>11</v>
      </c>
      <c r="E7" s="2" t="s">
        <v>12</v>
      </c>
      <c r="F7" s="2" t="s">
        <v>9</v>
      </c>
      <c r="G7" s="2" t="s">
        <v>15</v>
      </c>
    </row>
    <row r="8" spans="1:7">
      <c r="A8" s="7">
        <v>1</v>
      </c>
      <c r="B8" s="7">
        <v>4</v>
      </c>
      <c r="C8" s="7">
        <v>1</v>
      </c>
      <c r="D8" s="2" t="s">
        <v>11</v>
      </c>
      <c r="E8" s="2" t="s">
        <v>14</v>
      </c>
      <c r="F8" s="2" t="s">
        <v>19</v>
      </c>
      <c r="G8" s="2" t="s">
        <v>10</v>
      </c>
    </row>
    <row r="9" spans="1:7">
      <c r="A9" s="7">
        <v>1</v>
      </c>
      <c r="B9" s="7">
        <v>4</v>
      </c>
      <c r="C9" s="7">
        <v>2</v>
      </c>
      <c r="D9" s="2" t="s">
        <v>7</v>
      </c>
      <c r="E9" s="2" t="s">
        <v>17</v>
      </c>
      <c r="F9" s="2" t="s">
        <v>9</v>
      </c>
      <c r="G9" s="2" t="s">
        <v>15</v>
      </c>
    </row>
    <row r="10" spans="1:7">
      <c r="A10" s="7">
        <v>1</v>
      </c>
      <c r="B10" s="7">
        <v>5</v>
      </c>
      <c r="C10" s="7">
        <v>2</v>
      </c>
      <c r="D10" s="2" t="s">
        <v>7</v>
      </c>
      <c r="E10" s="2" t="s">
        <v>17</v>
      </c>
      <c r="F10" s="2" t="s">
        <v>19</v>
      </c>
      <c r="G10" s="2" t="s">
        <v>15</v>
      </c>
    </row>
    <row r="11" spans="1:7">
      <c r="A11" s="7">
        <v>1</v>
      </c>
      <c r="B11" s="7">
        <v>6</v>
      </c>
      <c r="C11" s="7">
        <v>2</v>
      </c>
      <c r="D11" s="2" t="s">
        <v>11</v>
      </c>
      <c r="E11" s="2" t="s">
        <v>12</v>
      </c>
      <c r="F11" s="2" t="s">
        <v>13</v>
      </c>
      <c r="G11" s="2" t="s">
        <v>10</v>
      </c>
    </row>
    <row r="12" spans="1:7">
      <c r="A12" s="7">
        <v>1</v>
      </c>
      <c r="B12" s="7">
        <v>6</v>
      </c>
      <c r="C12" s="7">
        <v>3</v>
      </c>
      <c r="D12" s="2" t="s">
        <v>11</v>
      </c>
      <c r="E12" s="2" t="s">
        <v>8</v>
      </c>
      <c r="F12" s="2" t="s">
        <v>9</v>
      </c>
      <c r="G12" s="2" t="s">
        <v>15</v>
      </c>
    </row>
    <row r="13" spans="1:7">
      <c r="A13" s="7">
        <v>1</v>
      </c>
      <c r="B13" s="7">
        <v>7</v>
      </c>
      <c r="C13" s="7">
        <v>3</v>
      </c>
      <c r="D13" s="2" t="s">
        <v>7</v>
      </c>
      <c r="E13" s="2" t="s">
        <v>67</v>
      </c>
      <c r="F13" s="2" t="s">
        <v>13</v>
      </c>
      <c r="G13" s="2" t="s">
        <v>15</v>
      </c>
    </row>
    <row r="14" spans="1:7">
      <c r="A14" s="7">
        <v>1</v>
      </c>
      <c r="B14" s="7">
        <v>8</v>
      </c>
      <c r="C14" s="7">
        <v>3</v>
      </c>
      <c r="D14" s="2" t="s">
        <v>7</v>
      </c>
      <c r="E14" s="2" t="s">
        <v>8</v>
      </c>
      <c r="F14" s="2" t="s">
        <v>18</v>
      </c>
      <c r="G14" s="2" t="s">
        <v>15</v>
      </c>
    </row>
    <row r="15" spans="1:7">
      <c r="A15" s="7">
        <v>1</v>
      </c>
      <c r="B15" s="7">
        <v>9</v>
      </c>
      <c r="C15" s="7">
        <v>3</v>
      </c>
      <c r="D15" s="2" t="s">
        <v>11</v>
      </c>
      <c r="E15" s="2" t="s">
        <v>12</v>
      </c>
      <c r="F15" s="2" t="s">
        <v>13</v>
      </c>
      <c r="G15" s="2" t="s">
        <v>10</v>
      </c>
    </row>
    <row r="16" spans="1:7">
      <c r="A16" s="7">
        <v>1</v>
      </c>
      <c r="B16" s="7">
        <v>9</v>
      </c>
      <c r="C16" s="7">
        <v>4</v>
      </c>
      <c r="D16" s="2" t="s">
        <v>11</v>
      </c>
      <c r="E16" s="2" t="s">
        <v>8</v>
      </c>
      <c r="F16" s="2" t="s">
        <v>9</v>
      </c>
      <c r="G16" s="2" t="s">
        <v>15</v>
      </c>
    </row>
    <row r="17" spans="1:7">
      <c r="A17" s="7">
        <v>1</v>
      </c>
      <c r="B17" s="7">
        <v>10</v>
      </c>
      <c r="C17" s="7">
        <v>4</v>
      </c>
      <c r="D17" s="2" t="s">
        <v>7</v>
      </c>
      <c r="E17" s="2" t="s">
        <v>17</v>
      </c>
      <c r="F17" s="2" t="s">
        <v>13</v>
      </c>
      <c r="G17" s="2" t="s">
        <v>10</v>
      </c>
    </row>
    <row r="18" spans="1:7">
      <c r="A18" s="7">
        <v>1</v>
      </c>
      <c r="B18" s="7">
        <v>10</v>
      </c>
      <c r="C18" s="7">
        <v>5</v>
      </c>
      <c r="D18" s="2" t="s">
        <v>7</v>
      </c>
      <c r="E18" s="2" t="s">
        <v>17</v>
      </c>
      <c r="F18" s="2" t="s">
        <v>9</v>
      </c>
      <c r="G18" s="2" t="s">
        <v>10</v>
      </c>
    </row>
    <row r="19" spans="1:7">
      <c r="A19" s="7">
        <v>1</v>
      </c>
      <c r="B19" s="7">
        <v>10</v>
      </c>
      <c r="C19" s="7">
        <v>6</v>
      </c>
      <c r="D19" s="2" t="s">
        <v>11</v>
      </c>
      <c r="E19" s="2" t="s">
        <v>8</v>
      </c>
      <c r="F19" s="2" t="s">
        <v>13</v>
      </c>
      <c r="G19" s="2" t="s">
        <v>15</v>
      </c>
    </row>
    <row r="20" spans="1:7" ht="14.25">
      <c r="A20" s="7">
        <v>2</v>
      </c>
      <c r="B20" s="7">
        <v>0</v>
      </c>
      <c r="C20" s="7">
        <v>0</v>
      </c>
      <c r="D20" s="2" t="s">
        <v>7</v>
      </c>
      <c r="E20" s="2" t="s">
        <v>16</v>
      </c>
      <c r="F20" s="8" t="s">
        <v>53</v>
      </c>
      <c r="G20" s="2" t="s">
        <v>10</v>
      </c>
    </row>
    <row r="21" spans="1:7">
      <c r="A21" s="7">
        <v>2</v>
      </c>
      <c r="B21" s="7">
        <v>0</v>
      </c>
      <c r="C21" s="7">
        <v>1</v>
      </c>
      <c r="D21" s="2" t="s">
        <v>7</v>
      </c>
      <c r="E21" s="2" t="s">
        <v>8</v>
      </c>
      <c r="F21" s="2" t="s">
        <v>13</v>
      </c>
      <c r="G21" s="2" t="s">
        <v>15</v>
      </c>
    </row>
    <row r="22" spans="1:7">
      <c r="A22" s="7">
        <v>2</v>
      </c>
      <c r="B22" s="7">
        <v>1</v>
      </c>
      <c r="C22" s="7">
        <v>1</v>
      </c>
      <c r="D22" s="2" t="s">
        <v>11</v>
      </c>
      <c r="E22" s="2" t="s">
        <v>14</v>
      </c>
      <c r="F22" s="2" t="s">
        <v>19</v>
      </c>
      <c r="G22" s="2" t="s">
        <v>10</v>
      </c>
    </row>
    <row r="23" spans="1:7">
      <c r="A23" s="7">
        <v>2</v>
      </c>
      <c r="B23" s="7">
        <v>1</v>
      </c>
      <c r="C23" s="7">
        <v>2</v>
      </c>
      <c r="D23" s="2" t="s">
        <v>11</v>
      </c>
      <c r="E23" s="2" t="s">
        <v>68</v>
      </c>
      <c r="F23" s="2" t="s">
        <v>18</v>
      </c>
      <c r="G23" s="2" t="s">
        <v>15</v>
      </c>
    </row>
    <row r="24" spans="1:7">
      <c r="A24" s="7">
        <v>2</v>
      </c>
      <c r="B24" s="7">
        <v>2</v>
      </c>
      <c r="C24" s="7">
        <v>2</v>
      </c>
      <c r="D24" s="2" t="s">
        <v>7</v>
      </c>
      <c r="E24" s="2" t="s">
        <v>8</v>
      </c>
      <c r="F24" s="2" t="s">
        <v>13</v>
      </c>
      <c r="G24" s="2" t="s">
        <v>10</v>
      </c>
    </row>
    <row r="25" spans="1:7">
      <c r="A25" s="7">
        <v>2</v>
      </c>
      <c r="B25" s="7">
        <v>2</v>
      </c>
      <c r="C25" s="7">
        <v>3</v>
      </c>
      <c r="D25" s="2" t="s">
        <v>7</v>
      </c>
      <c r="E25" s="2" t="s">
        <v>17</v>
      </c>
      <c r="F25" s="2" t="s">
        <v>18</v>
      </c>
      <c r="G25" s="2" t="s">
        <v>15</v>
      </c>
    </row>
    <row r="26" spans="1:7">
      <c r="A26" s="7">
        <v>2</v>
      </c>
      <c r="B26" s="7">
        <v>3</v>
      </c>
      <c r="C26" s="7">
        <v>3</v>
      </c>
      <c r="D26" s="2" t="s">
        <v>11</v>
      </c>
      <c r="E26" s="2" t="s">
        <v>8</v>
      </c>
      <c r="F26" s="2" t="s">
        <v>13</v>
      </c>
      <c r="G26" s="2" t="s">
        <v>10</v>
      </c>
    </row>
    <row r="27" spans="1:7">
      <c r="A27" s="7">
        <v>2</v>
      </c>
      <c r="B27" s="7">
        <v>3</v>
      </c>
      <c r="C27" s="7">
        <v>4</v>
      </c>
      <c r="D27" s="2" t="s">
        <v>11</v>
      </c>
      <c r="E27" s="2" t="s">
        <v>14</v>
      </c>
      <c r="F27" s="2" t="s">
        <v>19</v>
      </c>
      <c r="G27" s="2" t="s">
        <v>10</v>
      </c>
    </row>
    <row r="28" spans="1:7">
      <c r="A28" s="7">
        <v>2</v>
      </c>
      <c r="B28" s="7">
        <v>3</v>
      </c>
      <c r="C28" s="7">
        <v>5</v>
      </c>
      <c r="D28" s="2" t="s">
        <v>7</v>
      </c>
      <c r="E28" s="2" t="s">
        <v>8</v>
      </c>
      <c r="F28" s="2" t="s">
        <v>9</v>
      </c>
      <c r="G28" s="2" t="s">
        <v>15</v>
      </c>
    </row>
    <row r="29" spans="1:7">
      <c r="A29" s="7">
        <v>2</v>
      </c>
      <c r="B29" s="7">
        <v>4</v>
      </c>
      <c r="C29" s="7">
        <v>5</v>
      </c>
      <c r="D29" s="2" t="s">
        <v>7</v>
      </c>
      <c r="E29" s="2" t="s">
        <v>67</v>
      </c>
      <c r="F29" s="2" t="s">
        <v>13</v>
      </c>
      <c r="G29" s="2" t="s">
        <v>10</v>
      </c>
    </row>
    <row r="30" spans="1:7">
      <c r="A30" s="7">
        <v>2</v>
      </c>
      <c r="B30" s="7">
        <v>4</v>
      </c>
      <c r="C30" s="7">
        <v>6</v>
      </c>
      <c r="D30" s="2" t="s">
        <v>11</v>
      </c>
      <c r="E30" s="2" t="s">
        <v>12</v>
      </c>
      <c r="F30" s="2" t="s">
        <v>9</v>
      </c>
      <c r="G30" s="2" t="s">
        <v>10</v>
      </c>
    </row>
    <row r="31" spans="1:7">
      <c r="A31" s="7">
        <v>2</v>
      </c>
      <c r="B31" s="7">
        <v>4</v>
      </c>
      <c r="C31" s="7">
        <v>7</v>
      </c>
      <c r="D31" s="2" t="s">
        <v>11</v>
      </c>
      <c r="E31" s="2" t="s">
        <v>12</v>
      </c>
      <c r="F31" s="2" t="s">
        <v>13</v>
      </c>
      <c r="G31" s="2" t="s">
        <v>10</v>
      </c>
    </row>
    <row r="32" spans="1:7">
      <c r="A32" s="7">
        <v>2</v>
      </c>
      <c r="B32" s="7">
        <v>4</v>
      </c>
      <c r="C32" s="7">
        <v>8</v>
      </c>
      <c r="D32" s="2" t="s">
        <v>7</v>
      </c>
      <c r="E32" s="2" t="s">
        <v>17</v>
      </c>
      <c r="F32" s="2" t="s">
        <v>13</v>
      </c>
      <c r="G32" s="2" t="s">
        <v>15</v>
      </c>
    </row>
    <row r="33" spans="1:7">
      <c r="A33" s="7">
        <v>2</v>
      </c>
      <c r="B33" s="7">
        <v>5</v>
      </c>
      <c r="C33" s="7">
        <v>8</v>
      </c>
      <c r="D33" s="2" t="s">
        <v>7</v>
      </c>
      <c r="E33" s="2" t="s">
        <v>8</v>
      </c>
      <c r="F33" s="2" t="s">
        <v>13</v>
      </c>
      <c r="G33" s="2" t="s">
        <v>10</v>
      </c>
    </row>
    <row r="34" spans="1:7">
      <c r="A34" s="7">
        <v>2</v>
      </c>
      <c r="B34" s="7">
        <v>5</v>
      </c>
      <c r="C34" s="7">
        <v>9</v>
      </c>
      <c r="D34" s="2" t="s">
        <v>11</v>
      </c>
      <c r="E34" s="2" t="s">
        <v>12</v>
      </c>
      <c r="F34" s="2" t="s">
        <v>13</v>
      </c>
      <c r="G34" s="2" t="s">
        <v>15</v>
      </c>
    </row>
    <row r="35" spans="1:7">
      <c r="A35" s="7">
        <v>2</v>
      </c>
      <c r="B35" s="7">
        <v>6</v>
      </c>
      <c r="C35" s="7">
        <v>9</v>
      </c>
      <c r="D35" s="2" t="s">
        <v>11</v>
      </c>
      <c r="E35" s="2" t="s">
        <v>14</v>
      </c>
      <c r="F35" s="2" t="s">
        <v>19</v>
      </c>
      <c r="G35" s="2" t="s">
        <v>10</v>
      </c>
    </row>
    <row r="36" spans="1:7">
      <c r="A36" s="7">
        <v>2</v>
      </c>
      <c r="B36" s="7">
        <v>6</v>
      </c>
      <c r="C36" s="7">
        <v>10</v>
      </c>
      <c r="D36" s="2" t="s">
        <v>7</v>
      </c>
      <c r="E36" s="2" t="s">
        <v>17</v>
      </c>
      <c r="F36" s="2" t="s">
        <v>9</v>
      </c>
      <c r="G36" s="2" t="s">
        <v>10</v>
      </c>
    </row>
    <row r="37" spans="1:7">
      <c r="A37" s="7">
        <v>3</v>
      </c>
      <c r="B37" s="7">
        <v>0</v>
      </c>
      <c r="C37" s="7">
        <v>0</v>
      </c>
      <c r="D37" s="2" t="s">
        <v>11</v>
      </c>
      <c r="E37" s="2" t="s">
        <v>12</v>
      </c>
      <c r="F37" s="2" t="s">
        <v>9</v>
      </c>
      <c r="G37" s="2" t="s">
        <v>15</v>
      </c>
    </row>
    <row r="38" spans="1:7">
      <c r="A38" s="7">
        <v>3</v>
      </c>
      <c r="B38" s="7">
        <v>1</v>
      </c>
      <c r="C38" s="7">
        <v>0</v>
      </c>
      <c r="D38" s="2" t="s">
        <v>11</v>
      </c>
      <c r="E38" s="2" t="s">
        <v>12</v>
      </c>
      <c r="F38" s="2" t="s">
        <v>9</v>
      </c>
      <c r="G38" s="2" t="s">
        <v>15</v>
      </c>
    </row>
    <row r="39" spans="1:7">
      <c r="A39" s="7">
        <v>3</v>
      </c>
      <c r="B39" s="7">
        <v>2</v>
      </c>
      <c r="C39" s="7">
        <v>0</v>
      </c>
      <c r="D39" s="2" t="s">
        <v>7</v>
      </c>
      <c r="E39" s="2" t="s">
        <v>17</v>
      </c>
      <c r="F39" s="2" t="s">
        <v>9</v>
      </c>
      <c r="G39" s="2" t="s">
        <v>15</v>
      </c>
    </row>
    <row r="40" spans="1:7">
      <c r="A40" s="7">
        <v>3</v>
      </c>
      <c r="B40" s="7">
        <v>3</v>
      </c>
      <c r="C40" s="7">
        <v>0</v>
      </c>
      <c r="D40" s="2" t="s">
        <v>7</v>
      </c>
      <c r="E40" s="2" t="s">
        <v>8</v>
      </c>
      <c r="F40" s="2" t="s">
        <v>9</v>
      </c>
      <c r="G40" s="2" t="s">
        <v>15</v>
      </c>
    </row>
    <row r="41" spans="1:7" ht="14.25">
      <c r="A41" s="7">
        <v>3</v>
      </c>
      <c r="B41" s="7">
        <v>4</v>
      </c>
      <c r="C41" s="7">
        <v>0</v>
      </c>
      <c r="D41" s="2" t="s">
        <v>11</v>
      </c>
      <c r="E41" s="2" t="s">
        <v>14</v>
      </c>
      <c r="F41" s="8" t="s">
        <v>13</v>
      </c>
      <c r="G41" s="2" t="s">
        <v>15</v>
      </c>
    </row>
    <row r="42" spans="1:7">
      <c r="A42" s="7">
        <v>3</v>
      </c>
      <c r="B42" s="7">
        <v>5</v>
      </c>
      <c r="C42" s="7">
        <v>0</v>
      </c>
      <c r="D42" s="2" t="s">
        <v>11</v>
      </c>
      <c r="E42" s="2" t="s">
        <v>8</v>
      </c>
      <c r="F42" s="2" t="s">
        <v>9</v>
      </c>
      <c r="G42" s="2" t="s">
        <v>10</v>
      </c>
    </row>
    <row r="43" spans="1:7">
      <c r="A43" s="7">
        <v>3</v>
      </c>
      <c r="B43" s="7">
        <v>5</v>
      </c>
      <c r="C43" s="7">
        <v>1</v>
      </c>
      <c r="D43" s="2" t="s">
        <v>7</v>
      </c>
      <c r="E43" s="2" t="s">
        <v>8</v>
      </c>
      <c r="F43" s="2" t="s">
        <v>9</v>
      </c>
      <c r="G43" s="2" t="s">
        <v>10</v>
      </c>
    </row>
    <row r="44" spans="1:7">
      <c r="A44" s="7">
        <v>3</v>
      </c>
      <c r="B44" s="7">
        <v>5</v>
      </c>
      <c r="C44" s="7">
        <v>2</v>
      </c>
      <c r="D44" s="2" t="s">
        <v>7</v>
      </c>
      <c r="E44" s="2" t="s">
        <v>8</v>
      </c>
      <c r="F44" s="2" t="s">
        <v>9</v>
      </c>
      <c r="G44" s="2" t="s">
        <v>10</v>
      </c>
    </row>
    <row r="45" spans="1:7" ht="14.25">
      <c r="A45" s="7">
        <v>3</v>
      </c>
      <c r="B45" s="7">
        <v>5</v>
      </c>
      <c r="C45" s="7">
        <v>3</v>
      </c>
      <c r="D45" s="2" t="s">
        <v>11</v>
      </c>
      <c r="E45" s="2" t="s">
        <v>14</v>
      </c>
      <c r="F45" s="8" t="s">
        <v>13</v>
      </c>
      <c r="G45" s="2" t="s">
        <v>15</v>
      </c>
    </row>
    <row r="46" spans="1:7" ht="14.25">
      <c r="A46" s="7">
        <v>3</v>
      </c>
      <c r="B46" s="7">
        <v>6</v>
      </c>
      <c r="C46" s="7">
        <v>3</v>
      </c>
      <c r="D46" s="2" t="s">
        <v>11</v>
      </c>
      <c r="E46" s="2" t="s">
        <v>14</v>
      </c>
      <c r="F46" s="8" t="s">
        <v>13</v>
      </c>
      <c r="G46" s="2" t="s">
        <v>10</v>
      </c>
    </row>
    <row r="47" spans="1:7">
      <c r="A47" s="7">
        <v>3</v>
      </c>
      <c r="B47" s="7">
        <v>6</v>
      </c>
      <c r="C47" s="7">
        <v>4</v>
      </c>
      <c r="D47" s="2" t="s">
        <v>7</v>
      </c>
      <c r="E47" s="2" t="s">
        <v>67</v>
      </c>
      <c r="F47" s="2" t="s">
        <v>13</v>
      </c>
      <c r="G47" s="2" t="s">
        <v>15</v>
      </c>
    </row>
    <row r="48" spans="1:7">
      <c r="A48" s="7">
        <v>3</v>
      </c>
      <c r="B48" s="7">
        <v>7</v>
      </c>
      <c r="C48" s="7">
        <v>4</v>
      </c>
      <c r="D48" s="2" t="s">
        <v>7</v>
      </c>
      <c r="E48" s="2" t="s">
        <v>17</v>
      </c>
      <c r="F48" s="2" t="s">
        <v>9</v>
      </c>
      <c r="G48" s="2" t="s">
        <v>10</v>
      </c>
    </row>
    <row r="49" spans="1:7">
      <c r="A49" s="7">
        <v>3</v>
      </c>
      <c r="B49" s="7">
        <v>7</v>
      </c>
      <c r="C49" s="7">
        <v>5</v>
      </c>
      <c r="D49" s="2" t="s">
        <v>11</v>
      </c>
      <c r="E49" s="2" t="s">
        <v>12</v>
      </c>
      <c r="F49" s="2" t="s">
        <v>13</v>
      </c>
      <c r="G49" s="2" t="s">
        <v>10</v>
      </c>
    </row>
    <row r="50" spans="1:7">
      <c r="A50" s="7">
        <v>3</v>
      </c>
      <c r="B50" s="7">
        <v>7</v>
      </c>
      <c r="C50" s="7">
        <v>6</v>
      </c>
      <c r="D50" s="2" t="s">
        <v>11</v>
      </c>
      <c r="E50" s="2" t="s">
        <v>8</v>
      </c>
      <c r="F50" s="2" t="s">
        <v>9</v>
      </c>
      <c r="G50" s="2" t="s">
        <v>10</v>
      </c>
    </row>
    <row r="51" spans="1:7">
      <c r="A51" s="7">
        <v>3</v>
      </c>
      <c r="B51" s="7">
        <v>7</v>
      </c>
      <c r="C51" s="7">
        <v>7</v>
      </c>
      <c r="D51" s="2" t="s">
        <v>7</v>
      </c>
      <c r="E51" s="2" t="s">
        <v>17</v>
      </c>
      <c r="F51" s="2" t="s">
        <v>19</v>
      </c>
      <c r="G51" s="2" t="s">
        <v>15</v>
      </c>
    </row>
    <row r="52" spans="1:7">
      <c r="A52" s="7">
        <v>3</v>
      </c>
      <c r="B52" s="7">
        <v>8</v>
      </c>
      <c r="C52" s="7">
        <v>7</v>
      </c>
      <c r="D52" s="2" t="s">
        <v>7</v>
      </c>
      <c r="E52" s="2" t="s">
        <v>17</v>
      </c>
      <c r="F52" s="2" t="s">
        <v>18</v>
      </c>
      <c r="G52" s="2" t="s">
        <v>15</v>
      </c>
    </row>
    <row r="53" spans="1:7">
      <c r="A53" s="7">
        <v>3</v>
      </c>
      <c r="B53" s="7">
        <v>9</v>
      </c>
      <c r="C53" s="7">
        <v>7</v>
      </c>
      <c r="D53" s="2" t="s">
        <v>11</v>
      </c>
      <c r="E53" s="2" t="s">
        <v>8</v>
      </c>
      <c r="F53" s="2" t="s">
        <v>13</v>
      </c>
      <c r="G53" s="2" t="s">
        <v>15</v>
      </c>
    </row>
    <row r="54" spans="1:7" ht="14.25">
      <c r="A54" s="7">
        <v>3</v>
      </c>
      <c r="B54" s="7">
        <v>10</v>
      </c>
      <c r="C54" s="7">
        <v>7</v>
      </c>
      <c r="D54" s="2" t="s">
        <v>11</v>
      </c>
      <c r="E54" s="2" t="s">
        <v>14</v>
      </c>
      <c r="F54" s="8" t="s">
        <v>13</v>
      </c>
      <c r="G54" s="2" t="s">
        <v>15</v>
      </c>
    </row>
    <row r="55" spans="1:7">
      <c r="A55" s="7">
        <v>4</v>
      </c>
      <c r="B55" s="7">
        <v>0</v>
      </c>
      <c r="C55" s="7">
        <v>0</v>
      </c>
      <c r="D55" s="2" t="s">
        <v>7</v>
      </c>
      <c r="E55" s="2" t="s">
        <v>17</v>
      </c>
      <c r="F55" s="2" t="s">
        <v>19</v>
      </c>
      <c r="G55" s="2" t="s">
        <v>15</v>
      </c>
    </row>
    <row r="56" spans="1:7">
      <c r="A56" s="7">
        <v>4</v>
      </c>
      <c r="B56" s="7">
        <v>1</v>
      </c>
      <c r="C56" s="7">
        <v>0</v>
      </c>
      <c r="D56" s="2" t="s">
        <v>7</v>
      </c>
      <c r="E56" s="2" t="s">
        <v>8</v>
      </c>
      <c r="F56" s="2" t="s">
        <v>9</v>
      </c>
      <c r="G56" s="2" t="s">
        <v>15</v>
      </c>
    </row>
    <row r="57" spans="1:7" ht="14.25">
      <c r="A57" s="7">
        <v>4</v>
      </c>
      <c r="B57" s="7">
        <v>2</v>
      </c>
      <c r="C57" s="7">
        <v>0</v>
      </c>
      <c r="D57" s="2" t="s">
        <v>11</v>
      </c>
      <c r="E57" s="2" t="s">
        <v>14</v>
      </c>
      <c r="F57" s="8" t="s">
        <v>13</v>
      </c>
      <c r="G57" s="2" t="s">
        <v>10</v>
      </c>
    </row>
    <row r="58" spans="1:7" ht="14.25">
      <c r="A58" s="7">
        <v>4</v>
      </c>
      <c r="B58" s="7">
        <v>3</v>
      </c>
      <c r="C58" s="7">
        <v>0</v>
      </c>
      <c r="D58" s="2" t="s">
        <v>11</v>
      </c>
      <c r="E58" s="2" t="s">
        <v>14</v>
      </c>
      <c r="F58" s="8" t="s">
        <v>13</v>
      </c>
      <c r="G58" s="2" t="s">
        <v>15</v>
      </c>
    </row>
    <row r="59" spans="1:7">
      <c r="A59" s="7">
        <v>4</v>
      </c>
      <c r="B59" s="7">
        <v>3</v>
      </c>
      <c r="C59" s="7">
        <v>1</v>
      </c>
      <c r="D59" s="2" t="s">
        <v>7</v>
      </c>
      <c r="E59" s="2" t="s">
        <v>17</v>
      </c>
      <c r="F59" s="2" t="s">
        <v>18</v>
      </c>
      <c r="G59" s="2" t="s">
        <v>10</v>
      </c>
    </row>
    <row r="60" spans="1:7">
      <c r="A60" s="7">
        <v>4</v>
      </c>
      <c r="B60" s="7">
        <v>3</v>
      </c>
      <c r="C60" s="7">
        <v>2</v>
      </c>
      <c r="D60" s="2" t="s">
        <v>7</v>
      </c>
      <c r="E60" s="2" t="s">
        <v>67</v>
      </c>
      <c r="F60" s="2" t="s">
        <v>9</v>
      </c>
      <c r="G60" s="2" t="s">
        <v>10</v>
      </c>
    </row>
    <row r="61" spans="1:7" ht="14.25">
      <c r="A61" s="7">
        <v>4</v>
      </c>
      <c r="B61" s="7">
        <v>3</v>
      </c>
      <c r="C61" s="7">
        <v>3</v>
      </c>
      <c r="D61" s="2" t="s">
        <v>11</v>
      </c>
      <c r="E61" s="2" t="s">
        <v>14</v>
      </c>
      <c r="F61" s="8" t="s">
        <v>13</v>
      </c>
      <c r="G61" s="2" t="s">
        <v>10</v>
      </c>
    </row>
    <row r="62" spans="1:7" ht="14.25">
      <c r="A62" s="7">
        <v>4</v>
      </c>
      <c r="B62" s="7">
        <v>3</v>
      </c>
      <c r="C62" s="7">
        <v>4</v>
      </c>
      <c r="D62" s="2" t="s">
        <v>11</v>
      </c>
      <c r="E62" s="2" t="s">
        <v>14</v>
      </c>
      <c r="F62" s="8" t="s">
        <v>13</v>
      </c>
      <c r="G62" s="2" t="s">
        <v>15</v>
      </c>
    </row>
    <row r="63" spans="1:7">
      <c r="A63" s="7">
        <v>4</v>
      </c>
      <c r="B63" s="7">
        <v>4</v>
      </c>
      <c r="C63" s="7">
        <v>4</v>
      </c>
      <c r="D63" s="2" t="s">
        <v>7</v>
      </c>
      <c r="E63" s="2" t="s">
        <v>17</v>
      </c>
      <c r="F63" s="2" t="s">
        <v>13</v>
      </c>
      <c r="G63" s="2" t="s">
        <v>10</v>
      </c>
    </row>
    <row r="64" spans="1:7">
      <c r="A64" s="7">
        <v>4</v>
      </c>
      <c r="B64" s="7">
        <v>4</v>
      </c>
      <c r="C64" s="7">
        <v>5</v>
      </c>
      <c r="D64" s="2" t="s">
        <v>7</v>
      </c>
      <c r="E64" s="2" t="s">
        <v>17</v>
      </c>
      <c r="F64" s="2" t="s">
        <v>9</v>
      </c>
      <c r="G64" s="2" t="s">
        <v>15</v>
      </c>
    </row>
    <row r="65" spans="1:7">
      <c r="A65" s="7">
        <v>4</v>
      </c>
      <c r="B65" s="7">
        <v>5</v>
      </c>
      <c r="C65" s="7">
        <v>5</v>
      </c>
      <c r="D65" s="2" t="s">
        <v>11</v>
      </c>
      <c r="E65" s="2" t="s">
        <v>8</v>
      </c>
      <c r="F65" s="2" t="s">
        <v>9</v>
      </c>
      <c r="G65" s="2" t="s">
        <v>15</v>
      </c>
    </row>
    <row r="66" spans="1:7">
      <c r="A66" s="7">
        <v>4</v>
      </c>
      <c r="B66" s="7">
        <v>6</v>
      </c>
      <c r="C66" s="7">
        <v>5</v>
      </c>
      <c r="D66" s="2" t="s">
        <v>11</v>
      </c>
      <c r="E66" s="2" t="s">
        <v>8</v>
      </c>
      <c r="F66" s="2" t="s">
        <v>13</v>
      </c>
      <c r="G66" s="2" t="s">
        <v>15</v>
      </c>
    </row>
    <row r="67" spans="1:7">
      <c r="A67" s="7">
        <v>4</v>
      </c>
      <c r="B67" s="7">
        <v>7</v>
      </c>
      <c r="C67" s="7">
        <v>5</v>
      </c>
      <c r="D67" s="2" t="s">
        <v>7</v>
      </c>
      <c r="E67" s="2" t="s">
        <v>8</v>
      </c>
      <c r="F67" s="2" t="s">
        <v>9</v>
      </c>
      <c r="G67" s="2" t="s">
        <v>10</v>
      </c>
    </row>
    <row r="68" spans="1:7">
      <c r="A68" s="7">
        <v>4</v>
      </c>
      <c r="B68" s="7">
        <v>7</v>
      </c>
      <c r="C68" s="7">
        <v>6</v>
      </c>
      <c r="D68" s="2" t="s">
        <v>7</v>
      </c>
      <c r="E68" s="2" t="s">
        <v>8</v>
      </c>
      <c r="F68" s="2" t="s">
        <v>9</v>
      </c>
      <c r="G68" s="2" t="s">
        <v>10</v>
      </c>
    </row>
    <row r="69" spans="1:7">
      <c r="A69" s="7">
        <v>4</v>
      </c>
      <c r="B69" s="7">
        <v>7</v>
      </c>
      <c r="C69" s="7">
        <v>7</v>
      </c>
      <c r="D69" s="2" t="s">
        <v>11</v>
      </c>
      <c r="E69" s="2" t="s">
        <v>8</v>
      </c>
      <c r="F69" s="2" t="s">
        <v>13</v>
      </c>
      <c r="G69" s="2" t="s">
        <v>15</v>
      </c>
    </row>
    <row r="70" spans="1:7">
      <c r="A70" s="7">
        <v>4</v>
      </c>
      <c r="B70" s="7">
        <v>8</v>
      </c>
      <c r="C70" s="7">
        <v>7</v>
      </c>
      <c r="D70" s="2" t="s">
        <v>11</v>
      </c>
      <c r="E70" s="2" t="s">
        <v>12</v>
      </c>
      <c r="F70" s="2" t="s">
        <v>13</v>
      </c>
      <c r="G70" s="2" t="s">
        <v>15</v>
      </c>
    </row>
    <row r="71" spans="1:7">
      <c r="A71" s="7">
        <v>4</v>
      </c>
      <c r="B71" s="7">
        <v>9</v>
      </c>
      <c r="C71" s="7">
        <v>7</v>
      </c>
      <c r="D71" s="2" t="s">
        <v>7</v>
      </c>
      <c r="E71" s="2" t="s">
        <v>8</v>
      </c>
      <c r="F71" s="2" t="s">
        <v>13</v>
      </c>
      <c r="G71" s="2" t="s">
        <v>10</v>
      </c>
    </row>
    <row r="72" spans="1:7">
      <c r="A72" s="7">
        <v>4</v>
      </c>
      <c r="B72" s="7">
        <v>9</v>
      </c>
      <c r="C72" s="7">
        <v>8</v>
      </c>
      <c r="D72" s="2" t="s">
        <v>7</v>
      </c>
      <c r="E72" s="2" t="s">
        <v>17</v>
      </c>
      <c r="F72" s="2" t="s">
        <v>18</v>
      </c>
      <c r="G72" s="2" t="s">
        <v>15</v>
      </c>
    </row>
    <row r="73" spans="1:7">
      <c r="A73" s="7">
        <v>4</v>
      </c>
      <c r="B73" s="7">
        <v>10</v>
      </c>
      <c r="C73" s="7">
        <v>8</v>
      </c>
      <c r="D73" s="2" t="s">
        <v>11</v>
      </c>
      <c r="E73" s="2" t="s">
        <v>8</v>
      </c>
      <c r="F73" s="2" t="s">
        <v>13</v>
      </c>
      <c r="G73" s="2" t="s">
        <v>10</v>
      </c>
    </row>
    <row r="74" spans="1:7">
      <c r="A74" s="7">
        <v>4</v>
      </c>
      <c r="B74" s="7">
        <v>10</v>
      </c>
      <c r="C74" s="7">
        <v>9</v>
      </c>
      <c r="D74" s="2" t="s">
        <v>11</v>
      </c>
      <c r="E74" s="2" t="s">
        <v>12</v>
      </c>
      <c r="F74" s="2" t="s">
        <v>18</v>
      </c>
      <c r="G74" s="2" t="s">
        <v>10</v>
      </c>
    </row>
    <row r="75" spans="1:7" ht="14.25">
      <c r="A75" s="7">
        <v>4</v>
      </c>
      <c r="B75" s="7">
        <v>10</v>
      </c>
      <c r="C75" s="7">
        <v>10</v>
      </c>
      <c r="D75" s="2" t="s">
        <v>7</v>
      </c>
      <c r="E75" s="2" t="s">
        <v>16</v>
      </c>
      <c r="F75" s="8" t="s">
        <v>53</v>
      </c>
      <c r="G75" s="2" t="s">
        <v>15</v>
      </c>
    </row>
    <row r="76" spans="1:7" ht="14.25">
      <c r="A76" s="7">
        <v>4</v>
      </c>
      <c r="B76" s="7">
        <v>11</v>
      </c>
      <c r="C76" s="7">
        <v>10</v>
      </c>
      <c r="D76" s="2" t="s">
        <v>11</v>
      </c>
      <c r="E76" s="2" t="s">
        <v>14</v>
      </c>
      <c r="F76" s="8" t="s">
        <v>13</v>
      </c>
      <c r="G76" s="2" t="s">
        <v>10</v>
      </c>
    </row>
    <row r="77" spans="1:7">
      <c r="A77" s="7">
        <v>4</v>
      </c>
      <c r="B77" s="7">
        <v>11</v>
      </c>
      <c r="C77" s="7">
        <v>11</v>
      </c>
      <c r="D77" s="2" t="s">
        <v>7</v>
      </c>
      <c r="E77" s="2" t="s">
        <v>8</v>
      </c>
      <c r="F77" s="2" t="s">
        <v>18</v>
      </c>
      <c r="G77" s="2" t="s">
        <v>15</v>
      </c>
    </row>
    <row r="78" spans="1:7">
      <c r="A78" s="7">
        <v>4</v>
      </c>
      <c r="B78" s="7">
        <v>12</v>
      </c>
      <c r="C78" s="7">
        <v>11</v>
      </c>
      <c r="D78" s="2" t="s">
        <v>11</v>
      </c>
      <c r="E78" s="2" t="s">
        <v>12</v>
      </c>
      <c r="F78" s="2" t="s">
        <v>13</v>
      </c>
      <c r="G78" s="2" t="s">
        <v>15</v>
      </c>
    </row>
    <row r="79" spans="1:7">
      <c r="A79" s="7">
        <v>5</v>
      </c>
      <c r="B79" s="7">
        <v>0</v>
      </c>
      <c r="C79" s="7">
        <v>0</v>
      </c>
      <c r="D79" s="2" t="s">
        <v>11</v>
      </c>
      <c r="E79" s="2" t="s">
        <v>8</v>
      </c>
      <c r="F79" s="2" t="s">
        <v>9</v>
      </c>
      <c r="G79" s="2" t="s">
        <v>10</v>
      </c>
    </row>
    <row r="80" spans="1:7">
      <c r="A80" s="7">
        <v>5</v>
      </c>
      <c r="B80" s="7">
        <v>0</v>
      </c>
      <c r="C80" s="7">
        <v>1</v>
      </c>
      <c r="D80" s="2" t="s">
        <v>11</v>
      </c>
      <c r="E80" s="2" t="s">
        <v>8</v>
      </c>
      <c r="F80" s="2" t="s">
        <v>18</v>
      </c>
      <c r="G80" s="2" t="s">
        <v>10</v>
      </c>
    </row>
    <row r="81" spans="1:7">
      <c r="A81" s="7">
        <v>5</v>
      </c>
      <c r="B81" s="7">
        <v>0</v>
      </c>
      <c r="C81" s="7">
        <v>2</v>
      </c>
      <c r="D81" s="2" t="s">
        <v>7</v>
      </c>
      <c r="E81" s="2" t="s">
        <v>17</v>
      </c>
      <c r="F81" s="2" t="s">
        <v>9</v>
      </c>
      <c r="G81" s="2" t="s">
        <v>10</v>
      </c>
    </row>
    <row r="82" spans="1:7">
      <c r="A82" s="7">
        <v>5</v>
      </c>
      <c r="B82" s="7">
        <v>0</v>
      </c>
      <c r="C82" s="7">
        <v>3</v>
      </c>
      <c r="D82" s="2" t="s">
        <v>7</v>
      </c>
      <c r="E82" s="2" t="s">
        <v>67</v>
      </c>
      <c r="F82" s="2" t="s">
        <v>9</v>
      </c>
      <c r="G82" s="2" t="s">
        <v>15</v>
      </c>
    </row>
    <row r="83" spans="1:7" ht="14.25">
      <c r="A83" s="7">
        <v>5</v>
      </c>
      <c r="B83" s="7">
        <v>1</v>
      </c>
      <c r="C83" s="7">
        <v>3</v>
      </c>
      <c r="D83" s="2" t="s">
        <v>11</v>
      </c>
      <c r="E83" s="2" t="s">
        <v>14</v>
      </c>
      <c r="F83" s="8" t="s">
        <v>13</v>
      </c>
      <c r="G83" s="2" t="s">
        <v>10</v>
      </c>
    </row>
    <row r="84" spans="1:7">
      <c r="A84" s="7">
        <v>5</v>
      </c>
      <c r="B84" s="7">
        <v>1</v>
      </c>
      <c r="C84" s="7">
        <v>4</v>
      </c>
      <c r="D84" s="2" t="s">
        <v>11</v>
      </c>
      <c r="E84" s="2" t="s">
        <v>8</v>
      </c>
      <c r="F84" s="2" t="s">
        <v>13</v>
      </c>
      <c r="G84" s="2" t="s">
        <v>10</v>
      </c>
    </row>
    <row r="85" spans="1:7" ht="14.25">
      <c r="A85" s="7">
        <v>5</v>
      </c>
      <c r="B85" s="7">
        <v>1</v>
      </c>
      <c r="C85" s="7">
        <v>5</v>
      </c>
      <c r="D85" s="2" t="s">
        <v>7</v>
      </c>
      <c r="E85" s="2" t="s">
        <v>17</v>
      </c>
      <c r="F85" s="8" t="s">
        <v>21</v>
      </c>
      <c r="G85" s="2" t="s">
        <v>10</v>
      </c>
    </row>
    <row r="86" spans="1:7" ht="14.25">
      <c r="A86" s="7">
        <v>5</v>
      </c>
      <c r="B86" s="7">
        <v>1</v>
      </c>
      <c r="C86" s="7">
        <v>6</v>
      </c>
      <c r="D86" s="2" t="s">
        <v>7</v>
      </c>
      <c r="E86" s="2" t="s">
        <v>17</v>
      </c>
      <c r="F86" s="8" t="s">
        <v>22</v>
      </c>
      <c r="G86" s="2" t="s">
        <v>15</v>
      </c>
    </row>
    <row r="87" spans="1:7">
      <c r="A87" s="7">
        <v>5</v>
      </c>
      <c r="B87" s="7">
        <v>2</v>
      </c>
      <c r="C87" s="7">
        <v>6</v>
      </c>
      <c r="D87" s="2" t="s">
        <v>11</v>
      </c>
      <c r="E87" s="2" t="s">
        <v>8</v>
      </c>
      <c r="F87" s="2" t="s">
        <v>13</v>
      </c>
      <c r="G87" s="2" t="s">
        <v>10</v>
      </c>
    </row>
    <row r="88" spans="1:7">
      <c r="A88" s="7">
        <v>5</v>
      </c>
      <c r="B88" s="7">
        <v>2</v>
      </c>
      <c r="C88" s="7">
        <v>7</v>
      </c>
      <c r="D88" s="2" t="s">
        <v>11</v>
      </c>
      <c r="E88" s="2" t="s">
        <v>68</v>
      </c>
      <c r="F88" s="2" t="s">
        <v>9</v>
      </c>
      <c r="G88" s="2" t="s">
        <v>10</v>
      </c>
    </row>
    <row r="89" spans="1:7">
      <c r="A89" s="7">
        <v>5</v>
      </c>
      <c r="B89" s="7">
        <v>2</v>
      </c>
      <c r="C89" s="7">
        <v>8</v>
      </c>
      <c r="D89" s="2" t="s">
        <v>7</v>
      </c>
      <c r="E89" s="2" t="s">
        <v>17</v>
      </c>
      <c r="F89" s="2" t="s">
        <v>13</v>
      </c>
      <c r="G89" s="2" t="s">
        <v>10</v>
      </c>
    </row>
    <row r="90" spans="1:7">
      <c r="A90" s="7">
        <v>5</v>
      </c>
      <c r="B90" s="7">
        <v>2</v>
      </c>
      <c r="C90" s="7">
        <v>9</v>
      </c>
      <c r="D90" s="2" t="s">
        <v>7</v>
      </c>
      <c r="E90" s="2" t="s">
        <v>17</v>
      </c>
      <c r="F90" s="2" t="s">
        <v>13</v>
      </c>
      <c r="G90" s="2" t="s">
        <v>15</v>
      </c>
    </row>
    <row r="91" spans="1:7">
      <c r="A91" s="7">
        <v>5</v>
      </c>
      <c r="B91" s="7">
        <v>3</v>
      </c>
      <c r="C91" s="7">
        <v>9</v>
      </c>
      <c r="D91" s="2" t="s">
        <v>11</v>
      </c>
      <c r="E91" s="2" t="s">
        <v>12</v>
      </c>
      <c r="F91" s="2" t="s">
        <v>9</v>
      </c>
      <c r="G91" s="2" t="s">
        <v>15</v>
      </c>
    </row>
    <row r="92" spans="1:7">
      <c r="A92" s="7">
        <v>5</v>
      </c>
      <c r="B92" s="7">
        <v>4</v>
      </c>
      <c r="C92" s="7">
        <v>9</v>
      </c>
      <c r="D92" s="2" t="s">
        <v>11</v>
      </c>
      <c r="E92" s="2" t="s">
        <v>8</v>
      </c>
      <c r="F92" s="2" t="s">
        <v>18</v>
      </c>
      <c r="G92" s="2" t="s">
        <v>15</v>
      </c>
    </row>
    <row r="93" spans="1:7">
      <c r="A93" s="7">
        <v>5</v>
      </c>
      <c r="B93" s="7">
        <v>5</v>
      </c>
      <c r="C93" s="7">
        <v>9</v>
      </c>
      <c r="D93" s="2" t="s">
        <v>7</v>
      </c>
      <c r="E93" s="2" t="s">
        <v>17</v>
      </c>
      <c r="F93" s="2" t="s">
        <v>13</v>
      </c>
      <c r="G93" s="2" t="s">
        <v>15</v>
      </c>
    </row>
    <row r="94" spans="1:7">
      <c r="A94" s="7">
        <v>5</v>
      </c>
      <c r="B94" s="7">
        <v>6</v>
      </c>
      <c r="C94" s="7">
        <v>9</v>
      </c>
      <c r="D94" s="2" t="s">
        <v>7</v>
      </c>
      <c r="E94" s="2" t="s">
        <v>17</v>
      </c>
      <c r="F94" s="2" t="s">
        <v>18</v>
      </c>
      <c r="G94" s="2" t="s">
        <v>15</v>
      </c>
    </row>
    <row r="95" spans="1:7">
      <c r="A95" s="7">
        <v>5</v>
      </c>
      <c r="B95" s="7">
        <v>7</v>
      </c>
      <c r="C95" s="7">
        <v>9</v>
      </c>
      <c r="D95" s="2" t="s">
        <v>11</v>
      </c>
      <c r="E95" s="2" t="s">
        <v>12</v>
      </c>
      <c r="F95" s="2" t="s">
        <v>18</v>
      </c>
      <c r="G95" s="2" t="s">
        <v>10</v>
      </c>
    </row>
    <row r="96" spans="1:7" ht="14.25">
      <c r="A96" s="7">
        <v>5</v>
      </c>
      <c r="B96" s="7">
        <v>7</v>
      </c>
      <c r="C96" s="7">
        <v>10</v>
      </c>
      <c r="D96" s="2" t="s">
        <v>11</v>
      </c>
      <c r="E96" s="2" t="s">
        <v>14</v>
      </c>
      <c r="F96" s="8" t="s">
        <v>13</v>
      </c>
      <c r="G96" s="2" t="s">
        <v>15</v>
      </c>
    </row>
    <row r="97" spans="1:7">
      <c r="A97" s="7">
        <v>5</v>
      </c>
      <c r="B97" s="7">
        <v>8</v>
      </c>
      <c r="C97" s="7">
        <v>10</v>
      </c>
      <c r="D97" s="2" t="s">
        <v>7</v>
      </c>
      <c r="E97" s="2" t="s">
        <v>17</v>
      </c>
      <c r="F97" s="2" t="s">
        <v>9</v>
      </c>
      <c r="G97" s="2" t="s">
        <v>10</v>
      </c>
    </row>
    <row r="98" spans="1:7">
      <c r="A98" s="7">
        <v>6</v>
      </c>
      <c r="B98" s="7">
        <v>0</v>
      </c>
      <c r="C98" s="7">
        <v>0</v>
      </c>
      <c r="D98" s="2" t="s">
        <v>7</v>
      </c>
      <c r="E98" s="2" t="s">
        <v>8</v>
      </c>
      <c r="F98" s="2" t="s">
        <v>18</v>
      </c>
      <c r="G98" s="2" t="s">
        <v>15</v>
      </c>
    </row>
    <row r="99" spans="1:7">
      <c r="A99" s="7">
        <v>6</v>
      </c>
      <c r="B99" s="7">
        <v>1</v>
      </c>
      <c r="C99" s="7">
        <v>0</v>
      </c>
      <c r="D99" s="2" t="s">
        <v>7</v>
      </c>
      <c r="E99" s="2" t="s">
        <v>17</v>
      </c>
      <c r="F99" s="2" t="s">
        <v>9</v>
      </c>
      <c r="G99" s="2" t="s">
        <v>15</v>
      </c>
    </row>
    <row r="100" spans="1:7">
      <c r="A100" s="7">
        <v>6</v>
      </c>
      <c r="B100" s="7">
        <v>2</v>
      </c>
      <c r="C100" s="7">
        <v>0</v>
      </c>
      <c r="D100" s="2" t="s">
        <v>11</v>
      </c>
      <c r="E100" s="2" t="s">
        <v>12</v>
      </c>
      <c r="F100" s="2" t="s">
        <v>18</v>
      </c>
      <c r="G100" s="2" t="s">
        <v>10</v>
      </c>
    </row>
    <row r="101" spans="1:7">
      <c r="A101" s="7">
        <v>6</v>
      </c>
      <c r="B101" s="7">
        <v>2</v>
      </c>
      <c r="C101" s="7">
        <v>1</v>
      </c>
      <c r="D101" s="2" t="s">
        <v>11</v>
      </c>
      <c r="E101" s="2" t="s">
        <v>12</v>
      </c>
      <c r="F101" s="2" t="s">
        <v>13</v>
      </c>
      <c r="G101" s="2" t="s">
        <v>10</v>
      </c>
    </row>
    <row r="102" spans="1:7">
      <c r="A102" s="7">
        <v>6</v>
      </c>
      <c r="B102" s="7">
        <v>2</v>
      </c>
      <c r="C102" s="7">
        <v>2</v>
      </c>
      <c r="D102" s="2" t="s">
        <v>7</v>
      </c>
      <c r="E102" s="2" t="s">
        <v>17</v>
      </c>
      <c r="F102" s="2" t="s">
        <v>18</v>
      </c>
      <c r="G102" s="2" t="s">
        <v>15</v>
      </c>
    </row>
    <row r="103" spans="1:7">
      <c r="A103" s="7">
        <v>6</v>
      </c>
      <c r="B103" s="7">
        <v>3</v>
      </c>
      <c r="C103" s="7">
        <v>2</v>
      </c>
      <c r="D103" s="2" t="s">
        <v>7</v>
      </c>
      <c r="E103" s="2" t="s">
        <v>8</v>
      </c>
      <c r="F103" s="2" t="s">
        <v>9</v>
      </c>
      <c r="G103" s="2" t="s">
        <v>10</v>
      </c>
    </row>
    <row r="104" spans="1:7">
      <c r="A104" s="7">
        <v>6</v>
      </c>
      <c r="B104" s="7">
        <v>3</v>
      </c>
      <c r="C104" s="7">
        <v>3</v>
      </c>
      <c r="D104" s="2" t="s">
        <v>11</v>
      </c>
      <c r="E104" s="2" t="s">
        <v>12</v>
      </c>
      <c r="F104" s="2" t="s">
        <v>13</v>
      </c>
      <c r="G104" s="2" t="s">
        <v>15</v>
      </c>
    </row>
    <row r="105" spans="1:7" ht="14.25">
      <c r="A105" s="7">
        <v>6</v>
      </c>
      <c r="B105" s="7">
        <v>4</v>
      </c>
      <c r="C105" s="7">
        <v>3</v>
      </c>
      <c r="D105" s="2" t="s">
        <v>11</v>
      </c>
      <c r="E105" s="2" t="s">
        <v>14</v>
      </c>
      <c r="F105" s="8" t="s">
        <v>13</v>
      </c>
      <c r="G105" s="2" t="s">
        <v>15</v>
      </c>
    </row>
    <row r="106" spans="1:7">
      <c r="A106" s="7">
        <v>6</v>
      </c>
      <c r="B106" s="7">
        <v>5</v>
      </c>
      <c r="C106" s="7">
        <v>3</v>
      </c>
      <c r="D106" s="2" t="s">
        <v>7</v>
      </c>
      <c r="E106" s="2" t="s">
        <v>8</v>
      </c>
      <c r="F106" s="2" t="s">
        <v>9</v>
      </c>
      <c r="G106" s="2" t="s">
        <v>10</v>
      </c>
    </row>
    <row r="107" spans="1:7">
      <c r="A107" s="7">
        <v>6</v>
      </c>
      <c r="B107" s="7">
        <v>5</v>
      </c>
      <c r="C107" s="7">
        <v>4</v>
      </c>
      <c r="D107" s="2" t="s">
        <v>7</v>
      </c>
      <c r="E107" s="2" t="s">
        <v>67</v>
      </c>
      <c r="F107" s="2" t="s">
        <v>18</v>
      </c>
      <c r="G107" s="2" t="s">
        <v>15</v>
      </c>
    </row>
    <row r="108" spans="1:7">
      <c r="A108" s="7">
        <v>6</v>
      </c>
      <c r="B108" s="7">
        <v>6</v>
      </c>
      <c r="C108" s="7">
        <v>4</v>
      </c>
      <c r="D108" s="2" t="s">
        <v>11</v>
      </c>
      <c r="E108" s="2" t="s">
        <v>8</v>
      </c>
      <c r="F108" s="2" t="s">
        <v>13</v>
      </c>
      <c r="G108" s="2" t="s">
        <v>15</v>
      </c>
    </row>
    <row r="109" spans="1:7">
      <c r="A109" s="7">
        <v>6</v>
      </c>
      <c r="B109" s="7">
        <v>7</v>
      </c>
      <c r="C109" s="7">
        <v>4</v>
      </c>
      <c r="D109" s="2" t="s">
        <v>11</v>
      </c>
      <c r="E109" s="2" t="s">
        <v>8</v>
      </c>
      <c r="F109" s="2" t="s">
        <v>9</v>
      </c>
      <c r="G109" s="2" t="s">
        <v>15</v>
      </c>
    </row>
    <row r="110" spans="1:7">
      <c r="A110" s="7">
        <v>6</v>
      </c>
      <c r="B110" s="7">
        <v>8</v>
      </c>
      <c r="C110" s="7">
        <v>4</v>
      </c>
      <c r="D110" s="2" t="s">
        <v>7</v>
      </c>
      <c r="E110" s="2" t="s">
        <v>8</v>
      </c>
      <c r="F110" s="2" t="s">
        <v>13</v>
      </c>
      <c r="G110" s="2" t="s">
        <v>10</v>
      </c>
    </row>
    <row r="111" spans="1:7">
      <c r="A111" s="7">
        <v>6</v>
      </c>
      <c r="B111" s="7">
        <v>8</v>
      </c>
      <c r="C111" s="7">
        <v>5</v>
      </c>
      <c r="D111" s="2" t="s">
        <v>7</v>
      </c>
      <c r="E111" s="2" t="s">
        <v>8</v>
      </c>
      <c r="F111" s="2" t="s">
        <v>9</v>
      </c>
      <c r="G111" s="2" t="s">
        <v>10</v>
      </c>
    </row>
    <row r="112" spans="1:7">
      <c r="A112" s="7">
        <v>6</v>
      </c>
      <c r="B112" s="7">
        <v>8</v>
      </c>
      <c r="C112" s="7">
        <v>6</v>
      </c>
      <c r="D112" s="2" t="s">
        <v>11</v>
      </c>
      <c r="E112" s="2" t="s">
        <v>8</v>
      </c>
      <c r="F112" s="2" t="s">
        <v>9</v>
      </c>
      <c r="G112" s="2" t="s">
        <v>10</v>
      </c>
    </row>
    <row r="113" spans="1:7">
      <c r="A113" s="7">
        <v>6</v>
      </c>
      <c r="B113" s="7">
        <v>8</v>
      </c>
      <c r="C113" s="7">
        <v>7</v>
      </c>
      <c r="D113" s="2" t="s">
        <v>11</v>
      </c>
      <c r="E113" s="2" t="s">
        <v>68</v>
      </c>
      <c r="F113" s="2" t="s">
        <v>13</v>
      </c>
      <c r="G113" s="2" t="s">
        <v>10</v>
      </c>
    </row>
    <row r="114" spans="1:7">
      <c r="A114" s="7">
        <v>6</v>
      </c>
      <c r="B114" s="7">
        <v>8</v>
      </c>
      <c r="C114" s="7">
        <v>8</v>
      </c>
      <c r="D114" s="2" t="s">
        <v>7</v>
      </c>
      <c r="E114" s="2" t="s">
        <v>17</v>
      </c>
      <c r="F114" s="2" t="s">
        <v>18</v>
      </c>
      <c r="G114" s="2" t="s">
        <v>10</v>
      </c>
    </row>
    <row r="115" spans="1:7">
      <c r="A115" s="7">
        <v>6</v>
      </c>
      <c r="B115" s="7">
        <v>8</v>
      </c>
      <c r="C115" s="7">
        <v>9</v>
      </c>
      <c r="D115" s="2" t="s">
        <v>7</v>
      </c>
      <c r="E115" s="2" t="s">
        <v>8</v>
      </c>
      <c r="F115" s="2" t="s">
        <v>9</v>
      </c>
      <c r="G115" s="2" t="s">
        <v>10</v>
      </c>
    </row>
    <row r="116" spans="1:7">
      <c r="A116" s="7">
        <v>6</v>
      </c>
      <c r="B116" s="7">
        <v>8</v>
      </c>
      <c r="C116" s="7">
        <v>10</v>
      </c>
      <c r="D116" s="2" t="s">
        <v>11</v>
      </c>
      <c r="E116" s="2" t="s">
        <v>12</v>
      </c>
      <c r="F116" s="2" t="s">
        <v>13</v>
      </c>
      <c r="G116" s="2" t="s">
        <v>15</v>
      </c>
    </row>
    <row r="117" spans="1:7">
      <c r="A117" s="7">
        <v>6</v>
      </c>
      <c r="B117" s="7">
        <v>9</v>
      </c>
      <c r="C117" s="7">
        <v>10</v>
      </c>
      <c r="D117" s="2" t="s">
        <v>11</v>
      </c>
      <c r="E117" s="2" t="s">
        <v>8</v>
      </c>
      <c r="F117" s="2" t="s">
        <v>13</v>
      </c>
      <c r="G117" s="2" t="s">
        <v>10</v>
      </c>
    </row>
    <row r="118" spans="1:7">
      <c r="A118" s="7">
        <v>7</v>
      </c>
      <c r="B118" s="7">
        <v>0</v>
      </c>
      <c r="C118" s="7">
        <v>0</v>
      </c>
      <c r="D118" s="2" t="s">
        <v>11</v>
      </c>
      <c r="E118" s="2" t="s">
        <v>8</v>
      </c>
      <c r="F118" s="2" t="s">
        <v>13</v>
      </c>
      <c r="G118" s="2" t="s">
        <v>15</v>
      </c>
    </row>
    <row r="119" spans="1:7">
      <c r="A119" s="7">
        <v>7</v>
      </c>
      <c r="B119" s="7">
        <v>1</v>
      </c>
      <c r="C119" s="7">
        <v>0</v>
      </c>
      <c r="D119" s="2" t="s">
        <v>11</v>
      </c>
      <c r="E119" s="2" t="s">
        <v>8</v>
      </c>
      <c r="F119" s="2" t="s">
        <v>18</v>
      </c>
      <c r="G119" s="2" t="s">
        <v>15</v>
      </c>
    </row>
    <row r="120" spans="1:7">
      <c r="A120" s="7">
        <v>7</v>
      </c>
      <c r="B120" s="7">
        <v>2</v>
      </c>
      <c r="C120" s="7">
        <v>0</v>
      </c>
      <c r="D120" s="2" t="s">
        <v>7</v>
      </c>
      <c r="E120" s="2" t="s">
        <v>8</v>
      </c>
      <c r="F120" s="2" t="s">
        <v>18</v>
      </c>
      <c r="G120" s="2" t="s">
        <v>10</v>
      </c>
    </row>
    <row r="121" spans="1:7" ht="14.25">
      <c r="A121" s="7">
        <v>7</v>
      </c>
      <c r="B121" s="7">
        <v>2</v>
      </c>
      <c r="C121" s="7">
        <v>1</v>
      </c>
      <c r="D121" s="2" t="s">
        <v>7</v>
      </c>
      <c r="E121" s="2" t="s">
        <v>16</v>
      </c>
      <c r="F121" s="8" t="s">
        <v>53</v>
      </c>
      <c r="G121" s="2" t="s">
        <v>15</v>
      </c>
    </row>
    <row r="122" spans="1:7">
      <c r="A122" s="7">
        <v>7</v>
      </c>
      <c r="B122" s="7">
        <v>3</v>
      </c>
      <c r="C122" s="7">
        <v>1</v>
      </c>
      <c r="D122" s="2" t="s">
        <v>11</v>
      </c>
      <c r="E122" s="2" t="s">
        <v>8</v>
      </c>
      <c r="F122" s="2" t="s">
        <v>13</v>
      </c>
      <c r="G122" s="2" t="s">
        <v>15</v>
      </c>
    </row>
    <row r="123" spans="1:7">
      <c r="A123" s="7">
        <v>7</v>
      </c>
      <c r="B123" s="7">
        <v>4</v>
      </c>
      <c r="C123" s="7">
        <v>1</v>
      </c>
      <c r="D123" s="2" t="s">
        <v>11</v>
      </c>
      <c r="E123" s="2" t="s">
        <v>8</v>
      </c>
      <c r="F123" s="2" t="s">
        <v>9</v>
      </c>
      <c r="G123" s="2" t="s">
        <v>15</v>
      </c>
    </row>
    <row r="124" spans="1:7" ht="14.25">
      <c r="A124" s="7">
        <v>7</v>
      </c>
      <c r="B124" s="7">
        <v>5</v>
      </c>
      <c r="C124" s="7">
        <v>1</v>
      </c>
      <c r="D124" s="2" t="s">
        <v>7</v>
      </c>
      <c r="E124" s="2" t="s">
        <v>16</v>
      </c>
      <c r="F124" s="8" t="s">
        <v>53</v>
      </c>
      <c r="G124" s="2" t="s">
        <v>15</v>
      </c>
    </row>
    <row r="125" spans="1:7">
      <c r="A125" s="7">
        <v>7</v>
      </c>
      <c r="B125" s="7">
        <v>6</v>
      </c>
      <c r="C125" s="7">
        <v>1</v>
      </c>
      <c r="D125" s="2" t="s">
        <v>7</v>
      </c>
      <c r="E125" s="2" t="s">
        <v>17</v>
      </c>
      <c r="F125" s="2" t="s">
        <v>9</v>
      </c>
      <c r="G125" s="2" t="s">
        <v>15</v>
      </c>
    </row>
    <row r="126" spans="1:7" ht="14.25">
      <c r="A126" s="7">
        <v>7</v>
      </c>
      <c r="B126" s="7">
        <v>7</v>
      </c>
      <c r="C126" s="7">
        <v>1</v>
      </c>
      <c r="D126" s="2" t="s">
        <v>11</v>
      </c>
      <c r="E126" s="2" t="s">
        <v>14</v>
      </c>
      <c r="F126" s="8" t="s">
        <v>13</v>
      </c>
      <c r="G126" s="2" t="s">
        <v>15</v>
      </c>
    </row>
    <row r="127" spans="1:7">
      <c r="A127" s="7">
        <v>7</v>
      </c>
      <c r="B127" s="7">
        <v>8</v>
      </c>
      <c r="C127" s="7">
        <v>1</v>
      </c>
      <c r="D127" s="2" t="s">
        <v>11</v>
      </c>
      <c r="E127" s="2" t="s">
        <v>8</v>
      </c>
      <c r="F127" s="2" t="s">
        <v>13</v>
      </c>
      <c r="G127" s="2" t="s">
        <v>15</v>
      </c>
    </row>
    <row r="128" spans="1:7">
      <c r="A128" s="7">
        <v>7</v>
      </c>
      <c r="B128" s="7">
        <v>9</v>
      </c>
      <c r="C128" s="7">
        <v>1</v>
      </c>
      <c r="D128" s="2" t="s">
        <v>7</v>
      </c>
      <c r="E128" s="2" t="s">
        <v>67</v>
      </c>
      <c r="F128" s="2" t="s">
        <v>18</v>
      </c>
      <c r="G128" s="2" t="s">
        <v>15</v>
      </c>
    </row>
    <row r="129" spans="1:7">
      <c r="A129" s="7">
        <v>7</v>
      </c>
      <c r="B129" s="7">
        <v>10</v>
      </c>
      <c r="C129" s="7">
        <v>1</v>
      </c>
      <c r="D129" s="2" t="s">
        <v>7</v>
      </c>
      <c r="E129" s="2" t="s">
        <v>17</v>
      </c>
      <c r="F129" s="2" t="s">
        <v>9</v>
      </c>
      <c r="G129" s="2" t="s">
        <v>10</v>
      </c>
    </row>
    <row r="130" spans="1:7" ht="14.25">
      <c r="A130" s="7">
        <v>7</v>
      </c>
      <c r="B130" s="7">
        <v>10</v>
      </c>
      <c r="C130" s="7">
        <v>2</v>
      </c>
      <c r="D130" s="2" t="s">
        <v>11</v>
      </c>
      <c r="E130" s="2" t="s">
        <v>14</v>
      </c>
      <c r="F130" s="8" t="s">
        <v>13</v>
      </c>
      <c r="G130" s="2" t="s">
        <v>15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79"/>
  <sheetViews>
    <sheetView topLeftCell="C22" zoomScale="145" zoomScaleNormal="145" workbookViewId="0">
      <selection activeCell="P8" sqref="P8:P12"/>
    </sheetView>
  </sheetViews>
  <sheetFormatPr defaultRowHeight="13.5"/>
  <cols>
    <col min="8" max="8" width="15" customWidth="1"/>
    <col min="9" max="9" width="9.75" bestFit="1" customWidth="1"/>
    <col min="10" max="10" width="7.5" bestFit="1" customWidth="1"/>
    <col min="11" max="11" width="5.75" customWidth="1"/>
  </cols>
  <sheetData>
    <row r="1" spans="1:16" ht="14.25" thickBot="1">
      <c r="C1" s="28" t="s">
        <v>70</v>
      </c>
      <c r="D1" s="28"/>
      <c r="E1" s="28"/>
      <c r="F1" s="28"/>
      <c r="G1" s="28"/>
    </row>
    <row r="2" spans="1:16" ht="15" thickBot="1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6" t="s">
        <v>6</v>
      </c>
    </row>
    <row r="3" spans="1:16">
      <c r="A3" s="7">
        <v>1</v>
      </c>
      <c r="B3" s="7">
        <v>0</v>
      </c>
      <c r="C3" s="7">
        <v>0</v>
      </c>
      <c r="D3" s="2" t="s">
        <v>7</v>
      </c>
      <c r="E3" s="2" t="s">
        <v>17</v>
      </c>
      <c r="F3" s="2" t="s">
        <v>19</v>
      </c>
      <c r="G3" s="7" t="s">
        <v>31</v>
      </c>
    </row>
    <row r="4" spans="1:16">
      <c r="A4" s="7">
        <v>1</v>
      </c>
      <c r="B4" s="7">
        <v>0</v>
      </c>
      <c r="C4" s="7">
        <v>1</v>
      </c>
      <c r="D4" s="2" t="s">
        <v>7</v>
      </c>
      <c r="E4" s="2" t="s">
        <v>67</v>
      </c>
      <c r="F4" s="2" t="s">
        <v>9</v>
      </c>
      <c r="G4" s="2" t="s">
        <v>15</v>
      </c>
    </row>
    <row r="5" spans="1:16">
      <c r="A5" s="7">
        <v>1</v>
      </c>
      <c r="B5" s="7">
        <v>1</v>
      </c>
      <c r="C5" s="7">
        <v>1</v>
      </c>
      <c r="D5" s="2" t="s">
        <v>11</v>
      </c>
      <c r="E5" s="2" t="s">
        <v>8</v>
      </c>
      <c r="F5" s="2" t="s">
        <v>9</v>
      </c>
      <c r="G5" s="2" t="s">
        <v>15</v>
      </c>
    </row>
    <row r="6" spans="1:16">
      <c r="A6" s="7">
        <v>1</v>
      </c>
      <c r="B6" s="7">
        <v>2</v>
      </c>
      <c r="C6" s="7">
        <v>1</v>
      </c>
      <c r="D6" s="2" t="s">
        <v>11</v>
      </c>
      <c r="E6" s="2" t="s">
        <v>12</v>
      </c>
      <c r="F6" s="2" t="s">
        <v>13</v>
      </c>
      <c r="G6" s="2" t="s">
        <v>10</v>
      </c>
      <c r="H6" s="14" t="s">
        <v>49</v>
      </c>
      <c r="I6" s="14" t="s">
        <v>48</v>
      </c>
    </row>
    <row r="7" spans="1:16">
      <c r="A7" s="7">
        <v>1</v>
      </c>
      <c r="B7" s="7">
        <v>2</v>
      </c>
      <c r="C7" s="7">
        <v>2</v>
      </c>
      <c r="D7" s="2" t="s">
        <v>7</v>
      </c>
      <c r="E7" s="2" t="s">
        <v>17</v>
      </c>
      <c r="F7" s="2" t="s">
        <v>13</v>
      </c>
      <c r="G7" s="2" t="s">
        <v>15</v>
      </c>
      <c r="H7" s="14" t="s">
        <v>46</v>
      </c>
      <c r="I7" t="s">
        <v>15</v>
      </c>
      <c r="J7" t="s">
        <v>10</v>
      </c>
      <c r="K7" t="s">
        <v>47</v>
      </c>
      <c r="N7" t="s">
        <v>56</v>
      </c>
      <c r="O7" t="s">
        <v>31</v>
      </c>
    </row>
    <row r="8" spans="1:16">
      <c r="A8" s="7">
        <v>1</v>
      </c>
      <c r="B8" s="7">
        <v>3</v>
      </c>
      <c r="C8" s="7">
        <v>2</v>
      </c>
      <c r="D8" s="2" t="s">
        <v>7</v>
      </c>
      <c r="E8" s="2" t="s">
        <v>8</v>
      </c>
      <c r="F8" s="2" t="s">
        <v>9</v>
      </c>
      <c r="G8" s="2" t="s">
        <v>10</v>
      </c>
      <c r="H8" s="15" t="s">
        <v>18</v>
      </c>
      <c r="I8" s="16">
        <v>5</v>
      </c>
      <c r="J8" s="16">
        <v>3</v>
      </c>
      <c r="K8" s="16">
        <v>8</v>
      </c>
      <c r="M8" s="15" t="s">
        <v>18</v>
      </c>
      <c r="N8" s="16">
        <v>5</v>
      </c>
      <c r="O8" s="16">
        <v>3</v>
      </c>
      <c r="P8" s="20">
        <f>N8/(N8+O8)</f>
        <v>0.625</v>
      </c>
    </row>
    <row r="9" spans="1:16">
      <c r="A9" s="7">
        <v>1</v>
      </c>
      <c r="B9" s="7">
        <v>3</v>
      </c>
      <c r="C9" s="7">
        <v>3</v>
      </c>
      <c r="D9" s="2" t="s">
        <v>11</v>
      </c>
      <c r="E9" s="2" t="s">
        <v>12</v>
      </c>
      <c r="F9" s="2" t="s">
        <v>9</v>
      </c>
      <c r="G9" s="2" t="s">
        <v>10</v>
      </c>
      <c r="H9" s="15" t="s">
        <v>16</v>
      </c>
      <c r="I9" s="16">
        <v>6</v>
      </c>
      <c r="J9" s="16"/>
      <c r="K9" s="16">
        <v>6</v>
      </c>
      <c r="M9" s="15" t="s">
        <v>16</v>
      </c>
      <c r="N9" s="16">
        <v>6</v>
      </c>
      <c r="O9" s="16"/>
      <c r="P9" s="20">
        <f t="shared" ref="P9:P12" si="0">N9/(N9+O9)</f>
        <v>1</v>
      </c>
    </row>
    <row r="10" spans="1:16">
      <c r="A10" s="7">
        <v>1</v>
      </c>
      <c r="B10" s="7">
        <v>3</v>
      </c>
      <c r="C10" s="7">
        <v>4</v>
      </c>
      <c r="D10" s="2" t="s">
        <v>11</v>
      </c>
      <c r="E10" s="2" t="s">
        <v>12</v>
      </c>
      <c r="F10" s="2" t="s">
        <v>13</v>
      </c>
      <c r="G10" s="2" t="s">
        <v>10</v>
      </c>
      <c r="H10" s="15" t="s">
        <v>9</v>
      </c>
      <c r="I10" s="16">
        <v>12</v>
      </c>
      <c r="J10" s="16">
        <v>13</v>
      </c>
      <c r="K10" s="16">
        <v>25</v>
      </c>
      <c r="M10" s="15" t="s">
        <v>9</v>
      </c>
      <c r="N10" s="16">
        <v>12</v>
      </c>
      <c r="O10" s="16">
        <v>13</v>
      </c>
      <c r="P10" s="20">
        <f t="shared" si="0"/>
        <v>0.48</v>
      </c>
    </row>
    <row r="11" spans="1:16" ht="14.25">
      <c r="A11" s="7">
        <v>1</v>
      </c>
      <c r="B11" s="7">
        <v>3</v>
      </c>
      <c r="C11" s="7">
        <v>5</v>
      </c>
      <c r="D11" s="2" t="s">
        <v>7</v>
      </c>
      <c r="E11" s="2" t="s">
        <v>16</v>
      </c>
      <c r="F11" s="8" t="s">
        <v>16</v>
      </c>
      <c r="G11" s="2" t="s">
        <v>15</v>
      </c>
      <c r="H11" s="15" t="s">
        <v>19</v>
      </c>
      <c r="I11" s="16">
        <v>6</v>
      </c>
      <c r="J11" s="16">
        <v>3</v>
      </c>
      <c r="K11" s="16">
        <v>9</v>
      </c>
      <c r="M11" s="15" t="s">
        <v>19</v>
      </c>
      <c r="N11" s="16">
        <v>6</v>
      </c>
      <c r="O11" s="16">
        <v>3</v>
      </c>
      <c r="P11" s="20">
        <f t="shared" si="0"/>
        <v>0.66666666666666663</v>
      </c>
    </row>
    <row r="12" spans="1:16" ht="14.25">
      <c r="A12" s="7">
        <v>1</v>
      </c>
      <c r="B12" s="7">
        <v>4</v>
      </c>
      <c r="C12" s="7">
        <v>5</v>
      </c>
      <c r="D12" s="2" t="s">
        <v>7</v>
      </c>
      <c r="E12" s="2" t="s">
        <v>16</v>
      </c>
      <c r="F12" s="8" t="s">
        <v>16</v>
      </c>
      <c r="G12" s="2" t="s">
        <v>15</v>
      </c>
      <c r="H12" s="15" t="s">
        <v>13</v>
      </c>
      <c r="I12" s="16">
        <v>16</v>
      </c>
      <c r="J12" s="16">
        <v>13</v>
      </c>
      <c r="K12" s="16">
        <v>29</v>
      </c>
      <c r="M12" s="15" t="s">
        <v>13</v>
      </c>
      <c r="N12" s="16">
        <v>16</v>
      </c>
      <c r="O12" s="16">
        <v>13</v>
      </c>
      <c r="P12" s="20">
        <f t="shared" si="0"/>
        <v>0.55172413793103448</v>
      </c>
    </row>
    <row r="13" spans="1:16" ht="14.25">
      <c r="A13" s="7">
        <v>1</v>
      </c>
      <c r="B13" s="7">
        <v>5</v>
      </c>
      <c r="C13" s="7">
        <v>5</v>
      </c>
      <c r="D13" s="2" t="s">
        <v>11</v>
      </c>
      <c r="E13" s="2" t="s">
        <v>14</v>
      </c>
      <c r="F13" s="8" t="s">
        <v>21</v>
      </c>
      <c r="G13" s="2" t="s">
        <v>15</v>
      </c>
      <c r="H13" s="15" t="s">
        <v>47</v>
      </c>
      <c r="I13" s="16">
        <v>45</v>
      </c>
      <c r="J13" s="16">
        <v>32</v>
      </c>
      <c r="K13" s="16">
        <v>77</v>
      </c>
    </row>
    <row r="14" spans="1:16" ht="14.25">
      <c r="A14" s="7">
        <v>1</v>
      </c>
      <c r="B14" s="7">
        <v>6</v>
      </c>
      <c r="C14" s="7">
        <v>5</v>
      </c>
      <c r="D14" s="2" t="s">
        <v>11</v>
      </c>
      <c r="E14" s="2" t="s">
        <v>14</v>
      </c>
      <c r="F14" s="8" t="s">
        <v>21</v>
      </c>
      <c r="G14" s="2" t="s">
        <v>15</v>
      </c>
    </row>
    <row r="15" spans="1:16">
      <c r="A15" s="7">
        <v>1</v>
      </c>
      <c r="B15" s="7">
        <v>7</v>
      </c>
      <c r="C15" s="7">
        <v>5</v>
      </c>
      <c r="D15" s="2" t="s">
        <v>7</v>
      </c>
      <c r="E15" s="2" t="s">
        <v>17</v>
      </c>
      <c r="F15" s="2" t="s">
        <v>9</v>
      </c>
      <c r="G15" s="2" t="s">
        <v>15</v>
      </c>
    </row>
    <row r="16" spans="1:16">
      <c r="A16" s="7">
        <v>1</v>
      </c>
      <c r="B16" s="7">
        <v>8</v>
      </c>
      <c r="C16" s="7">
        <v>5</v>
      </c>
      <c r="D16" s="2" t="s">
        <v>7</v>
      </c>
      <c r="E16" s="2" t="s">
        <v>17</v>
      </c>
      <c r="F16" s="2" t="s">
        <v>19</v>
      </c>
      <c r="G16" s="2" t="s">
        <v>10</v>
      </c>
      <c r="H16" s="14" t="s">
        <v>49</v>
      </c>
      <c r="I16" s="14" t="s">
        <v>48</v>
      </c>
    </row>
    <row r="17" spans="1:16" ht="14.25">
      <c r="A17" s="7">
        <v>1</v>
      </c>
      <c r="B17" s="7">
        <v>8</v>
      </c>
      <c r="C17" s="7">
        <v>6</v>
      </c>
      <c r="D17" s="2" t="s">
        <v>11</v>
      </c>
      <c r="E17" s="2" t="s">
        <v>14</v>
      </c>
      <c r="F17" s="8" t="s">
        <v>13</v>
      </c>
      <c r="G17" s="2" t="s">
        <v>15</v>
      </c>
      <c r="H17" s="14" t="s">
        <v>46</v>
      </c>
      <c r="I17" t="s">
        <v>15</v>
      </c>
      <c r="J17" t="s">
        <v>10</v>
      </c>
      <c r="K17" t="s">
        <v>47</v>
      </c>
      <c r="N17" t="s">
        <v>56</v>
      </c>
      <c r="O17" t="s">
        <v>31</v>
      </c>
    </row>
    <row r="18" spans="1:16" ht="14.25">
      <c r="A18" s="7">
        <v>1</v>
      </c>
      <c r="B18" s="7">
        <v>9</v>
      </c>
      <c r="C18" s="7">
        <v>6</v>
      </c>
      <c r="D18" s="2" t="s">
        <v>11</v>
      </c>
      <c r="E18" s="2" t="s">
        <v>14</v>
      </c>
      <c r="F18" s="8" t="s">
        <v>21</v>
      </c>
      <c r="G18" s="2" t="s">
        <v>15</v>
      </c>
      <c r="H18" s="15" t="s">
        <v>65</v>
      </c>
      <c r="I18" s="16">
        <v>1</v>
      </c>
      <c r="J18" s="16">
        <v>2</v>
      </c>
      <c r="K18" s="16">
        <v>3</v>
      </c>
      <c r="M18" s="15" t="s">
        <v>16</v>
      </c>
      <c r="N18" s="16">
        <v>6</v>
      </c>
      <c r="O18" s="16"/>
      <c r="P18" s="20"/>
    </row>
    <row r="19" spans="1:16">
      <c r="A19" s="7">
        <v>1</v>
      </c>
      <c r="B19" s="7">
        <v>10</v>
      </c>
      <c r="C19" s="7">
        <v>6</v>
      </c>
      <c r="D19" s="2" t="s">
        <v>7</v>
      </c>
      <c r="E19" s="2" t="s">
        <v>8</v>
      </c>
      <c r="F19" s="2" t="s">
        <v>13</v>
      </c>
      <c r="G19" s="2" t="s">
        <v>15</v>
      </c>
      <c r="H19" s="15" t="s">
        <v>17</v>
      </c>
      <c r="I19" s="16">
        <v>15</v>
      </c>
      <c r="J19" s="16">
        <v>10</v>
      </c>
      <c r="K19" s="16">
        <v>25</v>
      </c>
      <c r="M19" s="15" t="s">
        <v>14</v>
      </c>
      <c r="N19" s="16">
        <v>7</v>
      </c>
      <c r="O19" s="16">
        <v>3</v>
      </c>
      <c r="P19" s="20"/>
    </row>
    <row r="20" spans="1:16">
      <c r="A20" s="7">
        <v>2</v>
      </c>
      <c r="B20" s="7">
        <v>0</v>
      </c>
      <c r="C20" s="7">
        <v>0</v>
      </c>
      <c r="D20" s="2" t="s">
        <v>11</v>
      </c>
      <c r="E20" s="2" t="s">
        <v>12</v>
      </c>
      <c r="F20" s="2" t="s">
        <v>13</v>
      </c>
      <c r="G20" s="2" t="s">
        <v>15</v>
      </c>
      <c r="H20" s="15" t="s">
        <v>12</v>
      </c>
      <c r="I20" s="16">
        <v>4</v>
      </c>
      <c r="J20" s="16">
        <v>10</v>
      </c>
      <c r="K20" s="16">
        <v>14</v>
      </c>
      <c r="M20" s="15" t="s">
        <v>17</v>
      </c>
      <c r="N20" s="16">
        <v>15</v>
      </c>
      <c r="O20" s="16">
        <v>10</v>
      </c>
      <c r="P20" s="20"/>
    </row>
    <row r="21" spans="1:16">
      <c r="A21" s="7">
        <v>2</v>
      </c>
      <c r="B21" s="7">
        <v>1</v>
      </c>
      <c r="C21" s="7">
        <v>0</v>
      </c>
      <c r="D21" s="2" t="s">
        <v>11</v>
      </c>
      <c r="E21" s="2" t="s">
        <v>8</v>
      </c>
      <c r="F21" s="2" t="s">
        <v>13</v>
      </c>
      <c r="G21" s="2" t="s">
        <v>10</v>
      </c>
      <c r="H21" s="15" t="s">
        <v>60</v>
      </c>
      <c r="I21" s="16">
        <v>4</v>
      </c>
      <c r="J21" s="16"/>
      <c r="K21" s="16">
        <v>4</v>
      </c>
      <c r="M21" s="15" t="s">
        <v>12</v>
      </c>
      <c r="N21" s="16">
        <v>4</v>
      </c>
      <c r="O21" s="16">
        <v>10</v>
      </c>
      <c r="P21" s="20"/>
    </row>
    <row r="22" spans="1:16">
      <c r="A22" s="7">
        <v>2</v>
      </c>
      <c r="B22" s="7">
        <v>1</v>
      </c>
      <c r="C22" s="7">
        <v>1</v>
      </c>
      <c r="D22" s="2" t="s">
        <v>7</v>
      </c>
      <c r="E22" s="2" t="s">
        <v>17</v>
      </c>
      <c r="F22" s="2" t="s">
        <v>13</v>
      </c>
      <c r="G22" s="2" t="s">
        <v>15</v>
      </c>
      <c r="H22" s="15" t="s">
        <v>16</v>
      </c>
      <c r="I22" s="16">
        <v>6</v>
      </c>
      <c r="J22" s="16"/>
      <c r="K22" s="16">
        <v>6</v>
      </c>
      <c r="M22" s="15" t="s">
        <v>60</v>
      </c>
      <c r="N22" s="16">
        <v>4</v>
      </c>
      <c r="O22" s="16"/>
      <c r="P22" s="20"/>
    </row>
    <row r="23" spans="1:16">
      <c r="A23" s="7">
        <v>2</v>
      </c>
      <c r="B23" s="7">
        <v>2</v>
      </c>
      <c r="C23" s="7">
        <v>1</v>
      </c>
      <c r="D23" s="2" t="s">
        <v>7</v>
      </c>
      <c r="E23" s="2" t="s">
        <v>17</v>
      </c>
      <c r="F23" s="2" t="s">
        <v>18</v>
      </c>
      <c r="G23" s="2" t="s">
        <v>15</v>
      </c>
      <c r="H23" s="15" t="s">
        <v>14</v>
      </c>
      <c r="I23" s="16">
        <v>7</v>
      </c>
      <c r="J23" s="16">
        <v>3</v>
      </c>
      <c r="K23" s="16">
        <v>10</v>
      </c>
      <c r="M23" s="15" t="s">
        <v>65</v>
      </c>
      <c r="N23" s="16">
        <v>1</v>
      </c>
      <c r="O23" s="16">
        <v>2</v>
      </c>
      <c r="P23" s="20"/>
    </row>
    <row r="24" spans="1:16">
      <c r="A24" s="7">
        <v>2</v>
      </c>
      <c r="B24" s="7">
        <v>3</v>
      </c>
      <c r="C24" s="7">
        <v>1</v>
      </c>
      <c r="D24" s="2" t="s">
        <v>11</v>
      </c>
      <c r="E24" s="2" t="s">
        <v>68</v>
      </c>
      <c r="F24" s="2" t="s">
        <v>9</v>
      </c>
      <c r="G24" s="2" t="s">
        <v>10</v>
      </c>
      <c r="H24" s="15" t="s">
        <v>8</v>
      </c>
      <c r="I24" s="16">
        <v>8</v>
      </c>
      <c r="J24" s="16">
        <v>7</v>
      </c>
      <c r="K24" s="16">
        <v>15</v>
      </c>
      <c r="M24" s="15" t="s">
        <v>8</v>
      </c>
      <c r="N24" s="16">
        <v>8</v>
      </c>
      <c r="O24" s="16">
        <v>7</v>
      </c>
      <c r="P24" s="20"/>
    </row>
    <row r="25" spans="1:16">
      <c r="A25" s="7">
        <v>2</v>
      </c>
      <c r="B25" s="7">
        <v>3</v>
      </c>
      <c r="C25" s="7">
        <v>2</v>
      </c>
      <c r="D25" s="2" t="s">
        <v>11</v>
      </c>
      <c r="E25" s="2" t="s">
        <v>12</v>
      </c>
      <c r="F25" s="2" t="s">
        <v>9</v>
      </c>
      <c r="G25" s="2" t="s">
        <v>15</v>
      </c>
      <c r="H25" s="15" t="s">
        <v>47</v>
      </c>
      <c r="I25" s="16">
        <v>45</v>
      </c>
      <c r="J25" s="16">
        <v>32</v>
      </c>
      <c r="K25" s="16">
        <v>77</v>
      </c>
    </row>
    <row r="26" spans="1:16">
      <c r="A26" s="7">
        <v>2</v>
      </c>
      <c r="B26" s="7">
        <v>4</v>
      </c>
      <c r="C26" s="7">
        <v>2</v>
      </c>
      <c r="D26" s="2" t="s">
        <v>7</v>
      </c>
      <c r="E26" s="2" t="s">
        <v>17</v>
      </c>
      <c r="F26" s="2" t="s">
        <v>18</v>
      </c>
      <c r="G26" s="2" t="s">
        <v>10</v>
      </c>
    </row>
    <row r="27" spans="1:16">
      <c r="A27" s="7">
        <v>2</v>
      </c>
      <c r="B27" s="7">
        <v>4</v>
      </c>
      <c r="C27" s="7">
        <v>3</v>
      </c>
      <c r="D27" s="2" t="s">
        <v>7</v>
      </c>
      <c r="E27" s="2" t="s">
        <v>17</v>
      </c>
      <c r="F27" s="2" t="s">
        <v>9</v>
      </c>
      <c r="G27" s="2" t="s">
        <v>15</v>
      </c>
      <c r="I27" s="19" t="s">
        <v>56</v>
      </c>
      <c r="K27" s="19" t="s">
        <v>31</v>
      </c>
    </row>
    <row r="28" spans="1:16">
      <c r="A28" s="7">
        <v>2</v>
      </c>
      <c r="B28" s="7">
        <v>5</v>
      </c>
      <c r="C28" s="7">
        <v>3</v>
      </c>
      <c r="D28" s="2" t="s">
        <v>11</v>
      </c>
      <c r="E28" s="2" t="s">
        <v>12</v>
      </c>
      <c r="F28" s="2" t="s">
        <v>19</v>
      </c>
      <c r="G28" s="2" t="s">
        <v>15</v>
      </c>
      <c r="H28" s="15" t="s">
        <v>61</v>
      </c>
      <c r="I28">
        <v>21</v>
      </c>
      <c r="J28" s="20">
        <f>I28/$I$32</f>
        <v>0.46666666666666667</v>
      </c>
      <c r="K28">
        <v>10</v>
      </c>
      <c r="L28" s="20">
        <f>K28/$K$32</f>
        <v>0.3125</v>
      </c>
    </row>
    <row r="29" spans="1:16" ht="14.25">
      <c r="A29" s="7">
        <v>2</v>
      </c>
      <c r="B29" s="7">
        <v>6</v>
      </c>
      <c r="C29" s="7">
        <v>3</v>
      </c>
      <c r="D29" s="2" t="s">
        <v>11</v>
      </c>
      <c r="E29" s="2" t="s">
        <v>14</v>
      </c>
      <c r="F29" s="8" t="s">
        <v>13</v>
      </c>
      <c r="G29" s="2" t="s">
        <v>15</v>
      </c>
      <c r="H29" s="15" t="s">
        <v>64</v>
      </c>
      <c r="I29">
        <v>11</v>
      </c>
      <c r="J29" s="20">
        <f t="shared" ref="J29:J32" si="1">I29/$I$32</f>
        <v>0.24444444444444444</v>
      </c>
      <c r="K29">
        <v>13</v>
      </c>
      <c r="L29" s="20">
        <f t="shared" ref="L29:L32" si="2">K29/$K$32</f>
        <v>0.40625</v>
      </c>
    </row>
    <row r="30" spans="1:16">
      <c r="A30" s="7">
        <v>2</v>
      </c>
      <c r="B30" s="7">
        <v>7</v>
      </c>
      <c r="C30" s="7">
        <v>3</v>
      </c>
      <c r="D30" s="2" t="s">
        <v>7</v>
      </c>
      <c r="E30" s="2" t="s">
        <v>17</v>
      </c>
      <c r="F30" s="2" t="s">
        <v>9</v>
      </c>
      <c r="G30" s="2" t="s">
        <v>15</v>
      </c>
      <c r="H30" s="15" t="s">
        <v>62</v>
      </c>
      <c r="I30">
        <v>5</v>
      </c>
      <c r="J30" s="20">
        <f t="shared" si="1"/>
        <v>0.1111111111111111</v>
      </c>
      <c r="K30">
        <v>2</v>
      </c>
      <c r="L30" s="20">
        <f t="shared" si="2"/>
        <v>6.25E-2</v>
      </c>
    </row>
    <row r="31" spans="1:16">
      <c r="A31" s="7">
        <v>2</v>
      </c>
      <c r="B31" s="7">
        <v>8</v>
      </c>
      <c r="C31" s="7">
        <v>3</v>
      </c>
      <c r="D31" s="2" t="s">
        <v>7</v>
      </c>
      <c r="E31" s="2" t="s">
        <v>17</v>
      </c>
      <c r="F31" s="2" t="s">
        <v>13</v>
      </c>
      <c r="G31" s="2" t="s">
        <v>10</v>
      </c>
      <c r="H31" s="15" t="s">
        <v>63</v>
      </c>
      <c r="I31">
        <v>8</v>
      </c>
      <c r="J31" s="20">
        <f t="shared" si="1"/>
        <v>0.17777777777777778</v>
      </c>
      <c r="K31">
        <v>7</v>
      </c>
      <c r="L31" s="20">
        <f t="shared" si="2"/>
        <v>0.21875</v>
      </c>
    </row>
    <row r="32" spans="1:16">
      <c r="A32" s="7">
        <v>2</v>
      </c>
      <c r="B32" s="7">
        <v>8</v>
      </c>
      <c r="C32" s="7">
        <v>4</v>
      </c>
      <c r="D32" s="2" t="s">
        <v>11</v>
      </c>
      <c r="E32" s="2" t="s">
        <v>8</v>
      </c>
      <c r="F32" s="2" t="s">
        <v>9</v>
      </c>
      <c r="G32" s="2" t="s">
        <v>10</v>
      </c>
      <c r="I32">
        <f>SUM(I28:I31)</f>
        <v>45</v>
      </c>
      <c r="J32" s="20">
        <f t="shared" si="1"/>
        <v>1</v>
      </c>
      <c r="K32">
        <f>SUM(K28:K31)</f>
        <v>32</v>
      </c>
      <c r="L32" s="20">
        <f t="shared" si="2"/>
        <v>1</v>
      </c>
    </row>
    <row r="33" spans="1:10">
      <c r="A33" s="7">
        <v>2</v>
      </c>
      <c r="B33" s="7">
        <v>8</v>
      </c>
      <c r="C33" s="7">
        <v>5</v>
      </c>
      <c r="D33" s="2" t="s">
        <v>11</v>
      </c>
      <c r="E33" s="2" t="s">
        <v>68</v>
      </c>
      <c r="F33" s="2" t="s">
        <v>13</v>
      </c>
      <c r="G33" s="2" t="s">
        <v>15</v>
      </c>
      <c r="J33" s="20">
        <f>45/77</f>
        <v>0.58441558441558439</v>
      </c>
    </row>
    <row r="34" spans="1:10">
      <c r="A34" s="7">
        <v>2</v>
      </c>
      <c r="B34" s="7">
        <v>9</v>
      </c>
      <c r="C34" s="7">
        <v>5</v>
      </c>
      <c r="D34" s="2" t="s">
        <v>7</v>
      </c>
      <c r="E34" s="2" t="s">
        <v>17</v>
      </c>
      <c r="F34" s="2" t="s">
        <v>13</v>
      </c>
      <c r="G34" s="2" t="s">
        <v>15</v>
      </c>
    </row>
    <row r="35" spans="1:10">
      <c r="A35" s="7">
        <v>2</v>
      </c>
      <c r="B35" s="7">
        <v>10</v>
      </c>
      <c r="C35" s="7">
        <v>5</v>
      </c>
      <c r="D35" s="2" t="s">
        <v>7</v>
      </c>
      <c r="E35" s="2" t="s">
        <v>17</v>
      </c>
      <c r="F35" s="2" t="s">
        <v>9</v>
      </c>
      <c r="G35" s="2" t="s">
        <v>10</v>
      </c>
    </row>
    <row r="36" spans="1:10">
      <c r="A36" s="7">
        <v>2</v>
      </c>
      <c r="B36" s="7">
        <v>10</v>
      </c>
      <c r="C36" s="7">
        <v>6</v>
      </c>
      <c r="D36" s="2" t="s">
        <v>11</v>
      </c>
      <c r="E36" s="2" t="s">
        <v>12</v>
      </c>
      <c r="F36" s="2" t="s">
        <v>9</v>
      </c>
      <c r="G36" s="2" t="s">
        <v>10</v>
      </c>
    </row>
    <row r="37" spans="1:10">
      <c r="A37" s="7">
        <v>2</v>
      </c>
      <c r="B37" s="7">
        <v>10</v>
      </c>
      <c r="C37" s="7">
        <v>7</v>
      </c>
      <c r="D37" s="2" t="s">
        <v>11</v>
      </c>
      <c r="E37" s="2" t="s">
        <v>12</v>
      </c>
      <c r="F37" s="2" t="s">
        <v>13</v>
      </c>
      <c r="G37" s="2" t="s">
        <v>10</v>
      </c>
    </row>
    <row r="38" spans="1:10">
      <c r="A38" s="7">
        <v>2</v>
      </c>
      <c r="B38" s="7">
        <v>10</v>
      </c>
      <c r="C38" s="7">
        <v>8</v>
      </c>
      <c r="D38" s="2" t="s">
        <v>7</v>
      </c>
      <c r="E38" s="2" t="s">
        <v>17</v>
      </c>
      <c r="F38" s="2" t="s">
        <v>9</v>
      </c>
      <c r="G38" s="2" t="s">
        <v>10</v>
      </c>
    </row>
    <row r="39" spans="1:10">
      <c r="A39" s="7">
        <v>2</v>
      </c>
      <c r="B39" s="7">
        <v>10</v>
      </c>
      <c r="C39" s="7">
        <v>9</v>
      </c>
      <c r="D39" s="2" t="s">
        <v>7</v>
      </c>
      <c r="E39" s="2" t="s">
        <v>17</v>
      </c>
      <c r="F39" s="2" t="s">
        <v>9</v>
      </c>
      <c r="G39" s="2" t="s">
        <v>10</v>
      </c>
    </row>
    <row r="40" spans="1:10">
      <c r="A40" s="7">
        <v>2</v>
      </c>
      <c r="B40" s="7">
        <v>10</v>
      </c>
      <c r="C40" s="7">
        <v>10</v>
      </c>
      <c r="D40" s="2" t="s">
        <v>11</v>
      </c>
      <c r="E40" s="2" t="s">
        <v>8</v>
      </c>
      <c r="F40" s="2" t="s">
        <v>13</v>
      </c>
      <c r="G40" s="2" t="s">
        <v>15</v>
      </c>
    </row>
    <row r="41" spans="1:10">
      <c r="A41" s="7">
        <v>2</v>
      </c>
      <c r="B41" s="7">
        <v>11</v>
      </c>
      <c r="C41" s="7">
        <v>10</v>
      </c>
      <c r="D41" s="2" t="s">
        <v>7</v>
      </c>
      <c r="E41" s="2" t="s">
        <v>17</v>
      </c>
      <c r="F41" s="2" t="s">
        <v>18</v>
      </c>
      <c r="G41" s="2" t="s">
        <v>15</v>
      </c>
    </row>
    <row r="42" spans="1:10">
      <c r="A42" s="7">
        <v>3</v>
      </c>
      <c r="B42" s="7">
        <v>0</v>
      </c>
      <c r="C42" s="7">
        <v>0</v>
      </c>
      <c r="D42" s="2" t="s">
        <v>7</v>
      </c>
      <c r="E42" s="2" t="s">
        <v>17</v>
      </c>
      <c r="F42" s="2" t="s">
        <v>9</v>
      </c>
      <c r="G42" s="2" t="s">
        <v>15</v>
      </c>
    </row>
    <row r="43" spans="1:10">
      <c r="A43" s="7">
        <v>3</v>
      </c>
      <c r="B43" s="7">
        <v>1</v>
      </c>
      <c r="C43" s="7">
        <v>0</v>
      </c>
      <c r="D43" s="2" t="s">
        <v>7</v>
      </c>
      <c r="E43" s="2" t="s">
        <v>8</v>
      </c>
      <c r="F43" s="2" t="s">
        <v>9</v>
      </c>
      <c r="G43" s="2" t="s">
        <v>10</v>
      </c>
    </row>
    <row r="44" spans="1:10">
      <c r="A44" s="7">
        <v>3</v>
      </c>
      <c r="B44" s="7">
        <v>1</v>
      </c>
      <c r="C44" s="7">
        <v>1</v>
      </c>
      <c r="D44" s="2" t="s">
        <v>11</v>
      </c>
      <c r="E44" s="2" t="s">
        <v>67</v>
      </c>
      <c r="F44" s="2" t="s">
        <v>18</v>
      </c>
      <c r="G44" s="2" t="s">
        <v>15</v>
      </c>
    </row>
    <row r="45" spans="1:10" ht="14.25">
      <c r="A45" s="7">
        <v>3</v>
      </c>
      <c r="B45" s="7">
        <v>2</v>
      </c>
      <c r="C45" s="7">
        <v>1</v>
      </c>
      <c r="D45" s="2" t="s">
        <v>11</v>
      </c>
      <c r="E45" s="2" t="s">
        <v>14</v>
      </c>
      <c r="F45" s="8" t="s">
        <v>21</v>
      </c>
      <c r="G45" s="2" t="s">
        <v>15</v>
      </c>
    </row>
    <row r="46" spans="1:10" ht="14.25">
      <c r="A46" s="7">
        <v>3</v>
      </c>
      <c r="B46" s="7">
        <v>3</v>
      </c>
      <c r="C46" s="7">
        <v>1</v>
      </c>
      <c r="D46" s="2" t="s">
        <v>7</v>
      </c>
      <c r="E46" s="2" t="s">
        <v>16</v>
      </c>
      <c r="F46" s="8" t="s">
        <v>16</v>
      </c>
      <c r="G46" s="2" t="s">
        <v>15</v>
      </c>
    </row>
    <row r="47" spans="1:10">
      <c r="A47" s="7">
        <v>3</v>
      </c>
      <c r="B47" s="7">
        <v>4</v>
      </c>
      <c r="C47" s="7">
        <v>1</v>
      </c>
      <c r="D47" s="2" t="s">
        <v>7</v>
      </c>
      <c r="E47" s="2" t="s">
        <v>17</v>
      </c>
      <c r="F47" s="2" t="s">
        <v>18</v>
      </c>
      <c r="G47" s="2" t="s">
        <v>10</v>
      </c>
    </row>
    <row r="48" spans="1:10" ht="14.25">
      <c r="A48" s="7">
        <v>3</v>
      </c>
      <c r="B48" s="7">
        <v>4</v>
      </c>
      <c r="C48" s="7">
        <v>2</v>
      </c>
      <c r="D48" s="2" t="s">
        <v>11</v>
      </c>
      <c r="E48" s="2" t="s">
        <v>14</v>
      </c>
      <c r="F48" s="8" t="s">
        <v>13</v>
      </c>
      <c r="G48" s="2" t="s">
        <v>10</v>
      </c>
    </row>
    <row r="49" spans="1:7">
      <c r="A49" s="7">
        <v>3</v>
      </c>
      <c r="B49" s="7">
        <v>4</v>
      </c>
      <c r="C49" s="7">
        <v>3</v>
      </c>
      <c r="D49" s="2" t="s">
        <v>11</v>
      </c>
      <c r="E49" s="2" t="s">
        <v>8</v>
      </c>
      <c r="F49" s="2" t="s">
        <v>13</v>
      </c>
      <c r="G49" s="2" t="s">
        <v>10</v>
      </c>
    </row>
    <row r="50" spans="1:7">
      <c r="A50" s="7">
        <v>3</v>
      </c>
      <c r="B50" s="7">
        <v>4</v>
      </c>
      <c r="C50" s="7">
        <v>4</v>
      </c>
      <c r="D50" s="2" t="s">
        <v>7</v>
      </c>
      <c r="E50" s="2" t="s">
        <v>17</v>
      </c>
      <c r="F50" s="2" t="s">
        <v>13</v>
      </c>
      <c r="G50" s="2" t="s">
        <v>15</v>
      </c>
    </row>
    <row r="51" spans="1:7">
      <c r="A51" s="7">
        <v>3</v>
      </c>
      <c r="B51" s="7">
        <v>5</v>
      </c>
      <c r="C51" s="7">
        <v>4</v>
      </c>
      <c r="D51" s="2" t="s">
        <v>7</v>
      </c>
      <c r="E51" s="2" t="s">
        <v>17</v>
      </c>
      <c r="F51" s="2" t="s">
        <v>9</v>
      </c>
      <c r="G51" s="2" t="s">
        <v>10</v>
      </c>
    </row>
    <row r="52" spans="1:7">
      <c r="A52" s="7">
        <v>3</v>
      </c>
      <c r="B52" s="7">
        <v>5</v>
      </c>
      <c r="C52" s="7">
        <v>5</v>
      </c>
      <c r="D52" s="2" t="s">
        <v>11</v>
      </c>
      <c r="E52" s="2" t="s">
        <v>8</v>
      </c>
      <c r="F52" s="2" t="s">
        <v>13</v>
      </c>
      <c r="G52" s="2" t="s">
        <v>15</v>
      </c>
    </row>
    <row r="53" spans="1:7">
      <c r="A53" s="7">
        <v>3</v>
      </c>
      <c r="B53" s="7">
        <v>6</v>
      </c>
      <c r="C53" s="7">
        <v>5</v>
      </c>
      <c r="D53" s="2" t="s">
        <v>11</v>
      </c>
      <c r="E53" s="2" t="s">
        <v>12</v>
      </c>
      <c r="F53" s="2" t="s">
        <v>13</v>
      </c>
      <c r="G53" s="2" t="s">
        <v>10</v>
      </c>
    </row>
    <row r="54" spans="1:7">
      <c r="A54" s="7">
        <v>3</v>
      </c>
      <c r="B54" s="7">
        <v>6</v>
      </c>
      <c r="C54" s="7">
        <v>6</v>
      </c>
      <c r="D54" s="2" t="s">
        <v>7</v>
      </c>
      <c r="E54" s="2" t="s">
        <v>67</v>
      </c>
      <c r="F54" s="2" t="s">
        <v>13</v>
      </c>
      <c r="G54" s="2" t="s">
        <v>15</v>
      </c>
    </row>
    <row r="55" spans="1:7">
      <c r="A55" s="7">
        <v>3</v>
      </c>
      <c r="B55" s="7">
        <v>7</v>
      </c>
      <c r="C55" s="7">
        <v>6</v>
      </c>
      <c r="D55" s="2" t="s">
        <v>7</v>
      </c>
      <c r="E55" s="2" t="s">
        <v>8</v>
      </c>
      <c r="F55" s="2" t="s">
        <v>9</v>
      </c>
      <c r="G55" s="2" t="s">
        <v>10</v>
      </c>
    </row>
    <row r="56" spans="1:7">
      <c r="A56" s="7">
        <v>3</v>
      </c>
      <c r="B56" s="7">
        <v>7</v>
      </c>
      <c r="C56" s="7">
        <v>7</v>
      </c>
      <c r="D56" s="2" t="s">
        <v>11</v>
      </c>
      <c r="E56" s="2" t="s">
        <v>8</v>
      </c>
      <c r="F56" s="2" t="s">
        <v>13</v>
      </c>
      <c r="G56" s="2" t="s">
        <v>15</v>
      </c>
    </row>
    <row r="57" spans="1:7" ht="14.25">
      <c r="A57" s="7">
        <v>3</v>
      </c>
      <c r="B57" s="7">
        <v>8</v>
      </c>
      <c r="C57" s="7">
        <v>7</v>
      </c>
      <c r="D57" s="2" t="s">
        <v>11</v>
      </c>
      <c r="E57" s="2" t="s">
        <v>14</v>
      </c>
      <c r="F57" s="8" t="s">
        <v>21</v>
      </c>
      <c r="G57" s="2" t="s">
        <v>10</v>
      </c>
    </row>
    <row r="58" spans="1:7">
      <c r="A58" s="7">
        <v>3</v>
      </c>
      <c r="B58" s="7">
        <v>8</v>
      </c>
      <c r="C58" s="7">
        <v>8</v>
      </c>
      <c r="D58" s="2" t="s">
        <v>7</v>
      </c>
      <c r="E58" s="2" t="s">
        <v>17</v>
      </c>
      <c r="F58" s="2" t="s">
        <v>9</v>
      </c>
      <c r="G58" s="2" t="s">
        <v>15</v>
      </c>
    </row>
    <row r="59" spans="1:7">
      <c r="A59" s="7">
        <v>3</v>
      </c>
      <c r="B59" s="7">
        <v>9</v>
      </c>
      <c r="C59" s="7">
        <v>8</v>
      </c>
      <c r="D59" s="2" t="s">
        <v>7</v>
      </c>
      <c r="E59" s="2" t="s">
        <v>17</v>
      </c>
      <c r="F59" s="2" t="s">
        <v>9</v>
      </c>
      <c r="G59" s="2" t="s">
        <v>15</v>
      </c>
    </row>
    <row r="60" spans="1:7">
      <c r="A60" s="7">
        <v>3</v>
      </c>
      <c r="B60" s="7">
        <v>10</v>
      </c>
      <c r="C60" s="7">
        <v>8</v>
      </c>
      <c r="D60" s="2" t="s">
        <v>11</v>
      </c>
      <c r="E60" s="2" t="s">
        <v>8</v>
      </c>
      <c r="F60" s="2" t="s">
        <v>18</v>
      </c>
      <c r="G60" s="2" t="s">
        <v>15</v>
      </c>
    </row>
    <row r="61" spans="1:7">
      <c r="A61" s="7">
        <v>4</v>
      </c>
      <c r="B61" s="7">
        <v>0</v>
      </c>
      <c r="C61" s="7">
        <v>0</v>
      </c>
      <c r="D61" s="2" t="s">
        <v>11</v>
      </c>
      <c r="E61" s="2" t="s">
        <v>12</v>
      </c>
      <c r="F61" s="2" t="s">
        <v>9</v>
      </c>
      <c r="G61" s="2" t="s">
        <v>10</v>
      </c>
    </row>
    <row r="62" spans="1:7" ht="14.25">
      <c r="A62" s="7">
        <v>4</v>
      </c>
      <c r="B62" s="7">
        <v>0</v>
      </c>
      <c r="C62" s="7">
        <v>1</v>
      </c>
      <c r="D62" s="2" t="s">
        <v>11</v>
      </c>
      <c r="E62" s="2" t="s">
        <v>14</v>
      </c>
      <c r="F62" s="8" t="s">
        <v>21</v>
      </c>
      <c r="G62" s="2" t="s">
        <v>15</v>
      </c>
    </row>
    <row r="63" spans="1:7">
      <c r="A63" s="7">
        <v>4</v>
      </c>
      <c r="B63" s="7">
        <v>1</v>
      </c>
      <c r="C63" s="7">
        <v>1</v>
      </c>
      <c r="D63" s="2" t="s">
        <v>7</v>
      </c>
      <c r="E63" s="2" t="s">
        <v>17</v>
      </c>
      <c r="F63" s="2" t="s">
        <v>18</v>
      </c>
      <c r="G63" s="2" t="s">
        <v>15</v>
      </c>
    </row>
    <row r="64" spans="1:7">
      <c r="A64" s="7">
        <v>4</v>
      </c>
      <c r="B64" s="7">
        <v>2</v>
      </c>
      <c r="C64" s="7">
        <v>1</v>
      </c>
      <c r="D64" s="2" t="s">
        <v>7</v>
      </c>
      <c r="E64" s="2" t="s">
        <v>17</v>
      </c>
      <c r="F64" s="2" t="s">
        <v>13</v>
      </c>
      <c r="G64" s="2" t="s">
        <v>10</v>
      </c>
    </row>
    <row r="65" spans="1:7">
      <c r="A65" s="7">
        <v>4</v>
      </c>
      <c r="B65" s="7">
        <v>2</v>
      </c>
      <c r="C65" s="7">
        <v>2</v>
      </c>
      <c r="D65" s="2" t="s">
        <v>11</v>
      </c>
      <c r="E65" s="2" t="s">
        <v>12</v>
      </c>
      <c r="F65" s="2" t="s">
        <v>13</v>
      </c>
      <c r="G65" s="2" t="s">
        <v>10</v>
      </c>
    </row>
    <row r="66" spans="1:7" ht="14.25">
      <c r="A66" s="7">
        <v>4</v>
      </c>
      <c r="B66" s="7">
        <v>2</v>
      </c>
      <c r="C66" s="7">
        <v>3</v>
      </c>
      <c r="D66" s="2" t="s">
        <v>11</v>
      </c>
      <c r="E66" s="2" t="s">
        <v>14</v>
      </c>
      <c r="F66" s="8" t="s">
        <v>13</v>
      </c>
      <c r="G66" s="2" t="s">
        <v>10</v>
      </c>
    </row>
    <row r="67" spans="1:7">
      <c r="A67" s="7">
        <v>4</v>
      </c>
      <c r="B67" s="7">
        <v>2</v>
      </c>
      <c r="C67" s="7">
        <v>4</v>
      </c>
      <c r="D67" s="2" t="s">
        <v>7</v>
      </c>
      <c r="E67" s="2" t="s">
        <v>17</v>
      </c>
      <c r="F67" s="2" t="s">
        <v>9</v>
      </c>
      <c r="G67" s="2" t="s">
        <v>15</v>
      </c>
    </row>
    <row r="68" spans="1:7">
      <c r="A68" s="7">
        <v>4</v>
      </c>
      <c r="B68" s="7">
        <v>3</v>
      </c>
      <c r="C68" s="7">
        <v>4</v>
      </c>
      <c r="D68" s="2" t="s">
        <v>7</v>
      </c>
      <c r="E68" s="2" t="s">
        <v>17</v>
      </c>
      <c r="F68" s="2" t="s">
        <v>9</v>
      </c>
      <c r="G68" s="2" t="s">
        <v>15</v>
      </c>
    </row>
    <row r="69" spans="1:7">
      <c r="A69" s="7">
        <v>4</v>
      </c>
      <c r="B69" s="7">
        <v>4</v>
      </c>
      <c r="C69" s="7">
        <v>4</v>
      </c>
      <c r="D69" s="2" t="s">
        <v>11</v>
      </c>
      <c r="E69" s="2" t="s">
        <v>68</v>
      </c>
      <c r="F69" s="2" t="s">
        <v>13</v>
      </c>
      <c r="G69" s="2" t="s">
        <v>10</v>
      </c>
    </row>
    <row r="70" spans="1:7">
      <c r="A70" s="7">
        <v>4</v>
      </c>
      <c r="B70" s="7">
        <v>4</v>
      </c>
      <c r="C70" s="7">
        <v>5</v>
      </c>
      <c r="D70" s="2" t="s">
        <v>11</v>
      </c>
      <c r="E70" s="2" t="s">
        <v>8</v>
      </c>
      <c r="F70" s="2" t="s">
        <v>13</v>
      </c>
      <c r="G70" s="2" t="s">
        <v>15</v>
      </c>
    </row>
    <row r="71" spans="1:7">
      <c r="A71" s="7">
        <v>4</v>
      </c>
      <c r="B71" s="7">
        <v>5</v>
      </c>
      <c r="C71" s="7">
        <v>5</v>
      </c>
      <c r="D71" s="2" t="s">
        <v>7</v>
      </c>
      <c r="E71" s="2" t="s">
        <v>8</v>
      </c>
      <c r="F71" s="2" t="s">
        <v>13</v>
      </c>
      <c r="G71" s="2" t="s">
        <v>15</v>
      </c>
    </row>
    <row r="72" spans="1:7" ht="14.25">
      <c r="A72" s="7">
        <v>4</v>
      </c>
      <c r="B72" s="7">
        <v>6</v>
      </c>
      <c r="C72" s="7">
        <v>5</v>
      </c>
      <c r="D72" s="2" t="s">
        <v>7</v>
      </c>
      <c r="E72" s="2" t="s">
        <v>16</v>
      </c>
      <c r="F72" s="8" t="s">
        <v>16</v>
      </c>
      <c r="G72" s="2" t="s">
        <v>15</v>
      </c>
    </row>
    <row r="73" spans="1:7">
      <c r="A73" s="7">
        <v>4</v>
      </c>
      <c r="B73" s="7">
        <v>7</v>
      </c>
      <c r="C73" s="7">
        <v>5</v>
      </c>
      <c r="D73" s="2" t="s">
        <v>11</v>
      </c>
      <c r="E73" s="2" t="s">
        <v>8</v>
      </c>
      <c r="F73" s="2" t="s">
        <v>9</v>
      </c>
      <c r="G73" s="2" t="s">
        <v>10</v>
      </c>
    </row>
    <row r="74" spans="1:7">
      <c r="A74" s="7">
        <v>4</v>
      </c>
      <c r="B74" s="7">
        <v>7</v>
      </c>
      <c r="C74" s="7">
        <v>6</v>
      </c>
      <c r="D74" s="2" t="s">
        <v>11</v>
      </c>
      <c r="E74" s="2" t="s">
        <v>12</v>
      </c>
      <c r="F74" s="2" t="s">
        <v>13</v>
      </c>
      <c r="G74" s="2" t="s">
        <v>10</v>
      </c>
    </row>
    <row r="75" spans="1:7">
      <c r="A75" s="7">
        <v>4</v>
      </c>
      <c r="B75" s="7">
        <v>7</v>
      </c>
      <c r="C75" s="7">
        <v>7</v>
      </c>
      <c r="D75" s="2" t="s">
        <v>7</v>
      </c>
      <c r="E75" s="2" t="s">
        <v>67</v>
      </c>
      <c r="F75" s="2" t="s">
        <v>13</v>
      </c>
      <c r="G75" s="2" t="s">
        <v>15</v>
      </c>
    </row>
    <row r="76" spans="1:7" ht="14.25">
      <c r="A76" s="7">
        <v>4</v>
      </c>
      <c r="B76" s="7">
        <v>8</v>
      </c>
      <c r="C76" s="7">
        <v>7</v>
      </c>
      <c r="D76" s="2" t="s">
        <v>7</v>
      </c>
      <c r="E76" s="2" t="s">
        <v>16</v>
      </c>
      <c r="F76" s="8" t="s">
        <v>16</v>
      </c>
      <c r="G76" s="2" t="s">
        <v>15</v>
      </c>
    </row>
    <row r="77" spans="1:7">
      <c r="A77" s="7">
        <v>4</v>
      </c>
      <c r="B77" s="7">
        <v>9</v>
      </c>
      <c r="C77" s="7">
        <v>7</v>
      </c>
      <c r="D77" s="2" t="s">
        <v>11</v>
      </c>
      <c r="E77" s="2" t="s">
        <v>12</v>
      </c>
      <c r="F77" s="2" t="s">
        <v>32</v>
      </c>
      <c r="G77" s="2" t="s">
        <v>15</v>
      </c>
    </row>
    <row r="78" spans="1:7">
      <c r="A78" s="7">
        <v>4</v>
      </c>
      <c r="B78" s="7">
        <v>10</v>
      </c>
      <c r="C78" s="7">
        <v>7</v>
      </c>
      <c r="D78" s="2" t="s">
        <v>11</v>
      </c>
      <c r="E78" s="2" t="s">
        <v>12</v>
      </c>
      <c r="F78" s="2" t="s">
        <v>18</v>
      </c>
      <c r="G78" s="2" t="s">
        <v>10</v>
      </c>
    </row>
    <row r="79" spans="1:7" ht="14.25">
      <c r="A79" s="7">
        <v>4</v>
      </c>
      <c r="B79" s="7">
        <v>10</v>
      </c>
      <c r="C79" s="7">
        <v>8</v>
      </c>
      <c r="D79" s="2" t="s">
        <v>7</v>
      </c>
      <c r="E79" s="2" t="s">
        <v>16</v>
      </c>
      <c r="F79" s="8" t="s">
        <v>16</v>
      </c>
      <c r="G79" s="2" t="s">
        <v>15</v>
      </c>
    </row>
  </sheetData>
  <mergeCells count="1">
    <mergeCell ref="C1:G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79"/>
  <sheetViews>
    <sheetView topLeftCell="A10" zoomScale="130" zoomScaleNormal="130" workbookViewId="0">
      <selection activeCell="P8" sqref="P8:P12"/>
    </sheetView>
  </sheetViews>
  <sheetFormatPr defaultRowHeight="13.5"/>
  <cols>
    <col min="8" max="8" width="12.875" customWidth="1"/>
    <col min="9" max="9" width="9.75" bestFit="1" customWidth="1"/>
    <col min="10" max="10" width="7.5" bestFit="1" customWidth="1"/>
    <col min="11" max="11" width="5.75" customWidth="1"/>
    <col min="12" max="12" width="9.125" bestFit="1" customWidth="1"/>
  </cols>
  <sheetData>
    <row r="1" spans="1:16">
      <c r="A1" s="29" t="s">
        <v>71</v>
      </c>
      <c r="B1" s="29"/>
      <c r="C1" s="29"/>
      <c r="D1" s="29"/>
      <c r="E1" s="29"/>
      <c r="F1" s="29"/>
      <c r="G1" s="29"/>
    </row>
    <row r="2" spans="1:16">
      <c r="A2" s="9" t="s">
        <v>23</v>
      </c>
      <c r="B2" s="9" t="s">
        <v>24</v>
      </c>
      <c r="C2" s="9" t="s">
        <v>25</v>
      </c>
      <c r="D2" s="9" t="s">
        <v>26</v>
      </c>
      <c r="E2" s="9" t="s">
        <v>27</v>
      </c>
      <c r="F2" s="9" t="s">
        <v>28</v>
      </c>
      <c r="G2" s="9" t="s">
        <v>29</v>
      </c>
    </row>
    <row r="3" spans="1:16">
      <c r="A3" s="2">
        <v>1</v>
      </c>
      <c r="B3" s="7">
        <v>0</v>
      </c>
      <c r="C3" s="7">
        <v>0</v>
      </c>
      <c r="D3" s="2" t="s">
        <v>30</v>
      </c>
      <c r="E3" s="2" t="s">
        <v>40</v>
      </c>
      <c r="F3" s="2" t="s">
        <v>35</v>
      </c>
      <c r="G3" s="2" t="s">
        <v>34</v>
      </c>
    </row>
    <row r="4" spans="1:16">
      <c r="A4" s="2">
        <v>1</v>
      </c>
      <c r="B4" s="7">
        <v>1</v>
      </c>
      <c r="C4" s="7">
        <v>0</v>
      </c>
      <c r="D4" s="2" t="s">
        <v>30</v>
      </c>
      <c r="E4" s="2" t="s">
        <v>66</v>
      </c>
      <c r="F4" s="2" t="s">
        <v>32</v>
      </c>
      <c r="G4" s="2" t="s">
        <v>31</v>
      </c>
    </row>
    <row r="5" spans="1:16">
      <c r="A5" s="2">
        <v>1</v>
      </c>
      <c r="B5" s="7">
        <v>1</v>
      </c>
      <c r="C5" s="7">
        <v>1</v>
      </c>
      <c r="D5" s="2" t="s">
        <v>7</v>
      </c>
      <c r="E5" s="2" t="s">
        <v>36</v>
      </c>
      <c r="F5" s="2" t="s">
        <v>32</v>
      </c>
      <c r="G5" s="2" t="s">
        <v>31</v>
      </c>
      <c r="H5" s="14" t="s">
        <v>50</v>
      </c>
      <c r="I5" s="14" t="s">
        <v>48</v>
      </c>
    </row>
    <row r="6" spans="1:16">
      <c r="A6" s="2">
        <v>1</v>
      </c>
      <c r="B6" s="7">
        <v>1</v>
      </c>
      <c r="C6" s="7">
        <v>2</v>
      </c>
      <c r="D6" s="2" t="s">
        <v>7</v>
      </c>
      <c r="E6" s="2" t="s">
        <v>37</v>
      </c>
      <c r="F6" s="2" t="s">
        <v>38</v>
      </c>
      <c r="G6" s="2" t="s">
        <v>34</v>
      </c>
      <c r="H6" s="14" t="s">
        <v>46</v>
      </c>
      <c r="I6" t="s">
        <v>15</v>
      </c>
      <c r="J6" t="s">
        <v>10</v>
      </c>
      <c r="K6" t="s">
        <v>47</v>
      </c>
      <c r="N6" t="s">
        <v>56</v>
      </c>
      <c r="O6" t="s">
        <v>31</v>
      </c>
    </row>
    <row r="7" spans="1:16">
      <c r="A7" s="2">
        <v>1</v>
      </c>
      <c r="B7" s="7">
        <v>2</v>
      </c>
      <c r="C7" s="7">
        <v>2</v>
      </c>
      <c r="D7" s="2" t="s">
        <v>11</v>
      </c>
      <c r="E7" s="2" t="s">
        <v>39</v>
      </c>
      <c r="F7" s="2" t="s">
        <v>32</v>
      </c>
      <c r="G7" s="2" t="s">
        <v>31</v>
      </c>
      <c r="H7" s="15" t="s">
        <v>18</v>
      </c>
      <c r="I7" s="16">
        <v>2</v>
      </c>
      <c r="J7" s="16">
        <v>3</v>
      </c>
      <c r="K7" s="16">
        <v>5</v>
      </c>
      <c r="M7" s="15" t="s">
        <v>18</v>
      </c>
      <c r="N7" s="16">
        <v>2</v>
      </c>
      <c r="O7" s="16">
        <v>3</v>
      </c>
      <c r="P7" s="20">
        <f>N7/(N7+O7)</f>
        <v>0.4</v>
      </c>
    </row>
    <row r="8" spans="1:16">
      <c r="A8" s="2">
        <v>1</v>
      </c>
      <c r="B8" s="7">
        <v>2</v>
      </c>
      <c r="C8" s="7">
        <v>3</v>
      </c>
      <c r="D8" s="2" t="s">
        <v>11</v>
      </c>
      <c r="E8" s="2" t="s">
        <v>36</v>
      </c>
      <c r="F8" s="2" t="s">
        <v>32</v>
      </c>
      <c r="G8" s="2" t="s">
        <v>34</v>
      </c>
      <c r="H8" s="15" t="s">
        <v>16</v>
      </c>
      <c r="I8" s="16">
        <v>3</v>
      </c>
      <c r="J8" s="16"/>
      <c r="K8" s="16">
        <v>3</v>
      </c>
      <c r="M8" s="15" t="s">
        <v>16</v>
      </c>
      <c r="N8" s="16">
        <v>3</v>
      </c>
      <c r="O8" s="16"/>
      <c r="P8" s="20">
        <f t="shared" ref="P8:P11" si="0">N8/(N8+O8)</f>
        <v>1</v>
      </c>
    </row>
    <row r="9" spans="1:16">
      <c r="A9" s="2">
        <v>1</v>
      </c>
      <c r="B9" s="7">
        <v>3</v>
      </c>
      <c r="C9" s="7">
        <v>3</v>
      </c>
      <c r="D9" s="2" t="s">
        <v>7</v>
      </c>
      <c r="E9" s="2" t="s">
        <v>37</v>
      </c>
      <c r="F9" s="2" t="s">
        <v>35</v>
      </c>
      <c r="G9" s="2" t="s">
        <v>34</v>
      </c>
      <c r="H9" s="15" t="s">
        <v>9</v>
      </c>
      <c r="I9" s="16">
        <v>11</v>
      </c>
      <c r="J9" s="16">
        <v>17</v>
      </c>
      <c r="K9" s="16">
        <v>28</v>
      </c>
      <c r="M9" s="15" t="s">
        <v>9</v>
      </c>
      <c r="N9" s="16">
        <v>11</v>
      </c>
      <c r="O9" s="16">
        <v>17</v>
      </c>
      <c r="P9" s="20">
        <f t="shared" si="0"/>
        <v>0.39285714285714285</v>
      </c>
    </row>
    <row r="10" spans="1:16">
      <c r="A10" s="2">
        <v>1</v>
      </c>
      <c r="B10" s="7">
        <v>4</v>
      </c>
      <c r="C10" s="7">
        <v>3</v>
      </c>
      <c r="D10" s="2" t="s">
        <v>7</v>
      </c>
      <c r="E10" s="2" t="s">
        <v>37</v>
      </c>
      <c r="F10" s="2" t="s">
        <v>38</v>
      </c>
      <c r="G10" s="2" t="s">
        <v>34</v>
      </c>
      <c r="H10" s="15" t="s">
        <v>19</v>
      </c>
      <c r="I10" s="16">
        <v>2</v>
      </c>
      <c r="J10" s="16">
        <v>7</v>
      </c>
      <c r="K10" s="16">
        <v>9</v>
      </c>
      <c r="M10" s="15" t="s">
        <v>19</v>
      </c>
      <c r="N10" s="16">
        <v>2</v>
      </c>
      <c r="O10" s="16">
        <v>7</v>
      </c>
      <c r="P10" s="20">
        <f t="shared" si="0"/>
        <v>0.22222222222222221</v>
      </c>
    </row>
    <row r="11" spans="1:16">
      <c r="A11" s="2">
        <v>1</v>
      </c>
      <c r="B11" s="7">
        <v>5</v>
      </c>
      <c r="C11" s="7">
        <v>3</v>
      </c>
      <c r="D11" s="2" t="s">
        <v>11</v>
      </c>
      <c r="E11" s="2" t="s">
        <v>40</v>
      </c>
      <c r="F11" s="2" t="s">
        <v>35</v>
      </c>
      <c r="G11" s="2" t="s">
        <v>31</v>
      </c>
      <c r="H11" s="15" t="s">
        <v>13</v>
      </c>
      <c r="I11" s="16">
        <v>14</v>
      </c>
      <c r="J11" s="16">
        <v>18</v>
      </c>
      <c r="K11" s="16">
        <v>32</v>
      </c>
      <c r="M11" s="15" t="s">
        <v>13</v>
      </c>
      <c r="N11" s="16">
        <v>14</v>
      </c>
      <c r="O11" s="16">
        <v>18</v>
      </c>
      <c r="P11" s="20">
        <f t="shared" si="0"/>
        <v>0.4375</v>
      </c>
    </row>
    <row r="12" spans="1:16">
      <c r="A12" s="2">
        <v>1</v>
      </c>
      <c r="B12" s="7">
        <v>5</v>
      </c>
      <c r="C12" s="7">
        <v>4</v>
      </c>
      <c r="D12" s="2" t="s">
        <v>11</v>
      </c>
      <c r="E12" s="2" t="s">
        <v>40</v>
      </c>
      <c r="F12" s="2" t="s">
        <v>35</v>
      </c>
      <c r="G12" s="2" t="s">
        <v>31</v>
      </c>
      <c r="H12" s="15" t="s">
        <v>47</v>
      </c>
      <c r="I12" s="16">
        <v>32</v>
      </c>
      <c r="J12" s="16">
        <v>45</v>
      </c>
      <c r="K12" s="16">
        <v>77</v>
      </c>
    </row>
    <row r="13" spans="1:16">
      <c r="A13" s="2">
        <v>1</v>
      </c>
      <c r="B13" s="7">
        <v>5</v>
      </c>
      <c r="C13" s="7">
        <v>5</v>
      </c>
      <c r="D13" s="2" t="s">
        <v>7</v>
      </c>
      <c r="E13" s="2" t="s">
        <v>37</v>
      </c>
      <c r="F13" s="2" t="s">
        <v>35</v>
      </c>
      <c r="G13" s="2" t="s">
        <v>31</v>
      </c>
    </row>
    <row r="14" spans="1:16">
      <c r="A14" s="2">
        <v>1</v>
      </c>
      <c r="B14" s="7">
        <v>5</v>
      </c>
      <c r="C14" s="7">
        <v>6</v>
      </c>
      <c r="D14" s="2" t="s">
        <v>7</v>
      </c>
      <c r="E14" s="2" t="s">
        <v>37</v>
      </c>
      <c r="F14" s="2" t="s">
        <v>35</v>
      </c>
      <c r="G14" s="2" t="s">
        <v>31</v>
      </c>
    </row>
    <row r="15" spans="1:16">
      <c r="A15" s="2">
        <v>1</v>
      </c>
      <c r="B15" s="7">
        <v>5</v>
      </c>
      <c r="C15" s="7">
        <v>7</v>
      </c>
      <c r="D15" s="2" t="s">
        <v>11</v>
      </c>
      <c r="E15" s="2" t="s">
        <v>39</v>
      </c>
      <c r="F15" s="2" t="s">
        <v>32</v>
      </c>
      <c r="G15" s="2" t="s">
        <v>31</v>
      </c>
    </row>
    <row r="16" spans="1:16">
      <c r="A16" s="2">
        <v>1</v>
      </c>
      <c r="B16" s="7">
        <v>5</v>
      </c>
      <c r="C16" s="7">
        <v>8</v>
      </c>
      <c r="D16" s="2" t="s">
        <v>11</v>
      </c>
      <c r="E16" s="2" t="s">
        <v>39</v>
      </c>
      <c r="F16" s="2" t="s">
        <v>38</v>
      </c>
      <c r="G16" s="2" t="s">
        <v>34</v>
      </c>
    </row>
    <row r="17" spans="1:16">
      <c r="A17" s="2">
        <v>1</v>
      </c>
      <c r="B17" s="7">
        <v>6</v>
      </c>
      <c r="C17" s="7">
        <v>8</v>
      </c>
      <c r="D17" s="2" t="s">
        <v>7</v>
      </c>
      <c r="E17" s="2" t="s">
        <v>37</v>
      </c>
      <c r="F17" s="2" t="s">
        <v>32</v>
      </c>
      <c r="G17" s="2" t="s">
        <v>31</v>
      </c>
      <c r="H17" s="14" t="s">
        <v>50</v>
      </c>
      <c r="I17" s="14" t="s">
        <v>48</v>
      </c>
      <c r="N17" t="s">
        <v>56</v>
      </c>
      <c r="O17" t="s">
        <v>69</v>
      </c>
    </row>
    <row r="18" spans="1:16" ht="14.25">
      <c r="A18" s="2">
        <v>1</v>
      </c>
      <c r="B18" s="7">
        <v>6</v>
      </c>
      <c r="C18" s="7">
        <v>9</v>
      </c>
      <c r="D18" s="2" t="s">
        <v>7</v>
      </c>
      <c r="E18" s="2" t="s">
        <v>37</v>
      </c>
      <c r="F18" s="8" t="s">
        <v>13</v>
      </c>
      <c r="G18" s="2" t="s">
        <v>31</v>
      </c>
      <c r="H18" s="14" t="s">
        <v>46</v>
      </c>
      <c r="I18" t="s">
        <v>15</v>
      </c>
      <c r="J18" t="s">
        <v>10</v>
      </c>
      <c r="K18" t="s">
        <v>47</v>
      </c>
      <c r="M18" s="15" t="s">
        <v>16</v>
      </c>
      <c r="N18" s="16">
        <v>3</v>
      </c>
      <c r="O18" s="16"/>
      <c r="P18" s="16">
        <v>4</v>
      </c>
    </row>
    <row r="19" spans="1:16" ht="14.25">
      <c r="A19" s="2">
        <v>1</v>
      </c>
      <c r="B19" s="7">
        <v>6</v>
      </c>
      <c r="C19" s="7">
        <v>10</v>
      </c>
      <c r="D19" s="2" t="s">
        <v>11</v>
      </c>
      <c r="E19" s="2" t="s">
        <v>36</v>
      </c>
      <c r="F19" s="8" t="s">
        <v>21</v>
      </c>
      <c r="G19" s="2" t="s">
        <v>31</v>
      </c>
      <c r="H19" s="15" t="s">
        <v>65</v>
      </c>
      <c r="I19" s="16"/>
      <c r="J19" s="16">
        <v>4</v>
      </c>
      <c r="K19" s="16">
        <v>4</v>
      </c>
      <c r="M19" s="15" t="s">
        <v>14</v>
      </c>
      <c r="N19" s="16">
        <v>9</v>
      </c>
      <c r="O19" s="16">
        <v>6</v>
      </c>
      <c r="P19" s="16">
        <v>15</v>
      </c>
    </row>
    <row r="20" spans="1:16">
      <c r="A20" s="2">
        <v>2</v>
      </c>
      <c r="B20" s="7">
        <v>0</v>
      </c>
      <c r="C20" s="7">
        <v>0</v>
      </c>
      <c r="D20" s="2" t="s">
        <v>33</v>
      </c>
      <c r="E20" s="2" t="s">
        <v>41</v>
      </c>
      <c r="F20" s="2" t="s">
        <v>13</v>
      </c>
      <c r="G20" s="2" t="s">
        <v>31</v>
      </c>
      <c r="H20" s="15" t="s">
        <v>17</v>
      </c>
      <c r="I20" s="16">
        <v>8</v>
      </c>
      <c r="J20" s="16">
        <v>7</v>
      </c>
      <c r="K20" s="16">
        <v>15</v>
      </c>
      <c r="M20" s="15" t="s">
        <v>17</v>
      </c>
      <c r="N20" s="16">
        <v>8</v>
      </c>
      <c r="O20" s="16">
        <v>7</v>
      </c>
      <c r="P20" s="16">
        <v>16</v>
      </c>
    </row>
    <row r="21" spans="1:16">
      <c r="A21" s="2">
        <v>2</v>
      </c>
      <c r="B21" s="7">
        <v>0</v>
      </c>
      <c r="C21" s="7">
        <v>1</v>
      </c>
      <c r="D21" s="2" t="s">
        <v>33</v>
      </c>
      <c r="E21" s="2" t="s">
        <v>36</v>
      </c>
      <c r="F21" s="2" t="s">
        <v>13</v>
      </c>
      <c r="G21" s="2" t="s">
        <v>34</v>
      </c>
      <c r="H21" s="15" t="s">
        <v>12</v>
      </c>
      <c r="I21" s="16">
        <v>1</v>
      </c>
      <c r="J21" s="16">
        <v>15</v>
      </c>
      <c r="K21" s="16">
        <v>16</v>
      </c>
      <c r="M21" s="15" t="s">
        <v>12</v>
      </c>
      <c r="N21" s="16">
        <v>1</v>
      </c>
      <c r="O21" s="16">
        <v>15</v>
      </c>
      <c r="P21" s="16">
        <v>8</v>
      </c>
    </row>
    <row r="22" spans="1:16">
      <c r="A22" s="2">
        <v>2</v>
      </c>
      <c r="B22" s="7">
        <v>1</v>
      </c>
      <c r="C22" s="7">
        <v>1</v>
      </c>
      <c r="D22" s="2" t="s">
        <v>11</v>
      </c>
      <c r="E22" s="2" t="s">
        <v>39</v>
      </c>
      <c r="F22" s="2" t="s">
        <v>13</v>
      </c>
      <c r="G22" s="2" t="s">
        <v>31</v>
      </c>
      <c r="H22" s="15" t="s">
        <v>60</v>
      </c>
      <c r="I22" s="16">
        <v>4</v>
      </c>
      <c r="J22" s="16">
        <v>4</v>
      </c>
      <c r="K22" s="16">
        <v>8</v>
      </c>
      <c r="M22" s="15" t="s">
        <v>60</v>
      </c>
      <c r="N22" s="16">
        <v>4</v>
      </c>
      <c r="O22" s="16">
        <v>4</v>
      </c>
      <c r="P22" s="16">
        <v>3</v>
      </c>
    </row>
    <row r="23" spans="1:16">
      <c r="A23" s="2">
        <v>2</v>
      </c>
      <c r="B23" s="7">
        <v>1</v>
      </c>
      <c r="C23" s="7">
        <v>2</v>
      </c>
      <c r="D23" s="2" t="s">
        <v>11</v>
      </c>
      <c r="E23" s="2" t="s">
        <v>39</v>
      </c>
      <c r="F23" s="2" t="s">
        <v>13</v>
      </c>
      <c r="G23" s="2" t="s">
        <v>31</v>
      </c>
      <c r="H23" s="15" t="s">
        <v>16</v>
      </c>
      <c r="I23" s="16">
        <v>3</v>
      </c>
      <c r="J23" s="16"/>
      <c r="K23" s="16">
        <v>3</v>
      </c>
      <c r="M23" s="15" t="s">
        <v>65</v>
      </c>
      <c r="N23" s="16"/>
      <c r="O23" s="16">
        <v>4</v>
      </c>
      <c r="P23" s="16">
        <v>15</v>
      </c>
    </row>
    <row r="24" spans="1:16">
      <c r="A24" s="2">
        <v>2</v>
      </c>
      <c r="B24" s="7">
        <v>1</v>
      </c>
      <c r="C24" s="7">
        <v>3</v>
      </c>
      <c r="D24" s="2" t="s">
        <v>7</v>
      </c>
      <c r="E24" s="2" t="s">
        <v>41</v>
      </c>
      <c r="F24" s="2" t="s">
        <v>18</v>
      </c>
      <c r="G24" s="2" t="s">
        <v>34</v>
      </c>
      <c r="H24" s="15" t="s">
        <v>14</v>
      </c>
      <c r="I24" s="16">
        <v>9</v>
      </c>
      <c r="J24" s="16">
        <v>6</v>
      </c>
      <c r="K24" s="16">
        <v>15</v>
      </c>
      <c r="M24" s="15" t="s">
        <v>8</v>
      </c>
      <c r="N24" s="16">
        <v>7</v>
      </c>
      <c r="O24" s="16">
        <v>9</v>
      </c>
      <c r="P24" s="16">
        <v>16</v>
      </c>
    </row>
    <row r="25" spans="1:16">
      <c r="A25" s="2">
        <v>2</v>
      </c>
      <c r="B25" s="7">
        <v>2</v>
      </c>
      <c r="C25" s="7">
        <v>3</v>
      </c>
      <c r="D25" s="2" t="s">
        <v>7</v>
      </c>
      <c r="E25" s="2" t="s">
        <v>41</v>
      </c>
      <c r="F25" s="2" t="s">
        <v>9</v>
      </c>
      <c r="G25" s="2" t="s">
        <v>31</v>
      </c>
      <c r="H25" s="15" t="s">
        <v>8</v>
      </c>
      <c r="I25" s="16">
        <v>7</v>
      </c>
      <c r="J25" s="16">
        <v>9</v>
      </c>
      <c r="K25" s="16">
        <v>16</v>
      </c>
    </row>
    <row r="26" spans="1:16">
      <c r="A26" s="2">
        <v>2</v>
      </c>
      <c r="B26" s="7">
        <v>2</v>
      </c>
      <c r="C26" s="7">
        <v>4</v>
      </c>
      <c r="D26" s="2" t="s">
        <v>11</v>
      </c>
      <c r="E26" s="2" t="s">
        <v>40</v>
      </c>
      <c r="F26" s="2" t="s">
        <v>9</v>
      </c>
      <c r="G26" s="2" t="s">
        <v>34</v>
      </c>
      <c r="H26" s="15" t="s">
        <v>47</v>
      </c>
      <c r="I26" s="16">
        <v>32</v>
      </c>
      <c r="J26" s="16">
        <v>45</v>
      </c>
      <c r="K26" s="16">
        <v>77</v>
      </c>
    </row>
    <row r="27" spans="1:16">
      <c r="A27" s="2">
        <v>2</v>
      </c>
      <c r="B27" s="7">
        <v>3</v>
      </c>
      <c r="C27" s="7">
        <v>4</v>
      </c>
      <c r="D27" s="2" t="s">
        <v>11</v>
      </c>
      <c r="E27" s="2" t="s">
        <v>39</v>
      </c>
      <c r="F27" s="2" t="s">
        <v>18</v>
      </c>
      <c r="G27" s="2" t="s">
        <v>31</v>
      </c>
    </row>
    <row r="28" spans="1:16">
      <c r="A28" s="2">
        <v>2</v>
      </c>
      <c r="B28" s="7">
        <v>3</v>
      </c>
      <c r="C28" s="7">
        <v>5</v>
      </c>
      <c r="D28" s="2" t="s">
        <v>7</v>
      </c>
      <c r="E28" s="2" t="s">
        <v>41</v>
      </c>
      <c r="F28" s="2" t="s">
        <v>9</v>
      </c>
      <c r="G28" s="2" t="s">
        <v>31</v>
      </c>
    </row>
    <row r="29" spans="1:16">
      <c r="A29" s="2">
        <v>2</v>
      </c>
      <c r="B29" s="7">
        <v>3</v>
      </c>
      <c r="C29" s="7">
        <v>6</v>
      </c>
      <c r="D29" s="2" t="s">
        <v>7</v>
      </c>
      <c r="E29" s="2" t="s">
        <v>37</v>
      </c>
      <c r="F29" s="2" t="s">
        <v>19</v>
      </c>
      <c r="G29" s="2" t="s">
        <v>31</v>
      </c>
    </row>
    <row r="30" spans="1:16" ht="14.25">
      <c r="A30" s="2">
        <v>2</v>
      </c>
      <c r="B30" s="7">
        <v>3</v>
      </c>
      <c r="C30" s="7">
        <v>7</v>
      </c>
      <c r="D30" s="2" t="s">
        <v>11</v>
      </c>
      <c r="E30" s="2" t="s">
        <v>39</v>
      </c>
      <c r="F30" s="8" t="s">
        <v>44</v>
      </c>
      <c r="G30" s="2" t="s">
        <v>31</v>
      </c>
    </row>
    <row r="31" spans="1:16">
      <c r="A31" s="2">
        <v>2</v>
      </c>
      <c r="B31" s="7">
        <v>3</v>
      </c>
      <c r="C31" s="7">
        <v>8</v>
      </c>
      <c r="D31" s="2" t="s">
        <v>11</v>
      </c>
      <c r="E31" s="2" t="s">
        <v>40</v>
      </c>
      <c r="F31" s="2" t="s">
        <v>9</v>
      </c>
      <c r="G31" s="2" t="s">
        <v>34</v>
      </c>
      <c r="I31" s="19" t="s">
        <v>56</v>
      </c>
      <c r="K31" s="19" t="s">
        <v>31</v>
      </c>
    </row>
    <row r="32" spans="1:16">
      <c r="A32" s="2">
        <v>2</v>
      </c>
      <c r="B32" s="7">
        <v>4</v>
      </c>
      <c r="C32" s="7">
        <v>8</v>
      </c>
      <c r="D32" s="2" t="s">
        <v>7</v>
      </c>
      <c r="E32" s="2" t="s">
        <v>36</v>
      </c>
      <c r="F32" s="2" t="s">
        <v>13</v>
      </c>
      <c r="G32" s="2" t="s">
        <v>34</v>
      </c>
      <c r="H32" s="15" t="s">
        <v>61</v>
      </c>
      <c r="I32">
        <v>11</v>
      </c>
      <c r="J32" s="20">
        <f>I32/$I$36</f>
        <v>0.34375</v>
      </c>
      <c r="K32">
        <v>7</v>
      </c>
      <c r="L32" s="20">
        <f>K32/$K$36</f>
        <v>0.15555555555555556</v>
      </c>
    </row>
    <row r="33" spans="1:12">
      <c r="A33" s="2">
        <v>2</v>
      </c>
      <c r="B33" s="7">
        <v>5</v>
      </c>
      <c r="C33" s="7">
        <v>8</v>
      </c>
      <c r="D33" s="2" t="s">
        <v>7</v>
      </c>
      <c r="E33" s="2" t="s">
        <v>36</v>
      </c>
      <c r="F33" s="2" t="s">
        <v>9</v>
      </c>
      <c r="G33" s="2" t="s">
        <v>31</v>
      </c>
      <c r="H33" s="15" t="s">
        <v>64</v>
      </c>
      <c r="I33">
        <v>10</v>
      </c>
      <c r="J33" s="20">
        <f t="shared" ref="J33:J36" si="1">I33/$I$36</f>
        <v>0.3125</v>
      </c>
      <c r="K33">
        <v>21</v>
      </c>
      <c r="L33" s="20">
        <f t="shared" ref="L33:L36" si="2">K33/$K$36</f>
        <v>0.46666666666666667</v>
      </c>
    </row>
    <row r="34" spans="1:12">
      <c r="A34" s="2">
        <v>2</v>
      </c>
      <c r="B34" s="7">
        <v>5</v>
      </c>
      <c r="C34" s="7">
        <v>9</v>
      </c>
      <c r="D34" s="2" t="s">
        <v>11</v>
      </c>
      <c r="E34" s="2" t="s">
        <v>39</v>
      </c>
      <c r="F34" s="2" t="s">
        <v>13</v>
      </c>
      <c r="G34" s="2" t="s">
        <v>31</v>
      </c>
      <c r="H34" s="15" t="s">
        <v>62</v>
      </c>
      <c r="I34">
        <v>4</v>
      </c>
      <c r="J34" s="20">
        <f t="shared" si="1"/>
        <v>0.125</v>
      </c>
      <c r="K34">
        <v>8</v>
      </c>
      <c r="L34" s="20">
        <f t="shared" si="2"/>
        <v>0.17777777777777778</v>
      </c>
    </row>
    <row r="35" spans="1:12">
      <c r="A35" s="2">
        <v>2</v>
      </c>
      <c r="B35" s="7">
        <v>5</v>
      </c>
      <c r="C35" s="7">
        <v>10</v>
      </c>
      <c r="D35" s="2" t="s">
        <v>11</v>
      </c>
      <c r="E35" s="2" t="s">
        <v>40</v>
      </c>
      <c r="F35" s="2" t="s">
        <v>13</v>
      </c>
      <c r="G35" s="2" t="s">
        <v>34</v>
      </c>
      <c r="H35" s="15" t="s">
        <v>63</v>
      </c>
      <c r="I35">
        <v>7</v>
      </c>
      <c r="J35" s="20">
        <f t="shared" si="1"/>
        <v>0.21875</v>
      </c>
      <c r="K35">
        <v>9</v>
      </c>
      <c r="L35" s="20">
        <f t="shared" si="2"/>
        <v>0.2</v>
      </c>
    </row>
    <row r="36" spans="1:12">
      <c r="A36" s="2">
        <v>2</v>
      </c>
      <c r="B36" s="7">
        <v>6</v>
      </c>
      <c r="C36" s="7">
        <v>10</v>
      </c>
      <c r="D36" s="2" t="s">
        <v>7</v>
      </c>
      <c r="E36" s="2" t="s">
        <v>41</v>
      </c>
      <c r="F36" s="2" t="s">
        <v>9</v>
      </c>
      <c r="G36" s="2" t="s">
        <v>34</v>
      </c>
      <c r="I36">
        <f>SUM(I32:I35)</f>
        <v>32</v>
      </c>
      <c r="J36" s="20">
        <f t="shared" si="1"/>
        <v>1</v>
      </c>
      <c r="K36">
        <f>SUM(K32:K35)</f>
        <v>45</v>
      </c>
      <c r="L36" s="20">
        <f t="shared" si="2"/>
        <v>1</v>
      </c>
    </row>
    <row r="37" spans="1:12">
      <c r="A37" s="2">
        <v>2</v>
      </c>
      <c r="B37" s="7">
        <v>7</v>
      </c>
      <c r="C37" s="7">
        <v>10</v>
      </c>
      <c r="D37" s="2" t="s">
        <v>7</v>
      </c>
      <c r="E37" s="2" t="s">
        <v>41</v>
      </c>
      <c r="F37" s="2" t="s">
        <v>9</v>
      </c>
      <c r="G37" s="2" t="s">
        <v>34</v>
      </c>
      <c r="J37" s="20">
        <f>32/77</f>
        <v>0.41558441558441561</v>
      </c>
    </row>
    <row r="38" spans="1:12">
      <c r="A38" s="2">
        <v>2</v>
      </c>
      <c r="B38" s="7">
        <v>8</v>
      </c>
      <c r="C38" s="7">
        <v>10</v>
      </c>
      <c r="D38" s="2" t="s">
        <v>11</v>
      </c>
      <c r="E38" s="2" t="s">
        <v>40</v>
      </c>
      <c r="F38" s="2" t="s">
        <v>13</v>
      </c>
      <c r="G38" s="2" t="s">
        <v>34</v>
      </c>
    </row>
    <row r="39" spans="1:12">
      <c r="A39" s="2">
        <v>2</v>
      </c>
      <c r="B39" s="7">
        <v>9</v>
      </c>
      <c r="C39" s="7">
        <v>10</v>
      </c>
      <c r="D39" s="2" t="s">
        <v>11</v>
      </c>
      <c r="E39" s="2" t="s">
        <v>40</v>
      </c>
      <c r="F39" s="2" t="s">
        <v>9</v>
      </c>
      <c r="G39" s="2" t="s">
        <v>34</v>
      </c>
    </row>
    <row r="40" spans="1:12">
      <c r="A40" s="2">
        <v>2</v>
      </c>
      <c r="B40" s="7">
        <v>10</v>
      </c>
      <c r="C40" s="7">
        <v>10</v>
      </c>
      <c r="D40" s="2" t="s">
        <v>7</v>
      </c>
      <c r="E40" s="2" t="s">
        <v>36</v>
      </c>
      <c r="F40" s="2" t="s">
        <v>9</v>
      </c>
      <c r="G40" s="2" t="s">
        <v>31</v>
      </c>
    </row>
    <row r="41" spans="1:12">
      <c r="A41" s="2">
        <v>2</v>
      </c>
      <c r="B41" s="7">
        <v>10</v>
      </c>
      <c r="C41" s="7">
        <v>11</v>
      </c>
      <c r="D41" s="2" t="s">
        <v>30</v>
      </c>
      <c r="E41" s="2" t="s">
        <v>39</v>
      </c>
      <c r="F41" s="2" t="s">
        <v>13</v>
      </c>
      <c r="G41" s="2" t="s">
        <v>31</v>
      </c>
    </row>
    <row r="42" spans="1:12">
      <c r="A42" s="2">
        <v>3</v>
      </c>
      <c r="B42" s="7">
        <v>0</v>
      </c>
      <c r="C42" s="7">
        <v>0</v>
      </c>
      <c r="D42" s="2" t="s">
        <v>30</v>
      </c>
      <c r="E42" s="2" t="s">
        <v>39</v>
      </c>
      <c r="F42" s="2" t="s">
        <v>18</v>
      </c>
      <c r="G42" s="2" t="s">
        <v>31</v>
      </c>
    </row>
    <row r="43" spans="1:12">
      <c r="A43" s="2">
        <v>3</v>
      </c>
      <c r="B43" s="7">
        <v>0</v>
      </c>
      <c r="C43" s="7">
        <v>1</v>
      </c>
      <c r="D43" s="2" t="s">
        <v>30</v>
      </c>
      <c r="E43" s="2" t="s">
        <v>36</v>
      </c>
      <c r="F43" s="2" t="s">
        <v>9</v>
      </c>
      <c r="G43" s="2" t="s">
        <v>34</v>
      </c>
    </row>
    <row r="44" spans="1:12">
      <c r="A44" s="2">
        <v>3</v>
      </c>
      <c r="B44" s="7">
        <v>1</v>
      </c>
      <c r="C44" s="7">
        <v>1</v>
      </c>
      <c r="D44" s="2" t="s">
        <v>7</v>
      </c>
      <c r="E44" s="2" t="s">
        <v>66</v>
      </c>
      <c r="F44" s="2" t="s">
        <v>9</v>
      </c>
      <c r="G44" s="2" t="s">
        <v>31</v>
      </c>
    </row>
    <row r="45" spans="1:12">
      <c r="A45" s="2">
        <v>3</v>
      </c>
      <c r="B45" s="7">
        <v>1</v>
      </c>
      <c r="C45" s="7">
        <v>2</v>
      </c>
      <c r="D45" s="2" t="s">
        <v>7</v>
      </c>
      <c r="E45" s="2" t="s">
        <v>37</v>
      </c>
      <c r="F45" s="2" t="s">
        <v>18</v>
      </c>
      <c r="G45" s="2" t="s">
        <v>31</v>
      </c>
    </row>
    <row r="46" spans="1:12" ht="14.25">
      <c r="A46" s="2">
        <v>3</v>
      </c>
      <c r="B46" s="7">
        <v>1</v>
      </c>
      <c r="C46" s="7">
        <v>3</v>
      </c>
      <c r="D46" s="2" t="s">
        <v>11</v>
      </c>
      <c r="E46" s="2" t="s">
        <v>40</v>
      </c>
      <c r="F46" s="8" t="s">
        <v>21</v>
      </c>
      <c r="G46" s="2" t="s">
        <v>31</v>
      </c>
    </row>
    <row r="47" spans="1:12" ht="14.25">
      <c r="A47" s="2">
        <v>3</v>
      </c>
      <c r="B47" s="7">
        <v>1</v>
      </c>
      <c r="C47" s="7">
        <v>4</v>
      </c>
      <c r="D47" s="2" t="s">
        <v>11</v>
      </c>
      <c r="E47" s="2" t="s">
        <v>40</v>
      </c>
      <c r="F47" s="8" t="s">
        <v>13</v>
      </c>
      <c r="G47" s="2" t="s">
        <v>34</v>
      </c>
    </row>
    <row r="48" spans="1:12">
      <c r="A48" s="2">
        <v>3</v>
      </c>
      <c r="B48" s="7">
        <v>2</v>
      </c>
      <c r="C48" s="7">
        <v>4</v>
      </c>
      <c r="D48" s="2" t="s">
        <v>7</v>
      </c>
      <c r="E48" s="2" t="s">
        <v>42</v>
      </c>
      <c r="F48" s="2" t="s">
        <v>16</v>
      </c>
      <c r="G48" s="2" t="s">
        <v>34</v>
      </c>
    </row>
    <row r="49" spans="1:7" ht="14.25">
      <c r="A49" s="2">
        <v>3</v>
      </c>
      <c r="B49" s="7">
        <v>3</v>
      </c>
      <c r="C49" s="7">
        <v>4</v>
      </c>
      <c r="D49" s="2" t="s">
        <v>7</v>
      </c>
      <c r="E49" s="2" t="s">
        <v>36</v>
      </c>
      <c r="F49" s="8" t="s">
        <v>13</v>
      </c>
      <c r="G49" s="2" t="s">
        <v>34</v>
      </c>
    </row>
    <row r="50" spans="1:7">
      <c r="A50" s="2">
        <v>3</v>
      </c>
      <c r="B50" s="7">
        <v>4</v>
      </c>
      <c r="C50" s="7">
        <v>4</v>
      </c>
      <c r="D50" s="2" t="s">
        <v>11</v>
      </c>
      <c r="E50" s="2" t="s">
        <v>39</v>
      </c>
      <c r="F50" s="2" t="s">
        <v>13</v>
      </c>
      <c r="G50" s="2" t="s">
        <v>31</v>
      </c>
    </row>
    <row r="51" spans="1:7">
      <c r="A51" s="2">
        <v>3</v>
      </c>
      <c r="B51" s="7">
        <v>4</v>
      </c>
      <c r="C51" s="7">
        <v>5</v>
      </c>
      <c r="D51" s="2" t="s">
        <v>11</v>
      </c>
      <c r="E51" s="2" t="s">
        <v>40</v>
      </c>
      <c r="F51" s="2" t="s">
        <v>13</v>
      </c>
      <c r="G51" s="2" t="s">
        <v>34</v>
      </c>
    </row>
    <row r="52" spans="1:7">
      <c r="A52" s="2">
        <v>3</v>
      </c>
      <c r="B52" s="7">
        <v>5</v>
      </c>
      <c r="C52" s="7">
        <v>5</v>
      </c>
      <c r="D52" s="2" t="s">
        <v>7</v>
      </c>
      <c r="E52" s="2" t="s">
        <v>36</v>
      </c>
      <c r="F52" s="2" t="s">
        <v>9</v>
      </c>
      <c r="G52" s="2" t="s">
        <v>31</v>
      </c>
    </row>
    <row r="53" spans="1:7">
      <c r="A53" s="2">
        <v>3</v>
      </c>
      <c r="B53" s="7">
        <v>5</v>
      </c>
      <c r="C53" s="7">
        <v>6</v>
      </c>
      <c r="D53" s="2" t="s">
        <v>7</v>
      </c>
      <c r="E53" s="2" t="s">
        <v>37</v>
      </c>
      <c r="F53" s="2" t="s">
        <v>13</v>
      </c>
      <c r="G53" s="2" t="s">
        <v>34</v>
      </c>
    </row>
    <row r="54" spans="1:7">
      <c r="A54" s="2">
        <v>3</v>
      </c>
      <c r="B54" s="7">
        <v>6</v>
      </c>
      <c r="C54" s="7">
        <v>6</v>
      </c>
      <c r="D54" s="2" t="s">
        <v>11</v>
      </c>
      <c r="E54" s="2" t="s">
        <v>66</v>
      </c>
      <c r="F54" s="2" t="s">
        <v>13</v>
      </c>
      <c r="G54" s="2" t="s">
        <v>31</v>
      </c>
    </row>
    <row r="55" spans="1:7">
      <c r="A55" s="2">
        <v>3</v>
      </c>
      <c r="B55" s="7">
        <v>6</v>
      </c>
      <c r="C55" s="7">
        <v>7</v>
      </c>
      <c r="D55" s="2" t="s">
        <v>11</v>
      </c>
      <c r="E55" s="2" t="s">
        <v>36</v>
      </c>
      <c r="F55" s="2" t="s">
        <v>13</v>
      </c>
      <c r="G55" s="2" t="s">
        <v>34</v>
      </c>
    </row>
    <row r="56" spans="1:7">
      <c r="A56" s="2">
        <v>3</v>
      </c>
      <c r="B56" s="7">
        <v>7</v>
      </c>
      <c r="C56" s="7">
        <v>7</v>
      </c>
      <c r="D56" s="2" t="s">
        <v>7</v>
      </c>
      <c r="E56" s="2" t="s">
        <v>36</v>
      </c>
      <c r="F56" s="2" t="s">
        <v>9</v>
      </c>
      <c r="G56" s="2" t="s">
        <v>31</v>
      </c>
    </row>
    <row r="57" spans="1:7">
      <c r="A57" s="2">
        <v>3</v>
      </c>
      <c r="B57" s="7">
        <v>7</v>
      </c>
      <c r="C57" s="7">
        <v>8</v>
      </c>
      <c r="D57" s="2" t="s">
        <v>7</v>
      </c>
      <c r="E57" s="2" t="s">
        <v>42</v>
      </c>
      <c r="F57" s="2" t="s">
        <v>16</v>
      </c>
      <c r="G57" s="2" t="s">
        <v>34</v>
      </c>
    </row>
    <row r="58" spans="1:7" ht="14.25">
      <c r="A58" s="2">
        <v>3</v>
      </c>
      <c r="B58" s="7">
        <v>8</v>
      </c>
      <c r="C58" s="7">
        <v>8</v>
      </c>
      <c r="D58" s="2" t="s">
        <v>11</v>
      </c>
      <c r="E58" s="2" t="s">
        <v>39</v>
      </c>
      <c r="F58" s="8" t="s">
        <v>22</v>
      </c>
      <c r="G58" s="2" t="s">
        <v>31</v>
      </c>
    </row>
    <row r="59" spans="1:7">
      <c r="A59" s="2">
        <v>3</v>
      </c>
      <c r="B59" s="7">
        <v>8</v>
      </c>
      <c r="C59" s="7">
        <v>9</v>
      </c>
      <c r="D59" s="2" t="s">
        <v>11</v>
      </c>
      <c r="E59" s="2" t="s">
        <v>39</v>
      </c>
      <c r="F59" s="2" t="s">
        <v>9</v>
      </c>
      <c r="G59" s="2" t="s">
        <v>31</v>
      </c>
    </row>
    <row r="60" spans="1:7">
      <c r="A60" s="2">
        <v>3</v>
      </c>
      <c r="B60" s="7">
        <v>8</v>
      </c>
      <c r="C60" s="7">
        <v>10</v>
      </c>
      <c r="D60" s="2" t="s">
        <v>7</v>
      </c>
      <c r="E60" s="2" t="s">
        <v>36</v>
      </c>
      <c r="F60" s="2" t="s">
        <v>9</v>
      </c>
      <c r="G60" s="2" t="s">
        <v>31</v>
      </c>
    </row>
    <row r="61" spans="1:7">
      <c r="A61" s="2">
        <v>4</v>
      </c>
      <c r="B61" s="7">
        <v>0</v>
      </c>
      <c r="C61" s="7">
        <v>0</v>
      </c>
      <c r="D61" s="2" t="s">
        <v>7</v>
      </c>
      <c r="E61" s="2" t="s">
        <v>37</v>
      </c>
      <c r="F61" s="2" t="s">
        <v>18</v>
      </c>
      <c r="G61" s="2" t="s">
        <v>34</v>
      </c>
    </row>
    <row r="62" spans="1:7">
      <c r="A62" s="2">
        <v>4</v>
      </c>
      <c r="B62" s="7">
        <v>1</v>
      </c>
      <c r="C62" s="7">
        <v>0</v>
      </c>
      <c r="D62" s="2" t="s">
        <v>7</v>
      </c>
      <c r="E62" s="2" t="s">
        <v>37</v>
      </c>
      <c r="F62" s="2" t="s">
        <v>38</v>
      </c>
      <c r="G62" s="2" t="s">
        <v>31</v>
      </c>
    </row>
    <row r="63" spans="1:7" ht="14.25">
      <c r="A63" s="2">
        <v>4</v>
      </c>
      <c r="B63" s="7">
        <v>1</v>
      </c>
      <c r="C63" s="7">
        <v>1</v>
      </c>
      <c r="D63" s="2" t="s">
        <v>11</v>
      </c>
      <c r="E63" s="2" t="s">
        <v>39</v>
      </c>
      <c r="F63" s="8" t="s">
        <v>43</v>
      </c>
      <c r="G63" s="2" t="s">
        <v>31</v>
      </c>
    </row>
    <row r="64" spans="1:7">
      <c r="A64" s="2">
        <v>4</v>
      </c>
      <c r="B64" s="7">
        <v>1</v>
      </c>
      <c r="C64" s="7">
        <v>2</v>
      </c>
      <c r="D64" s="2" t="s">
        <v>11</v>
      </c>
      <c r="E64" s="2" t="s">
        <v>40</v>
      </c>
      <c r="F64" s="2" t="s">
        <v>13</v>
      </c>
      <c r="G64" s="2" t="s">
        <v>34</v>
      </c>
    </row>
    <row r="65" spans="1:7">
      <c r="A65" s="2">
        <v>4</v>
      </c>
      <c r="B65" s="7">
        <v>2</v>
      </c>
      <c r="C65" s="7">
        <v>2</v>
      </c>
      <c r="D65" s="2" t="s">
        <v>7</v>
      </c>
      <c r="E65" s="2" t="s">
        <v>37</v>
      </c>
      <c r="F65" s="2" t="s">
        <v>13</v>
      </c>
      <c r="G65" s="2" t="s">
        <v>34</v>
      </c>
    </row>
    <row r="66" spans="1:7">
      <c r="A66" s="2">
        <v>4</v>
      </c>
      <c r="B66" s="7">
        <v>3</v>
      </c>
      <c r="C66" s="7">
        <v>2</v>
      </c>
      <c r="D66" s="2" t="s">
        <v>7</v>
      </c>
      <c r="E66" s="2" t="s">
        <v>42</v>
      </c>
      <c r="F66" s="2" t="s">
        <v>42</v>
      </c>
      <c r="G66" s="2" t="s">
        <v>34</v>
      </c>
    </row>
    <row r="67" spans="1:7" ht="14.25">
      <c r="A67" s="2">
        <v>4</v>
      </c>
      <c r="B67" s="7">
        <v>4</v>
      </c>
      <c r="C67" s="7">
        <v>2</v>
      </c>
      <c r="D67" s="2" t="s">
        <v>11</v>
      </c>
      <c r="E67" s="2" t="s">
        <v>39</v>
      </c>
      <c r="F67" s="8" t="s">
        <v>43</v>
      </c>
      <c r="G67" s="2" t="s">
        <v>31</v>
      </c>
    </row>
    <row r="68" spans="1:7">
      <c r="A68" s="2">
        <v>4</v>
      </c>
      <c r="B68" s="7">
        <v>4</v>
      </c>
      <c r="C68" s="7">
        <v>3</v>
      </c>
      <c r="D68" s="2" t="s">
        <v>11</v>
      </c>
      <c r="E68" s="2" t="s">
        <v>39</v>
      </c>
      <c r="F68" s="2" t="s">
        <v>9</v>
      </c>
      <c r="G68" s="2" t="s">
        <v>31</v>
      </c>
    </row>
    <row r="69" spans="1:7">
      <c r="A69" s="2">
        <v>4</v>
      </c>
      <c r="B69" s="7">
        <v>4</v>
      </c>
      <c r="C69" s="7">
        <v>4</v>
      </c>
      <c r="D69" s="2" t="s">
        <v>7</v>
      </c>
      <c r="E69" s="2" t="s">
        <v>41</v>
      </c>
      <c r="F69" s="2" t="s">
        <v>9</v>
      </c>
      <c r="G69" s="2" t="s">
        <v>34</v>
      </c>
    </row>
    <row r="70" spans="1:7">
      <c r="A70" s="2">
        <v>4</v>
      </c>
      <c r="B70" s="7">
        <v>5</v>
      </c>
      <c r="C70" s="7">
        <v>4</v>
      </c>
      <c r="D70" s="2" t="s">
        <v>7</v>
      </c>
      <c r="E70" s="2" t="s">
        <v>36</v>
      </c>
      <c r="F70" s="2" t="s">
        <v>13</v>
      </c>
      <c r="G70" s="2" t="s">
        <v>31</v>
      </c>
    </row>
    <row r="71" spans="1:7">
      <c r="A71" s="2">
        <v>4</v>
      </c>
      <c r="B71" s="7">
        <v>5</v>
      </c>
      <c r="C71" s="7">
        <v>5</v>
      </c>
      <c r="D71" s="2" t="s">
        <v>11</v>
      </c>
      <c r="E71" s="2" t="s">
        <v>36</v>
      </c>
      <c r="F71" s="2" t="s">
        <v>13</v>
      </c>
      <c r="G71" s="2" t="s">
        <v>31</v>
      </c>
    </row>
    <row r="72" spans="1:7">
      <c r="A72" s="2">
        <v>4</v>
      </c>
      <c r="B72" s="7">
        <v>5</v>
      </c>
      <c r="C72" s="7">
        <v>6</v>
      </c>
      <c r="D72" s="2" t="s">
        <v>11</v>
      </c>
      <c r="E72" s="2" t="s">
        <v>40</v>
      </c>
      <c r="F72" s="2" t="s">
        <v>13</v>
      </c>
      <c r="G72" s="2" t="s">
        <v>31</v>
      </c>
    </row>
    <row r="73" spans="1:7" ht="14.25">
      <c r="A73" s="2">
        <v>4</v>
      </c>
      <c r="B73" s="7">
        <v>5</v>
      </c>
      <c r="C73" s="7">
        <v>7</v>
      </c>
      <c r="D73" s="2" t="s">
        <v>7</v>
      </c>
      <c r="E73" s="2" t="s">
        <v>36</v>
      </c>
      <c r="F73" s="8" t="s">
        <v>43</v>
      </c>
      <c r="G73" s="2" t="s">
        <v>34</v>
      </c>
    </row>
    <row r="74" spans="1:7">
      <c r="A74" s="2">
        <v>4</v>
      </c>
      <c r="B74" s="7">
        <v>6</v>
      </c>
      <c r="C74" s="7">
        <v>7</v>
      </c>
      <c r="D74" s="2" t="s">
        <v>7</v>
      </c>
      <c r="E74" s="2" t="s">
        <v>37</v>
      </c>
      <c r="F74" s="2" t="s">
        <v>9</v>
      </c>
      <c r="G74" s="2" t="s">
        <v>34</v>
      </c>
    </row>
    <row r="75" spans="1:7">
      <c r="A75" s="2">
        <v>4</v>
      </c>
      <c r="B75" s="7">
        <v>7</v>
      </c>
      <c r="C75" s="7">
        <v>7</v>
      </c>
      <c r="D75" s="2" t="s">
        <v>11</v>
      </c>
      <c r="E75" s="2" t="s">
        <v>66</v>
      </c>
      <c r="F75" s="2" t="s">
        <v>13</v>
      </c>
      <c r="G75" s="2" t="s">
        <v>31</v>
      </c>
    </row>
    <row r="76" spans="1:7">
      <c r="A76" s="2">
        <v>4</v>
      </c>
      <c r="B76" s="7">
        <v>7</v>
      </c>
      <c r="C76" s="7">
        <v>8</v>
      </c>
      <c r="D76" s="2" t="s">
        <v>11</v>
      </c>
      <c r="E76" s="2" t="s">
        <v>40</v>
      </c>
      <c r="F76" s="2" t="s">
        <v>13</v>
      </c>
      <c r="G76" s="2" t="s">
        <v>31</v>
      </c>
    </row>
    <row r="77" spans="1:7" ht="14.25">
      <c r="A77" s="2">
        <v>4</v>
      </c>
      <c r="B77" s="7">
        <v>7</v>
      </c>
      <c r="C77" s="7">
        <v>9</v>
      </c>
      <c r="D77" s="2" t="s">
        <v>7</v>
      </c>
      <c r="E77" s="2" t="s">
        <v>41</v>
      </c>
      <c r="F77" s="8" t="s">
        <v>22</v>
      </c>
      <c r="G77" s="2" t="s">
        <v>31</v>
      </c>
    </row>
    <row r="78" spans="1:7">
      <c r="A78" s="2">
        <v>4</v>
      </c>
      <c r="B78" s="7">
        <v>7</v>
      </c>
      <c r="C78" s="7">
        <v>10</v>
      </c>
      <c r="D78" s="2" t="s">
        <v>33</v>
      </c>
      <c r="E78" s="2" t="s">
        <v>37</v>
      </c>
      <c r="F78" s="2" t="s">
        <v>32</v>
      </c>
      <c r="G78" s="2" t="s">
        <v>34</v>
      </c>
    </row>
    <row r="79" spans="1:7">
      <c r="A79" s="2">
        <v>4</v>
      </c>
      <c r="B79" s="7">
        <v>8</v>
      </c>
      <c r="C79" s="7">
        <v>10</v>
      </c>
      <c r="D79" s="2" t="s">
        <v>30</v>
      </c>
      <c r="E79" s="2" t="s">
        <v>40</v>
      </c>
      <c r="F79" s="2" t="s">
        <v>13</v>
      </c>
      <c r="G79" s="2" t="s">
        <v>31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30"/>
  <sheetViews>
    <sheetView topLeftCell="A28" zoomScale="130" zoomScaleNormal="130" workbookViewId="0">
      <selection activeCell="P8" sqref="P8:P12"/>
    </sheetView>
  </sheetViews>
  <sheetFormatPr defaultRowHeight="13.5"/>
  <cols>
    <col min="8" max="8" width="14.875" customWidth="1"/>
    <col min="9" max="9" width="9.75" bestFit="1" customWidth="1"/>
    <col min="10" max="10" width="12.75" bestFit="1" customWidth="1"/>
    <col min="11" max="11" width="5.75" customWidth="1"/>
    <col min="17" max="17" width="9.125" bestFit="1" customWidth="1"/>
  </cols>
  <sheetData>
    <row r="1" spans="1:17" ht="14.25" thickBot="1">
      <c r="A1" s="28" t="s">
        <v>72</v>
      </c>
      <c r="B1" s="28"/>
      <c r="C1" s="28"/>
      <c r="D1" s="28"/>
      <c r="E1" s="28"/>
      <c r="F1" s="28"/>
      <c r="G1" s="28"/>
    </row>
    <row r="2" spans="1:17" ht="15" thickBot="1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5" t="s">
        <v>5</v>
      </c>
      <c r="G2" s="6" t="s">
        <v>6</v>
      </c>
    </row>
    <row r="3" spans="1:17">
      <c r="A3" s="7">
        <v>1</v>
      </c>
      <c r="B3" s="7">
        <v>0</v>
      </c>
      <c r="C3" s="7">
        <v>0</v>
      </c>
      <c r="D3" s="2" t="s">
        <v>11</v>
      </c>
      <c r="E3" s="2" t="s">
        <v>68</v>
      </c>
      <c r="F3" s="2" t="s">
        <v>9</v>
      </c>
      <c r="G3" s="2" t="s">
        <v>15</v>
      </c>
    </row>
    <row r="4" spans="1:17">
      <c r="A4" s="7">
        <v>1</v>
      </c>
      <c r="B4" s="7">
        <v>1</v>
      </c>
      <c r="C4" s="7">
        <v>0</v>
      </c>
      <c r="D4" s="2" t="s">
        <v>11</v>
      </c>
      <c r="E4" s="2" t="s">
        <v>12</v>
      </c>
      <c r="F4" s="2" t="s">
        <v>13</v>
      </c>
      <c r="G4" s="2" t="s">
        <v>15</v>
      </c>
    </row>
    <row r="5" spans="1:17">
      <c r="A5" s="7">
        <v>1</v>
      </c>
      <c r="B5" s="7">
        <v>2</v>
      </c>
      <c r="C5" s="7">
        <v>0</v>
      </c>
      <c r="D5" s="2" t="s">
        <v>7</v>
      </c>
      <c r="E5" s="2" t="s">
        <v>8</v>
      </c>
      <c r="F5" s="2" t="s">
        <v>9</v>
      </c>
      <c r="G5" s="2" t="s">
        <v>15</v>
      </c>
    </row>
    <row r="6" spans="1:17">
      <c r="A6" s="7">
        <v>1</v>
      </c>
      <c r="B6" s="7">
        <v>3</v>
      </c>
      <c r="C6" s="7">
        <v>0</v>
      </c>
      <c r="D6" s="2" t="s">
        <v>7</v>
      </c>
      <c r="E6" s="2" t="s">
        <v>17</v>
      </c>
      <c r="F6" s="2" t="s">
        <v>18</v>
      </c>
      <c r="G6" s="2" t="s">
        <v>10</v>
      </c>
    </row>
    <row r="7" spans="1:17">
      <c r="A7" s="7">
        <v>1</v>
      </c>
      <c r="B7" s="7">
        <v>3</v>
      </c>
      <c r="C7" s="7">
        <v>1</v>
      </c>
      <c r="D7" s="2" t="s">
        <v>11</v>
      </c>
      <c r="E7" s="2" t="s">
        <v>12</v>
      </c>
      <c r="F7" s="2" t="s">
        <v>9</v>
      </c>
      <c r="G7" s="2" t="s">
        <v>15</v>
      </c>
    </row>
    <row r="8" spans="1:17">
      <c r="A8" s="7">
        <v>1</v>
      </c>
      <c r="B8" s="7">
        <v>4</v>
      </c>
      <c r="C8" s="7">
        <v>1</v>
      </c>
      <c r="D8" s="2" t="s">
        <v>11</v>
      </c>
      <c r="E8" s="2" t="s">
        <v>14</v>
      </c>
      <c r="F8" s="2" t="s">
        <v>19</v>
      </c>
      <c r="G8" s="2" t="s">
        <v>10</v>
      </c>
      <c r="H8" s="14" t="s">
        <v>49</v>
      </c>
      <c r="I8" s="14" t="s">
        <v>48</v>
      </c>
    </row>
    <row r="9" spans="1:17">
      <c r="A9" s="7">
        <v>1</v>
      </c>
      <c r="B9" s="7">
        <v>4</v>
      </c>
      <c r="C9" s="7">
        <v>2</v>
      </c>
      <c r="D9" s="2" t="s">
        <v>7</v>
      </c>
      <c r="E9" s="2" t="s">
        <v>17</v>
      </c>
      <c r="F9" s="2" t="s">
        <v>9</v>
      </c>
      <c r="G9" s="2" t="s">
        <v>15</v>
      </c>
      <c r="H9" s="14" t="s">
        <v>46</v>
      </c>
      <c r="I9" t="s">
        <v>15</v>
      </c>
      <c r="J9" t="s">
        <v>10</v>
      </c>
      <c r="K9" t="s">
        <v>47</v>
      </c>
      <c r="N9" s="17" t="s">
        <v>56</v>
      </c>
      <c r="O9" s="17" t="s">
        <v>31</v>
      </c>
    </row>
    <row r="10" spans="1:17">
      <c r="A10" s="7">
        <v>1</v>
      </c>
      <c r="B10" s="7">
        <v>5</v>
      </c>
      <c r="C10" s="7">
        <v>2</v>
      </c>
      <c r="D10" s="2" t="s">
        <v>7</v>
      </c>
      <c r="E10" s="2" t="s">
        <v>17</v>
      </c>
      <c r="F10" s="2" t="s">
        <v>19</v>
      </c>
      <c r="G10" s="2" t="s">
        <v>15</v>
      </c>
      <c r="H10" s="15" t="s">
        <v>18</v>
      </c>
      <c r="I10" s="16">
        <v>13</v>
      </c>
      <c r="J10" s="16">
        <v>8</v>
      </c>
      <c r="K10" s="16">
        <v>21</v>
      </c>
      <c r="M10" s="15" t="s">
        <v>18</v>
      </c>
      <c r="N10" s="16">
        <v>13</v>
      </c>
      <c r="O10" s="16">
        <v>8</v>
      </c>
      <c r="P10" s="16">
        <v>21</v>
      </c>
      <c r="Q10" s="20">
        <f>N10/P10</f>
        <v>0.61904761904761907</v>
      </c>
    </row>
    <row r="11" spans="1:17">
      <c r="A11" s="7">
        <v>1</v>
      </c>
      <c r="B11" s="7">
        <v>6</v>
      </c>
      <c r="C11" s="7">
        <v>2</v>
      </c>
      <c r="D11" s="2" t="s">
        <v>11</v>
      </c>
      <c r="E11" s="2" t="s">
        <v>12</v>
      </c>
      <c r="F11" s="2" t="s">
        <v>13</v>
      </c>
      <c r="G11" s="2" t="s">
        <v>10</v>
      </c>
      <c r="H11" s="15" t="s">
        <v>16</v>
      </c>
      <c r="I11" s="16">
        <v>3</v>
      </c>
      <c r="J11" s="16">
        <v>1</v>
      </c>
      <c r="K11" s="16">
        <v>4</v>
      </c>
      <c r="M11" s="15" t="s">
        <v>16</v>
      </c>
      <c r="N11" s="16">
        <v>3</v>
      </c>
      <c r="O11" s="16">
        <v>1</v>
      </c>
      <c r="P11" s="16">
        <v>4</v>
      </c>
      <c r="Q11" s="20">
        <f t="shared" ref="Q11:Q14" si="0">N11/P11</f>
        <v>0.75</v>
      </c>
    </row>
    <row r="12" spans="1:17">
      <c r="A12" s="7">
        <v>1</v>
      </c>
      <c r="B12" s="7">
        <v>6</v>
      </c>
      <c r="C12" s="7">
        <v>3</v>
      </c>
      <c r="D12" s="2" t="s">
        <v>11</v>
      </c>
      <c r="E12" s="2" t="s">
        <v>8</v>
      </c>
      <c r="F12" s="2" t="s">
        <v>9</v>
      </c>
      <c r="G12" s="2" t="s">
        <v>15</v>
      </c>
      <c r="H12" s="15" t="s">
        <v>9</v>
      </c>
      <c r="I12" s="16">
        <v>20</v>
      </c>
      <c r="J12" s="16">
        <v>21</v>
      </c>
      <c r="K12" s="16">
        <v>41</v>
      </c>
      <c r="M12" s="15" t="s">
        <v>9</v>
      </c>
      <c r="N12" s="16">
        <v>20</v>
      </c>
      <c r="O12" s="16">
        <v>21</v>
      </c>
      <c r="P12" s="16">
        <v>41</v>
      </c>
      <c r="Q12" s="20">
        <f t="shared" si="0"/>
        <v>0.48780487804878048</v>
      </c>
    </row>
    <row r="13" spans="1:17">
      <c r="A13" s="7">
        <v>1</v>
      </c>
      <c r="B13" s="7">
        <v>7</v>
      </c>
      <c r="C13" s="7">
        <v>3</v>
      </c>
      <c r="D13" s="2" t="s">
        <v>7</v>
      </c>
      <c r="E13" s="2" t="s">
        <v>67</v>
      </c>
      <c r="F13" s="2" t="s">
        <v>13</v>
      </c>
      <c r="G13" s="2" t="s">
        <v>15</v>
      </c>
      <c r="H13" s="15" t="s">
        <v>19</v>
      </c>
      <c r="I13" s="16">
        <v>3</v>
      </c>
      <c r="J13" s="16">
        <v>5</v>
      </c>
      <c r="K13" s="16">
        <v>8</v>
      </c>
      <c r="M13" s="15" t="s">
        <v>19</v>
      </c>
      <c r="N13" s="16">
        <v>3</v>
      </c>
      <c r="O13" s="16">
        <v>5</v>
      </c>
      <c r="P13" s="16">
        <v>8</v>
      </c>
      <c r="Q13" s="20">
        <f t="shared" si="0"/>
        <v>0.375</v>
      </c>
    </row>
    <row r="14" spans="1:17">
      <c r="A14" s="7">
        <v>1</v>
      </c>
      <c r="B14" s="7">
        <v>8</v>
      </c>
      <c r="C14" s="7">
        <v>3</v>
      </c>
      <c r="D14" s="2" t="s">
        <v>7</v>
      </c>
      <c r="E14" s="2" t="s">
        <v>8</v>
      </c>
      <c r="F14" s="2" t="s">
        <v>18</v>
      </c>
      <c r="G14" s="2" t="s">
        <v>15</v>
      </c>
      <c r="H14" s="15" t="s">
        <v>13</v>
      </c>
      <c r="I14" s="16">
        <v>30</v>
      </c>
      <c r="J14" s="16">
        <v>24</v>
      </c>
      <c r="K14" s="16">
        <v>54</v>
      </c>
      <c r="M14" s="15" t="s">
        <v>13</v>
      </c>
      <c r="N14" s="16">
        <v>30</v>
      </c>
      <c r="O14" s="16">
        <v>24</v>
      </c>
      <c r="P14" s="16">
        <v>54</v>
      </c>
      <c r="Q14" s="20">
        <f t="shared" si="0"/>
        <v>0.55555555555555558</v>
      </c>
    </row>
    <row r="15" spans="1:17">
      <c r="A15" s="7">
        <v>1</v>
      </c>
      <c r="B15" s="7">
        <v>9</v>
      </c>
      <c r="C15" s="7">
        <v>3</v>
      </c>
      <c r="D15" s="2" t="s">
        <v>11</v>
      </c>
      <c r="E15" s="2" t="s">
        <v>12</v>
      </c>
      <c r="F15" s="2" t="s">
        <v>13</v>
      </c>
      <c r="G15" s="2" t="s">
        <v>10</v>
      </c>
      <c r="H15" s="15" t="s">
        <v>47</v>
      </c>
      <c r="I15" s="16">
        <v>69</v>
      </c>
      <c r="J15" s="16">
        <v>59</v>
      </c>
      <c r="K15" s="16">
        <v>128</v>
      </c>
      <c r="M15" s="21" t="s">
        <v>47</v>
      </c>
      <c r="N15" s="22">
        <v>69</v>
      </c>
      <c r="O15" s="22">
        <v>59</v>
      </c>
      <c r="P15" s="22">
        <v>128</v>
      </c>
    </row>
    <row r="16" spans="1:17">
      <c r="A16" s="7">
        <v>1</v>
      </c>
      <c r="B16" s="7">
        <v>9</v>
      </c>
      <c r="C16" s="7">
        <v>4</v>
      </c>
      <c r="D16" s="2" t="s">
        <v>11</v>
      </c>
      <c r="E16" s="2" t="s">
        <v>8</v>
      </c>
      <c r="F16" s="2" t="s">
        <v>9</v>
      </c>
      <c r="G16" s="2" t="s">
        <v>15</v>
      </c>
    </row>
    <row r="17" spans="1:16">
      <c r="A17" s="7">
        <v>1</v>
      </c>
      <c r="B17" s="7">
        <v>10</v>
      </c>
      <c r="C17" s="7">
        <v>4</v>
      </c>
      <c r="D17" s="2" t="s">
        <v>7</v>
      </c>
      <c r="E17" s="2" t="s">
        <v>17</v>
      </c>
      <c r="F17" s="2" t="s">
        <v>13</v>
      </c>
      <c r="G17" s="2" t="s">
        <v>10</v>
      </c>
    </row>
    <row r="18" spans="1:16">
      <c r="A18" s="7">
        <v>1</v>
      </c>
      <c r="B18" s="7">
        <v>10</v>
      </c>
      <c r="C18" s="7">
        <v>5</v>
      </c>
      <c r="D18" s="2" t="s">
        <v>7</v>
      </c>
      <c r="E18" s="2" t="s">
        <v>17</v>
      </c>
      <c r="F18" s="2" t="s">
        <v>9</v>
      </c>
      <c r="G18" s="2" t="s">
        <v>10</v>
      </c>
      <c r="H18" s="14" t="s">
        <v>49</v>
      </c>
      <c r="I18" s="14" t="s">
        <v>48</v>
      </c>
    </row>
    <row r="19" spans="1:16">
      <c r="A19" s="7">
        <v>1</v>
      </c>
      <c r="B19" s="7">
        <v>10</v>
      </c>
      <c r="C19" s="7">
        <v>6</v>
      </c>
      <c r="D19" s="2" t="s">
        <v>11</v>
      </c>
      <c r="E19" s="2" t="s">
        <v>8</v>
      </c>
      <c r="F19" s="2" t="s">
        <v>13</v>
      </c>
      <c r="G19" s="2" t="s">
        <v>15</v>
      </c>
      <c r="H19" s="14" t="s">
        <v>46</v>
      </c>
      <c r="I19" t="s">
        <v>15</v>
      </c>
      <c r="J19" t="s">
        <v>10</v>
      </c>
      <c r="K19" t="s">
        <v>47</v>
      </c>
      <c r="N19" t="s">
        <v>56</v>
      </c>
      <c r="O19" t="s">
        <v>31</v>
      </c>
    </row>
    <row r="20" spans="1:16" ht="14.25">
      <c r="A20" s="7">
        <v>2</v>
      </c>
      <c r="B20" s="7">
        <v>0</v>
      </c>
      <c r="C20" s="7">
        <v>0</v>
      </c>
      <c r="D20" s="2" t="s">
        <v>7</v>
      </c>
      <c r="E20" s="2" t="s">
        <v>16</v>
      </c>
      <c r="F20" s="8" t="s">
        <v>53</v>
      </c>
      <c r="G20" s="2" t="s">
        <v>10</v>
      </c>
      <c r="H20" s="15" t="s">
        <v>65</v>
      </c>
      <c r="I20" s="16">
        <v>2</v>
      </c>
      <c r="J20" s="16">
        <v>2</v>
      </c>
      <c r="K20" s="16">
        <v>4</v>
      </c>
      <c r="M20" s="15" t="s">
        <v>16</v>
      </c>
      <c r="N20" s="16">
        <v>3</v>
      </c>
      <c r="O20" s="16">
        <v>1</v>
      </c>
      <c r="P20" s="16">
        <v>4</v>
      </c>
    </row>
    <row r="21" spans="1:16">
      <c r="A21" s="7">
        <v>2</v>
      </c>
      <c r="B21" s="7">
        <v>0</v>
      </c>
      <c r="C21" s="7">
        <v>1</v>
      </c>
      <c r="D21" s="2" t="s">
        <v>7</v>
      </c>
      <c r="E21" s="2" t="s">
        <v>8</v>
      </c>
      <c r="F21" s="2" t="s">
        <v>13</v>
      </c>
      <c r="G21" s="2" t="s">
        <v>15</v>
      </c>
      <c r="H21" s="15" t="s">
        <v>17</v>
      </c>
      <c r="I21" s="16">
        <v>17</v>
      </c>
      <c r="J21" s="16">
        <v>13</v>
      </c>
      <c r="K21" s="16">
        <v>30</v>
      </c>
      <c r="M21" s="15" t="s">
        <v>14</v>
      </c>
      <c r="N21" s="16">
        <v>9</v>
      </c>
      <c r="O21" s="16">
        <v>9</v>
      </c>
      <c r="P21" s="16">
        <v>18</v>
      </c>
    </row>
    <row r="22" spans="1:16">
      <c r="A22" s="7">
        <v>2</v>
      </c>
      <c r="B22" s="7">
        <v>1</v>
      </c>
      <c r="C22" s="7">
        <v>1</v>
      </c>
      <c r="D22" s="2" t="s">
        <v>11</v>
      </c>
      <c r="E22" s="2" t="s">
        <v>14</v>
      </c>
      <c r="F22" s="2" t="s">
        <v>19</v>
      </c>
      <c r="G22" s="2" t="s">
        <v>10</v>
      </c>
      <c r="H22" s="15" t="s">
        <v>12</v>
      </c>
      <c r="I22" s="16">
        <v>10</v>
      </c>
      <c r="J22" s="16">
        <v>9</v>
      </c>
      <c r="K22" s="16">
        <v>19</v>
      </c>
      <c r="M22" s="15" t="s">
        <v>17</v>
      </c>
      <c r="N22" s="16">
        <v>17</v>
      </c>
      <c r="O22" s="16">
        <v>13</v>
      </c>
      <c r="P22" s="16">
        <v>30</v>
      </c>
    </row>
    <row r="23" spans="1:16">
      <c r="A23" s="7">
        <v>2</v>
      </c>
      <c r="B23" s="7">
        <v>1</v>
      </c>
      <c r="C23" s="7">
        <v>2</v>
      </c>
      <c r="D23" s="2" t="s">
        <v>11</v>
      </c>
      <c r="E23" s="2" t="s">
        <v>68</v>
      </c>
      <c r="F23" s="2" t="s">
        <v>18</v>
      </c>
      <c r="G23" s="2" t="s">
        <v>15</v>
      </c>
      <c r="H23" s="15" t="s">
        <v>60</v>
      </c>
      <c r="I23" s="16">
        <v>5</v>
      </c>
      <c r="J23" s="16">
        <v>2</v>
      </c>
      <c r="K23" s="16">
        <v>7</v>
      </c>
      <c r="M23" s="15" t="s">
        <v>12</v>
      </c>
      <c r="N23" s="16">
        <v>10</v>
      </c>
      <c r="O23" s="16">
        <v>9</v>
      </c>
      <c r="P23" s="16">
        <v>19</v>
      </c>
    </row>
    <row r="24" spans="1:16">
      <c r="A24" s="7">
        <v>2</v>
      </c>
      <c r="B24" s="7">
        <v>2</v>
      </c>
      <c r="C24" s="7">
        <v>2</v>
      </c>
      <c r="D24" s="2" t="s">
        <v>7</v>
      </c>
      <c r="E24" s="2" t="s">
        <v>8</v>
      </c>
      <c r="F24" s="2" t="s">
        <v>13</v>
      </c>
      <c r="G24" s="2" t="s">
        <v>10</v>
      </c>
      <c r="H24" s="15" t="s">
        <v>16</v>
      </c>
      <c r="I24" s="16">
        <v>3</v>
      </c>
      <c r="J24" s="16">
        <v>1</v>
      </c>
      <c r="K24" s="16">
        <v>4</v>
      </c>
      <c r="M24" s="15" t="s">
        <v>60</v>
      </c>
      <c r="N24" s="16">
        <v>5</v>
      </c>
      <c r="O24" s="16">
        <v>2</v>
      </c>
      <c r="P24" s="16">
        <v>7</v>
      </c>
    </row>
    <row r="25" spans="1:16">
      <c r="A25" s="7">
        <v>2</v>
      </c>
      <c r="B25" s="7">
        <v>2</v>
      </c>
      <c r="C25" s="7">
        <v>3</v>
      </c>
      <c r="D25" s="2" t="s">
        <v>7</v>
      </c>
      <c r="E25" s="2" t="s">
        <v>17</v>
      </c>
      <c r="F25" s="2" t="s">
        <v>18</v>
      </c>
      <c r="G25" s="2" t="s">
        <v>15</v>
      </c>
      <c r="H25" s="15" t="s">
        <v>14</v>
      </c>
      <c r="I25" s="16">
        <v>9</v>
      </c>
      <c r="J25" s="16">
        <v>9</v>
      </c>
      <c r="K25" s="16">
        <v>18</v>
      </c>
      <c r="M25" s="15" t="s">
        <v>65</v>
      </c>
      <c r="N25" s="16">
        <v>2</v>
      </c>
      <c r="O25" s="16">
        <v>2</v>
      </c>
      <c r="P25" s="16">
        <v>4</v>
      </c>
    </row>
    <row r="26" spans="1:16">
      <c r="A26" s="7">
        <v>2</v>
      </c>
      <c r="B26" s="7">
        <v>3</v>
      </c>
      <c r="C26" s="7">
        <v>3</v>
      </c>
      <c r="D26" s="2" t="s">
        <v>11</v>
      </c>
      <c r="E26" s="2" t="s">
        <v>8</v>
      </c>
      <c r="F26" s="2" t="s">
        <v>13</v>
      </c>
      <c r="G26" s="2" t="s">
        <v>10</v>
      </c>
      <c r="H26" s="15" t="s">
        <v>8</v>
      </c>
      <c r="I26" s="16">
        <v>23</v>
      </c>
      <c r="J26" s="16">
        <v>23</v>
      </c>
      <c r="K26" s="16">
        <v>46</v>
      </c>
      <c r="M26" s="15" t="s">
        <v>8</v>
      </c>
      <c r="N26" s="16">
        <v>23</v>
      </c>
      <c r="O26" s="16">
        <v>23</v>
      </c>
      <c r="P26" s="16">
        <v>46</v>
      </c>
    </row>
    <row r="27" spans="1:16">
      <c r="A27" s="7">
        <v>2</v>
      </c>
      <c r="B27" s="7">
        <v>3</v>
      </c>
      <c r="C27" s="7">
        <v>4</v>
      </c>
      <c r="D27" s="2" t="s">
        <v>11</v>
      </c>
      <c r="E27" s="2" t="s">
        <v>14</v>
      </c>
      <c r="F27" s="2" t="s">
        <v>19</v>
      </c>
      <c r="G27" s="2" t="s">
        <v>10</v>
      </c>
      <c r="H27" s="15" t="s">
        <v>47</v>
      </c>
      <c r="I27" s="16">
        <v>69</v>
      </c>
      <c r="J27" s="16">
        <v>59</v>
      </c>
      <c r="K27" s="16">
        <v>128</v>
      </c>
    </row>
    <row r="28" spans="1:16">
      <c r="A28" s="7">
        <v>2</v>
      </c>
      <c r="B28" s="7">
        <v>3</v>
      </c>
      <c r="C28" s="7">
        <v>5</v>
      </c>
      <c r="D28" s="2" t="s">
        <v>7</v>
      </c>
      <c r="E28" s="2" t="s">
        <v>8</v>
      </c>
      <c r="F28" s="2" t="s">
        <v>9</v>
      </c>
      <c r="G28" s="2" t="s">
        <v>15</v>
      </c>
    </row>
    <row r="29" spans="1:16">
      <c r="A29" s="7">
        <v>2</v>
      </c>
      <c r="B29" s="7">
        <v>4</v>
      </c>
      <c r="C29" s="7">
        <v>5</v>
      </c>
      <c r="D29" s="2" t="s">
        <v>7</v>
      </c>
      <c r="E29" s="2" t="s">
        <v>67</v>
      </c>
      <c r="F29" s="2" t="s">
        <v>13</v>
      </c>
      <c r="G29" s="2" t="s">
        <v>10</v>
      </c>
    </row>
    <row r="30" spans="1:16">
      <c r="A30" s="7">
        <v>2</v>
      </c>
      <c r="B30" s="7">
        <v>4</v>
      </c>
      <c r="C30" s="7">
        <v>6</v>
      </c>
      <c r="D30" s="2" t="s">
        <v>11</v>
      </c>
      <c r="E30" s="2" t="s">
        <v>12</v>
      </c>
      <c r="F30" s="2" t="s">
        <v>9</v>
      </c>
      <c r="G30" s="2" t="s">
        <v>10</v>
      </c>
    </row>
    <row r="31" spans="1:16">
      <c r="A31" s="7">
        <v>2</v>
      </c>
      <c r="B31" s="7">
        <v>4</v>
      </c>
      <c r="C31" s="7">
        <v>7</v>
      </c>
      <c r="D31" s="2" t="s">
        <v>11</v>
      </c>
      <c r="E31" s="2" t="s">
        <v>12</v>
      </c>
      <c r="F31" s="2" t="s">
        <v>13</v>
      </c>
      <c r="G31" s="2" t="s">
        <v>10</v>
      </c>
    </row>
    <row r="32" spans="1:16">
      <c r="A32" s="7">
        <v>2</v>
      </c>
      <c r="B32" s="7">
        <v>4</v>
      </c>
      <c r="C32" s="7">
        <v>8</v>
      </c>
      <c r="D32" s="2" t="s">
        <v>7</v>
      </c>
      <c r="E32" s="2" t="s">
        <v>17</v>
      </c>
      <c r="F32" s="2" t="s">
        <v>13</v>
      </c>
      <c r="G32" s="2" t="s">
        <v>15</v>
      </c>
      <c r="I32" s="19" t="s">
        <v>56</v>
      </c>
      <c r="K32" s="19" t="s">
        <v>31</v>
      </c>
    </row>
    <row r="33" spans="1:12">
      <c r="A33" s="7">
        <v>2</v>
      </c>
      <c r="B33" s="7">
        <v>5</v>
      </c>
      <c r="C33" s="7">
        <v>8</v>
      </c>
      <c r="D33" s="2" t="s">
        <v>7</v>
      </c>
      <c r="E33" s="2" t="s">
        <v>8</v>
      </c>
      <c r="F33" s="2" t="s">
        <v>13</v>
      </c>
      <c r="G33" s="2" t="s">
        <v>10</v>
      </c>
      <c r="H33" s="15" t="s">
        <v>61</v>
      </c>
      <c r="I33">
        <v>20</v>
      </c>
      <c r="J33" s="20">
        <f>I33/$I$37</f>
        <v>0.28985507246376813</v>
      </c>
      <c r="K33">
        <v>14</v>
      </c>
      <c r="L33" s="20">
        <f>K33/$K$37</f>
        <v>0.23728813559322035</v>
      </c>
    </row>
    <row r="34" spans="1:12">
      <c r="A34" s="7">
        <v>2</v>
      </c>
      <c r="B34" s="7">
        <v>5</v>
      </c>
      <c r="C34" s="7">
        <v>9</v>
      </c>
      <c r="D34" s="2" t="s">
        <v>11</v>
      </c>
      <c r="E34" s="2" t="s">
        <v>12</v>
      </c>
      <c r="F34" s="2" t="s">
        <v>13</v>
      </c>
      <c r="G34" s="2" t="s">
        <v>15</v>
      </c>
      <c r="H34" s="15" t="s">
        <v>64</v>
      </c>
      <c r="I34">
        <v>19</v>
      </c>
      <c r="J34" s="20">
        <f t="shared" ref="J34:J37" si="1">I34/$I$37</f>
        <v>0.27536231884057971</v>
      </c>
      <c r="K34">
        <v>18</v>
      </c>
      <c r="L34" s="20">
        <f t="shared" ref="L34:L37" si="2">K34/$K$37</f>
        <v>0.30508474576271188</v>
      </c>
    </row>
    <row r="35" spans="1:12">
      <c r="A35" s="7">
        <v>2</v>
      </c>
      <c r="B35" s="7">
        <v>6</v>
      </c>
      <c r="C35" s="7">
        <v>9</v>
      </c>
      <c r="D35" s="2" t="s">
        <v>11</v>
      </c>
      <c r="E35" s="2" t="s">
        <v>14</v>
      </c>
      <c r="F35" s="2" t="s">
        <v>19</v>
      </c>
      <c r="G35" s="2" t="s">
        <v>10</v>
      </c>
      <c r="H35" s="15" t="s">
        <v>62</v>
      </c>
      <c r="I35">
        <v>7</v>
      </c>
      <c r="J35" s="20">
        <f t="shared" si="1"/>
        <v>0.10144927536231885</v>
      </c>
      <c r="K35">
        <v>4</v>
      </c>
      <c r="L35" s="20">
        <f t="shared" si="2"/>
        <v>6.7796610169491525E-2</v>
      </c>
    </row>
    <row r="36" spans="1:12">
      <c r="A36" s="7">
        <v>2</v>
      </c>
      <c r="B36" s="7">
        <v>6</v>
      </c>
      <c r="C36" s="7">
        <v>10</v>
      </c>
      <c r="D36" s="2" t="s">
        <v>7</v>
      </c>
      <c r="E36" s="2" t="s">
        <v>17</v>
      </c>
      <c r="F36" s="2" t="s">
        <v>9</v>
      </c>
      <c r="G36" s="2" t="s">
        <v>10</v>
      </c>
      <c r="H36" s="15" t="s">
        <v>63</v>
      </c>
      <c r="I36">
        <v>23</v>
      </c>
      <c r="J36" s="20">
        <f t="shared" si="1"/>
        <v>0.33333333333333331</v>
      </c>
      <c r="K36">
        <v>23</v>
      </c>
      <c r="L36" s="20">
        <f t="shared" si="2"/>
        <v>0.38983050847457629</v>
      </c>
    </row>
    <row r="37" spans="1:12">
      <c r="A37" s="7">
        <v>3</v>
      </c>
      <c r="B37" s="7">
        <v>0</v>
      </c>
      <c r="C37" s="7">
        <v>0</v>
      </c>
      <c r="D37" s="2" t="s">
        <v>11</v>
      </c>
      <c r="E37" s="2" t="s">
        <v>12</v>
      </c>
      <c r="F37" s="2" t="s">
        <v>9</v>
      </c>
      <c r="G37" s="2" t="s">
        <v>15</v>
      </c>
      <c r="I37">
        <f>SUM(I33:I36)</f>
        <v>69</v>
      </c>
      <c r="J37" s="20">
        <f t="shared" si="1"/>
        <v>1</v>
      </c>
      <c r="K37">
        <f>SUM(K33:K36)</f>
        <v>59</v>
      </c>
      <c r="L37" s="20">
        <f t="shared" si="2"/>
        <v>1</v>
      </c>
    </row>
    <row r="38" spans="1:12">
      <c r="A38" s="7">
        <v>3</v>
      </c>
      <c r="B38" s="7">
        <v>1</v>
      </c>
      <c r="C38" s="7">
        <v>0</v>
      </c>
      <c r="D38" s="2" t="s">
        <v>11</v>
      </c>
      <c r="E38" s="2" t="s">
        <v>12</v>
      </c>
      <c r="F38" s="2" t="s">
        <v>9</v>
      </c>
      <c r="G38" s="2" t="s">
        <v>15</v>
      </c>
      <c r="J38" s="20">
        <f>69/128</f>
        <v>0.5390625</v>
      </c>
    </row>
    <row r="39" spans="1:12">
      <c r="A39" s="7">
        <v>3</v>
      </c>
      <c r="B39" s="7">
        <v>2</v>
      </c>
      <c r="C39" s="7">
        <v>0</v>
      </c>
      <c r="D39" s="2" t="s">
        <v>7</v>
      </c>
      <c r="E39" s="2" t="s">
        <v>17</v>
      </c>
      <c r="F39" s="2" t="s">
        <v>9</v>
      </c>
      <c r="G39" s="2" t="s">
        <v>15</v>
      </c>
    </row>
    <row r="40" spans="1:12">
      <c r="A40" s="7">
        <v>3</v>
      </c>
      <c r="B40" s="7">
        <v>3</v>
      </c>
      <c r="C40" s="7">
        <v>0</v>
      </c>
      <c r="D40" s="2" t="s">
        <v>7</v>
      </c>
      <c r="E40" s="2" t="s">
        <v>8</v>
      </c>
      <c r="F40" s="2" t="s">
        <v>9</v>
      </c>
      <c r="G40" s="2" t="s">
        <v>15</v>
      </c>
    </row>
    <row r="41" spans="1:12" ht="14.25">
      <c r="A41" s="7">
        <v>3</v>
      </c>
      <c r="B41" s="7">
        <v>4</v>
      </c>
      <c r="C41" s="7">
        <v>0</v>
      </c>
      <c r="D41" s="2" t="s">
        <v>11</v>
      </c>
      <c r="E41" s="2" t="s">
        <v>14</v>
      </c>
      <c r="F41" s="8" t="s">
        <v>13</v>
      </c>
      <c r="G41" s="2" t="s">
        <v>15</v>
      </c>
    </row>
    <row r="42" spans="1:12">
      <c r="A42" s="7">
        <v>3</v>
      </c>
      <c r="B42" s="7">
        <v>5</v>
      </c>
      <c r="C42" s="7">
        <v>0</v>
      </c>
      <c r="D42" s="2" t="s">
        <v>11</v>
      </c>
      <c r="E42" s="2" t="s">
        <v>8</v>
      </c>
      <c r="F42" s="2" t="s">
        <v>9</v>
      </c>
      <c r="G42" s="2" t="s">
        <v>10</v>
      </c>
    </row>
    <row r="43" spans="1:12">
      <c r="A43" s="7">
        <v>3</v>
      </c>
      <c r="B43" s="7">
        <v>5</v>
      </c>
      <c r="C43" s="7">
        <v>1</v>
      </c>
      <c r="D43" s="2" t="s">
        <v>7</v>
      </c>
      <c r="E43" s="2" t="s">
        <v>8</v>
      </c>
      <c r="F43" s="2" t="s">
        <v>9</v>
      </c>
      <c r="G43" s="2" t="s">
        <v>10</v>
      </c>
    </row>
    <row r="44" spans="1:12">
      <c r="A44" s="7">
        <v>3</v>
      </c>
      <c r="B44" s="7">
        <v>5</v>
      </c>
      <c r="C44" s="7">
        <v>2</v>
      </c>
      <c r="D44" s="2" t="s">
        <v>7</v>
      </c>
      <c r="E44" s="2" t="s">
        <v>8</v>
      </c>
      <c r="F44" s="2" t="s">
        <v>9</v>
      </c>
      <c r="G44" s="2" t="s">
        <v>10</v>
      </c>
    </row>
    <row r="45" spans="1:12" ht="14.25">
      <c r="A45" s="7">
        <v>3</v>
      </c>
      <c r="B45" s="7">
        <v>5</v>
      </c>
      <c r="C45" s="7">
        <v>3</v>
      </c>
      <c r="D45" s="2" t="s">
        <v>11</v>
      </c>
      <c r="E45" s="2" t="s">
        <v>14</v>
      </c>
      <c r="F45" s="8" t="s">
        <v>13</v>
      </c>
      <c r="G45" s="2" t="s">
        <v>15</v>
      </c>
    </row>
    <row r="46" spans="1:12" ht="14.25">
      <c r="A46" s="7">
        <v>3</v>
      </c>
      <c r="B46" s="7">
        <v>6</v>
      </c>
      <c r="C46" s="7">
        <v>3</v>
      </c>
      <c r="D46" s="2" t="s">
        <v>11</v>
      </c>
      <c r="E46" s="2" t="s">
        <v>14</v>
      </c>
      <c r="F46" s="8" t="s">
        <v>13</v>
      </c>
      <c r="G46" s="2" t="s">
        <v>10</v>
      </c>
    </row>
    <row r="47" spans="1:12">
      <c r="A47" s="7">
        <v>3</v>
      </c>
      <c r="B47" s="7">
        <v>6</v>
      </c>
      <c r="C47" s="7">
        <v>4</v>
      </c>
      <c r="D47" s="2" t="s">
        <v>7</v>
      </c>
      <c r="E47" s="2" t="s">
        <v>67</v>
      </c>
      <c r="F47" s="2" t="s">
        <v>13</v>
      </c>
      <c r="G47" s="2" t="s">
        <v>15</v>
      </c>
    </row>
    <row r="48" spans="1:12">
      <c r="A48" s="7">
        <v>3</v>
      </c>
      <c r="B48" s="7">
        <v>7</v>
      </c>
      <c r="C48" s="7">
        <v>4</v>
      </c>
      <c r="D48" s="2" t="s">
        <v>7</v>
      </c>
      <c r="E48" s="2" t="s">
        <v>17</v>
      </c>
      <c r="F48" s="2" t="s">
        <v>9</v>
      </c>
      <c r="G48" s="2" t="s">
        <v>10</v>
      </c>
    </row>
    <row r="49" spans="1:7">
      <c r="A49" s="7">
        <v>3</v>
      </c>
      <c r="B49" s="7">
        <v>7</v>
      </c>
      <c r="C49" s="7">
        <v>5</v>
      </c>
      <c r="D49" s="2" t="s">
        <v>11</v>
      </c>
      <c r="E49" s="2" t="s">
        <v>12</v>
      </c>
      <c r="F49" s="2" t="s">
        <v>13</v>
      </c>
      <c r="G49" s="2" t="s">
        <v>10</v>
      </c>
    </row>
    <row r="50" spans="1:7">
      <c r="A50" s="7">
        <v>3</v>
      </c>
      <c r="B50" s="7">
        <v>7</v>
      </c>
      <c r="C50" s="7">
        <v>6</v>
      </c>
      <c r="D50" s="2" t="s">
        <v>11</v>
      </c>
      <c r="E50" s="2" t="s">
        <v>8</v>
      </c>
      <c r="F50" s="2" t="s">
        <v>9</v>
      </c>
      <c r="G50" s="2" t="s">
        <v>10</v>
      </c>
    </row>
    <row r="51" spans="1:7">
      <c r="A51" s="7">
        <v>3</v>
      </c>
      <c r="B51" s="7">
        <v>7</v>
      </c>
      <c r="C51" s="7">
        <v>7</v>
      </c>
      <c r="D51" s="2" t="s">
        <v>7</v>
      </c>
      <c r="E51" s="2" t="s">
        <v>17</v>
      </c>
      <c r="F51" s="2" t="s">
        <v>19</v>
      </c>
      <c r="G51" s="2" t="s">
        <v>15</v>
      </c>
    </row>
    <row r="52" spans="1:7">
      <c r="A52" s="7">
        <v>3</v>
      </c>
      <c r="B52" s="7">
        <v>8</v>
      </c>
      <c r="C52" s="7">
        <v>7</v>
      </c>
      <c r="D52" s="2" t="s">
        <v>7</v>
      </c>
      <c r="E52" s="2" t="s">
        <v>17</v>
      </c>
      <c r="F52" s="2" t="s">
        <v>18</v>
      </c>
      <c r="G52" s="2" t="s">
        <v>15</v>
      </c>
    </row>
    <row r="53" spans="1:7">
      <c r="A53" s="7">
        <v>3</v>
      </c>
      <c r="B53" s="7">
        <v>9</v>
      </c>
      <c r="C53" s="7">
        <v>7</v>
      </c>
      <c r="D53" s="2" t="s">
        <v>11</v>
      </c>
      <c r="E53" s="2" t="s">
        <v>8</v>
      </c>
      <c r="F53" s="2" t="s">
        <v>13</v>
      </c>
      <c r="G53" s="2" t="s">
        <v>15</v>
      </c>
    </row>
    <row r="54" spans="1:7" ht="14.25">
      <c r="A54" s="7">
        <v>3</v>
      </c>
      <c r="B54" s="7">
        <v>10</v>
      </c>
      <c r="C54" s="7">
        <v>7</v>
      </c>
      <c r="D54" s="2" t="s">
        <v>11</v>
      </c>
      <c r="E54" s="2" t="s">
        <v>14</v>
      </c>
      <c r="F54" s="8" t="s">
        <v>13</v>
      </c>
      <c r="G54" s="2" t="s">
        <v>15</v>
      </c>
    </row>
    <row r="55" spans="1:7">
      <c r="A55" s="7">
        <v>4</v>
      </c>
      <c r="B55" s="7">
        <v>0</v>
      </c>
      <c r="C55" s="7">
        <v>0</v>
      </c>
      <c r="D55" s="2" t="s">
        <v>7</v>
      </c>
      <c r="E55" s="2" t="s">
        <v>17</v>
      </c>
      <c r="F55" s="2" t="s">
        <v>19</v>
      </c>
      <c r="G55" s="2" t="s">
        <v>15</v>
      </c>
    </row>
    <row r="56" spans="1:7">
      <c r="A56" s="7">
        <v>4</v>
      </c>
      <c r="B56" s="7">
        <v>1</v>
      </c>
      <c r="C56" s="7">
        <v>0</v>
      </c>
      <c r="D56" s="2" t="s">
        <v>7</v>
      </c>
      <c r="E56" s="2" t="s">
        <v>8</v>
      </c>
      <c r="F56" s="2" t="s">
        <v>9</v>
      </c>
      <c r="G56" s="2" t="s">
        <v>15</v>
      </c>
    </row>
    <row r="57" spans="1:7" ht="14.25">
      <c r="A57" s="7">
        <v>4</v>
      </c>
      <c r="B57" s="7">
        <v>2</v>
      </c>
      <c r="C57" s="7">
        <v>0</v>
      </c>
      <c r="D57" s="2" t="s">
        <v>11</v>
      </c>
      <c r="E57" s="2" t="s">
        <v>14</v>
      </c>
      <c r="F57" s="8" t="s">
        <v>13</v>
      </c>
      <c r="G57" s="2" t="s">
        <v>10</v>
      </c>
    </row>
    <row r="58" spans="1:7" ht="14.25">
      <c r="A58" s="7">
        <v>4</v>
      </c>
      <c r="B58" s="7">
        <v>3</v>
      </c>
      <c r="C58" s="7">
        <v>0</v>
      </c>
      <c r="D58" s="2" t="s">
        <v>11</v>
      </c>
      <c r="E58" s="2" t="s">
        <v>14</v>
      </c>
      <c r="F58" s="8" t="s">
        <v>13</v>
      </c>
      <c r="G58" s="2" t="s">
        <v>15</v>
      </c>
    </row>
    <row r="59" spans="1:7">
      <c r="A59" s="7">
        <v>4</v>
      </c>
      <c r="B59" s="7">
        <v>3</v>
      </c>
      <c r="C59" s="7">
        <v>1</v>
      </c>
      <c r="D59" s="2" t="s">
        <v>7</v>
      </c>
      <c r="E59" s="2" t="s">
        <v>17</v>
      </c>
      <c r="F59" s="2" t="s">
        <v>18</v>
      </c>
      <c r="G59" s="2" t="s">
        <v>10</v>
      </c>
    </row>
    <row r="60" spans="1:7">
      <c r="A60" s="7">
        <v>4</v>
      </c>
      <c r="B60" s="7">
        <v>3</v>
      </c>
      <c r="C60" s="7">
        <v>2</v>
      </c>
      <c r="D60" s="2" t="s">
        <v>7</v>
      </c>
      <c r="E60" s="2" t="s">
        <v>67</v>
      </c>
      <c r="F60" s="2" t="s">
        <v>9</v>
      </c>
      <c r="G60" s="2" t="s">
        <v>10</v>
      </c>
    </row>
    <row r="61" spans="1:7" ht="14.25">
      <c r="A61" s="7">
        <v>4</v>
      </c>
      <c r="B61" s="7">
        <v>3</v>
      </c>
      <c r="C61" s="7">
        <v>3</v>
      </c>
      <c r="D61" s="2" t="s">
        <v>11</v>
      </c>
      <c r="E61" s="2" t="s">
        <v>14</v>
      </c>
      <c r="F61" s="8" t="s">
        <v>13</v>
      </c>
      <c r="G61" s="2" t="s">
        <v>10</v>
      </c>
    </row>
    <row r="62" spans="1:7" ht="14.25">
      <c r="A62" s="7">
        <v>4</v>
      </c>
      <c r="B62" s="7">
        <v>3</v>
      </c>
      <c r="C62" s="7">
        <v>4</v>
      </c>
      <c r="D62" s="2" t="s">
        <v>11</v>
      </c>
      <c r="E62" s="2" t="s">
        <v>14</v>
      </c>
      <c r="F62" s="8" t="s">
        <v>13</v>
      </c>
      <c r="G62" s="2" t="s">
        <v>15</v>
      </c>
    </row>
    <row r="63" spans="1:7">
      <c r="A63" s="7">
        <v>4</v>
      </c>
      <c r="B63" s="7">
        <v>4</v>
      </c>
      <c r="C63" s="7">
        <v>4</v>
      </c>
      <c r="D63" s="2" t="s">
        <v>7</v>
      </c>
      <c r="E63" s="2" t="s">
        <v>17</v>
      </c>
      <c r="F63" s="2" t="s">
        <v>13</v>
      </c>
      <c r="G63" s="2" t="s">
        <v>10</v>
      </c>
    </row>
    <row r="64" spans="1:7">
      <c r="A64" s="7">
        <v>4</v>
      </c>
      <c r="B64" s="7">
        <v>4</v>
      </c>
      <c r="C64" s="7">
        <v>5</v>
      </c>
      <c r="D64" s="2" t="s">
        <v>7</v>
      </c>
      <c r="E64" s="2" t="s">
        <v>17</v>
      </c>
      <c r="F64" s="2" t="s">
        <v>9</v>
      </c>
      <c r="G64" s="2" t="s">
        <v>15</v>
      </c>
    </row>
    <row r="65" spans="1:7">
      <c r="A65" s="7">
        <v>4</v>
      </c>
      <c r="B65" s="7">
        <v>5</v>
      </c>
      <c r="C65" s="7">
        <v>5</v>
      </c>
      <c r="D65" s="2" t="s">
        <v>11</v>
      </c>
      <c r="E65" s="2" t="s">
        <v>8</v>
      </c>
      <c r="F65" s="2" t="s">
        <v>9</v>
      </c>
      <c r="G65" s="2" t="s">
        <v>15</v>
      </c>
    </row>
    <row r="66" spans="1:7">
      <c r="A66" s="7">
        <v>4</v>
      </c>
      <c r="B66" s="7">
        <v>6</v>
      </c>
      <c r="C66" s="7">
        <v>5</v>
      </c>
      <c r="D66" s="2" t="s">
        <v>11</v>
      </c>
      <c r="E66" s="2" t="s">
        <v>8</v>
      </c>
      <c r="F66" s="2" t="s">
        <v>13</v>
      </c>
      <c r="G66" s="2" t="s">
        <v>15</v>
      </c>
    </row>
    <row r="67" spans="1:7">
      <c r="A67" s="7">
        <v>4</v>
      </c>
      <c r="B67" s="7">
        <v>7</v>
      </c>
      <c r="C67" s="7">
        <v>5</v>
      </c>
      <c r="D67" s="2" t="s">
        <v>7</v>
      </c>
      <c r="E67" s="2" t="s">
        <v>8</v>
      </c>
      <c r="F67" s="2" t="s">
        <v>9</v>
      </c>
      <c r="G67" s="2" t="s">
        <v>10</v>
      </c>
    </row>
    <row r="68" spans="1:7">
      <c r="A68" s="7">
        <v>4</v>
      </c>
      <c r="B68" s="7">
        <v>7</v>
      </c>
      <c r="C68" s="7">
        <v>6</v>
      </c>
      <c r="D68" s="2" t="s">
        <v>7</v>
      </c>
      <c r="E68" s="2" t="s">
        <v>8</v>
      </c>
      <c r="F68" s="2" t="s">
        <v>9</v>
      </c>
      <c r="G68" s="2" t="s">
        <v>10</v>
      </c>
    </row>
    <row r="69" spans="1:7">
      <c r="A69" s="7">
        <v>4</v>
      </c>
      <c r="B69" s="7">
        <v>7</v>
      </c>
      <c r="C69" s="7">
        <v>7</v>
      </c>
      <c r="D69" s="2" t="s">
        <v>11</v>
      </c>
      <c r="E69" s="2" t="s">
        <v>8</v>
      </c>
      <c r="F69" s="2" t="s">
        <v>13</v>
      </c>
      <c r="G69" s="2" t="s">
        <v>15</v>
      </c>
    </row>
    <row r="70" spans="1:7">
      <c r="A70" s="7">
        <v>4</v>
      </c>
      <c r="B70" s="7">
        <v>8</v>
      </c>
      <c r="C70" s="7">
        <v>7</v>
      </c>
      <c r="D70" s="2" t="s">
        <v>11</v>
      </c>
      <c r="E70" s="2" t="s">
        <v>12</v>
      </c>
      <c r="F70" s="2" t="s">
        <v>13</v>
      </c>
      <c r="G70" s="2" t="s">
        <v>15</v>
      </c>
    </row>
    <row r="71" spans="1:7">
      <c r="A71" s="7">
        <v>4</v>
      </c>
      <c r="B71" s="7">
        <v>9</v>
      </c>
      <c r="C71" s="7">
        <v>7</v>
      </c>
      <c r="D71" s="2" t="s">
        <v>7</v>
      </c>
      <c r="E71" s="2" t="s">
        <v>8</v>
      </c>
      <c r="F71" s="2" t="s">
        <v>13</v>
      </c>
      <c r="G71" s="2" t="s">
        <v>10</v>
      </c>
    </row>
    <row r="72" spans="1:7">
      <c r="A72" s="7">
        <v>4</v>
      </c>
      <c r="B72" s="7">
        <v>9</v>
      </c>
      <c r="C72" s="7">
        <v>8</v>
      </c>
      <c r="D72" s="2" t="s">
        <v>7</v>
      </c>
      <c r="E72" s="2" t="s">
        <v>17</v>
      </c>
      <c r="F72" s="2" t="s">
        <v>18</v>
      </c>
      <c r="G72" s="2" t="s">
        <v>15</v>
      </c>
    </row>
    <row r="73" spans="1:7">
      <c r="A73" s="7">
        <v>4</v>
      </c>
      <c r="B73" s="7">
        <v>10</v>
      </c>
      <c r="C73" s="7">
        <v>8</v>
      </c>
      <c r="D73" s="2" t="s">
        <v>11</v>
      </c>
      <c r="E73" s="2" t="s">
        <v>8</v>
      </c>
      <c r="F73" s="2" t="s">
        <v>13</v>
      </c>
      <c r="G73" s="2" t="s">
        <v>10</v>
      </c>
    </row>
    <row r="74" spans="1:7">
      <c r="A74" s="7">
        <v>4</v>
      </c>
      <c r="B74" s="7">
        <v>10</v>
      </c>
      <c r="C74" s="7">
        <v>9</v>
      </c>
      <c r="D74" s="2" t="s">
        <v>11</v>
      </c>
      <c r="E74" s="2" t="s">
        <v>12</v>
      </c>
      <c r="F74" s="2" t="s">
        <v>18</v>
      </c>
      <c r="G74" s="2" t="s">
        <v>10</v>
      </c>
    </row>
    <row r="75" spans="1:7" ht="14.25">
      <c r="A75" s="7">
        <v>4</v>
      </c>
      <c r="B75" s="7">
        <v>10</v>
      </c>
      <c r="C75" s="7">
        <v>10</v>
      </c>
      <c r="D75" s="2" t="s">
        <v>7</v>
      </c>
      <c r="E75" s="2" t="s">
        <v>16</v>
      </c>
      <c r="F75" s="8" t="s">
        <v>53</v>
      </c>
      <c r="G75" s="2" t="s">
        <v>15</v>
      </c>
    </row>
    <row r="76" spans="1:7" ht="14.25">
      <c r="A76" s="7">
        <v>4</v>
      </c>
      <c r="B76" s="7">
        <v>11</v>
      </c>
      <c r="C76" s="7">
        <v>10</v>
      </c>
      <c r="D76" s="2" t="s">
        <v>11</v>
      </c>
      <c r="E76" s="2" t="s">
        <v>14</v>
      </c>
      <c r="F76" s="8" t="s">
        <v>13</v>
      </c>
      <c r="G76" s="2" t="s">
        <v>10</v>
      </c>
    </row>
    <row r="77" spans="1:7">
      <c r="A77" s="7">
        <v>4</v>
      </c>
      <c r="B77" s="7">
        <v>11</v>
      </c>
      <c r="C77" s="7">
        <v>11</v>
      </c>
      <c r="D77" s="2" t="s">
        <v>7</v>
      </c>
      <c r="E77" s="2" t="s">
        <v>8</v>
      </c>
      <c r="F77" s="2" t="s">
        <v>18</v>
      </c>
      <c r="G77" s="2" t="s">
        <v>15</v>
      </c>
    </row>
    <row r="78" spans="1:7">
      <c r="A78" s="7">
        <v>4</v>
      </c>
      <c r="B78" s="7">
        <v>12</v>
      </c>
      <c r="C78" s="7">
        <v>11</v>
      </c>
      <c r="D78" s="2" t="s">
        <v>11</v>
      </c>
      <c r="E78" s="2" t="s">
        <v>12</v>
      </c>
      <c r="F78" s="2" t="s">
        <v>13</v>
      </c>
      <c r="G78" s="2" t="s">
        <v>15</v>
      </c>
    </row>
    <row r="79" spans="1:7">
      <c r="A79" s="7">
        <v>5</v>
      </c>
      <c r="B79" s="7">
        <v>0</v>
      </c>
      <c r="C79" s="7">
        <v>0</v>
      </c>
      <c r="D79" s="2" t="s">
        <v>11</v>
      </c>
      <c r="E79" s="2" t="s">
        <v>8</v>
      </c>
      <c r="F79" s="2" t="s">
        <v>9</v>
      </c>
      <c r="G79" s="2" t="s">
        <v>10</v>
      </c>
    </row>
    <row r="80" spans="1:7">
      <c r="A80" s="7">
        <v>5</v>
      </c>
      <c r="B80" s="7">
        <v>0</v>
      </c>
      <c r="C80" s="7">
        <v>1</v>
      </c>
      <c r="D80" s="2" t="s">
        <v>11</v>
      </c>
      <c r="E80" s="2" t="s">
        <v>8</v>
      </c>
      <c r="F80" s="2" t="s">
        <v>18</v>
      </c>
      <c r="G80" s="2" t="s">
        <v>10</v>
      </c>
    </row>
    <row r="81" spans="1:7">
      <c r="A81" s="7">
        <v>5</v>
      </c>
      <c r="B81" s="7">
        <v>0</v>
      </c>
      <c r="C81" s="7">
        <v>2</v>
      </c>
      <c r="D81" s="2" t="s">
        <v>7</v>
      </c>
      <c r="E81" s="2" t="s">
        <v>17</v>
      </c>
      <c r="F81" s="2" t="s">
        <v>9</v>
      </c>
      <c r="G81" s="2" t="s">
        <v>10</v>
      </c>
    </row>
    <row r="82" spans="1:7">
      <c r="A82" s="7">
        <v>5</v>
      </c>
      <c r="B82" s="7">
        <v>0</v>
      </c>
      <c r="C82" s="7">
        <v>3</v>
      </c>
      <c r="D82" s="2" t="s">
        <v>7</v>
      </c>
      <c r="E82" s="2" t="s">
        <v>67</v>
      </c>
      <c r="F82" s="2" t="s">
        <v>9</v>
      </c>
      <c r="G82" s="2" t="s">
        <v>15</v>
      </c>
    </row>
    <row r="83" spans="1:7" ht="14.25">
      <c r="A83" s="7">
        <v>5</v>
      </c>
      <c r="B83" s="7">
        <v>1</v>
      </c>
      <c r="C83" s="7">
        <v>3</v>
      </c>
      <c r="D83" s="2" t="s">
        <v>11</v>
      </c>
      <c r="E83" s="2" t="s">
        <v>14</v>
      </c>
      <c r="F83" s="8" t="s">
        <v>13</v>
      </c>
      <c r="G83" s="2" t="s">
        <v>10</v>
      </c>
    </row>
    <row r="84" spans="1:7">
      <c r="A84" s="7">
        <v>5</v>
      </c>
      <c r="B84" s="7">
        <v>1</v>
      </c>
      <c r="C84" s="7">
        <v>4</v>
      </c>
      <c r="D84" s="2" t="s">
        <v>11</v>
      </c>
      <c r="E84" s="2" t="s">
        <v>8</v>
      </c>
      <c r="F84" s="2" t="s">
        <v>13</v>
      </c>
      <c r="G84" s="2" t="s">
        <v>10</v>
      </c>
    </row>
    <row r="85" spans="1:7" ht="14.25">
      <c r="A85" s="7">
        <v>5</v>
      </c>
      <c r="B85" s="7">
        <v>1</v>
      </c>
      <c r="C85" s="7">
        <v>5</v>
      </c>
      <c r="D85" s="2" t="s">
        <v>7</v>
      </c>
      <c r="E85" s="2" t="s">
        <v>17</v>
      </c>
      <c r="F85" s="8" t="s">
        <v>21</v>
      </c>
      <c r="G85" s="2" t="s">
        <v>10</v>
      </c>
    </row>
    <row r="86" spans="1:7" ht="14.25">
      <c r="A86" s="7">
        <v>5</v>
      </c>
      <c r="B86" s="7">
        <v>1</v>
      </c>
      <c r="C86" s="7">
        <v>6</v>
      </c>
      <c r="D86" s="2" t="s">
        <v>7</v>
      </c>
      <c r="E86" s="2" t="s">
        <v>17</v>
      </c>
      <c r="F86" s="8" t="s">
        <v>22</v>
      </c>
      <c r="G86" s="2" t="s">
        <v>15</v>
      </c>
    </row>
    <row r="87" spans="1:7">
      <c r="A87" s="7">
        <v>5</v>
      </c>
      <c r="B87" s="7">
        <v>2</v>
      </c>
      <c r="C87" s="7">
        <v>6</v>
      </c>
      <c r="D87" s="2" t="s">
        <v>11</v>
      </c>
      <c r="E87" s="2" t="s">
        <v>8</v>
      </c>
      <c r="F87" s="2" t="s">
        <v>13</v>
      </c>
      <c r="G87" s="2" t="s">
        <v>10</v>
      </c>
    </row>
    <row r="88" spans="1:7">
      <c r="A88" s="7">
        <v>5</v>
      </c>
      <c r="B88" s="7">
        <v>2</v>
      </c>
      <c r="C88" s="7">
        <v>7</v>
      </c>
      <c r="D88" s="2" t="s">
        <v>11</v>
      </c>
      <c r="E88" s="2" t="s">
        <v>68</v>
      </c>
      <c r="F88" s="2" t="s">
        <v>9</v>
      </c>
      <c r="G88" s="2" t="s">
        <v>10</v>
      </c>
    </row>
    <row r="89" spans="1:7">
      <c r="A89" s="7">
        <v>5</v>
      </c>
      <c r="B89" s="7">
        <v>2</v>
      </c>
      <c r="C89" s="7">
        <v>8</v>
      </c>
      <c r="D89" s="2" t="s">
        <v>7</v>
      </c>
      <c r="E89" s="2" t="s">
        <v>17</v>
      </c>
      <c r="F89" s="2" t="s">
        <v>13</v>
      </c>
      <c r="G89" s="2" t="s">
        <v>10</v>
      </c>
    </row>
    <row r="90" spans="1:7">
      <c r="A90" s="7">
        <v>5</v>
      </c>
      <c r="B90" s="7">
        <v>2</v>
      </c>
      <c r="C90" s="7">
        <v>9</v>
      </c>
      <c r="D90" s="2" t="s">
        <v>7</v>
      </c>
      <c r="E90" s="2" t="s">
        <v>17</v>
      </c>
      <c r="F90" s="2" t="s">
        <v>13</v>
      </c>
      <c r="G90" s="2" t="s">
        <v>15</v>
      </c>
    </row>
    <row r="91" spans="1:7">
      <c r="A91" s="7">
        <v>5</v>
      </c>
      <c r="B91" s="7">
        <v>3</v>
      </c>
      <c r="C91" s="7">
        <v>9</v>
      </c>
      <c r="D91" s="2" t="s">
        <v>11</v>
      </c>
      <c r="E91" s="2" t="s">
        <v>12</v>
      </c>
      <c r="F91" s="2" t="s">
        <v>9</v>
      </c>
      <c r="G91" s="2" t="s">
        <v>15</v>
      </c>
    </row>
    <row r="92" spans="1:7">
      <c r="A92" s="7">
        <v>5</v>
      </c>
      <c r="B92" s="7">
        <v>4</v>
      </c>
      <c r="C92" s="7">
        <v>9</v>
      </c>
      <c r="D92" s="2" t="s">
        <v>11</v>
      </c>
      <c r="E92" s="2" t="s">
        <v>8</v>
      </c>
      <c r="F92" s="2" t="s">
        <v>18</v>
      </c>
      <c r="G92" s="2" t="s">
        <v>15</v>
      </c>
    </row>
    <row r="93" spans="1:7">
      <c r="A93" s="7">
        <v>5</v>
      </c>
      <c r="B93" s="7">
        <v>5</v>
      </c>
      <c r="C93" s="7">
        <v>9</v>
      </c>
      <c r="D93" s="2" t="s">
        <v>7</v>
      </c>
      <c r="E93" s="2" t="s">
        <v>17</v>
      </c>
      <c r="F93" s="2" t="s">
        <v>13</v>
      </c>
      <c r="G93" s="2" t="s">
        <v>15</v>
      </c>
    </row>
    <row r="94" spans="1:7">
      <c r="A94" s="7">
        <v>5</v>
      </c>
      <c r="B94" s="7">
        <v>6</v>
      </c>
      <c r="C94" s="7">
        <v>9</v>
      </c>
      <c r="D94" s="2" t="s">
        <v>7</v>
      </c>
      <c r="E94" s="2" t="s">
        <v>17</v>
      </c>
      <c r="F94" s="2" t="s">
        <v>18</v>
      </c>
      <c r="G94" s="2" t="s">
        <v>15</v>
      </c>
    </row>
    <row r="95" spans="1:7">
      <c r="A95" s="7">
        <v>5</v>
      </c>
      <c r="B95" s="7">
        <v>7</v>
      </c>
      <c r="C95" s="7">
        <v>9</v>
      </c>
      <c r="D95" s="2" t="s">
        <v>11</v>
      </c>
      <c r="E95" s="2" t="s">
        <v>12</v>
      </c>
      <c r="F95" s="2" t="s">
        <v>18</v>
      </c>
      <c r="G95" s="2" t="s">
        <v>10</v>
      </c>
    </row>
    <row r="96" spans="1:7" ht="14.25">
      <c r="A96" s="7">
        <v>5</v>
      </c>
      <c r="B96" s="7">
        <v>7</v>
      </c>
      <c r="C96" s="7">
        <v>10</v>
      </c>
      <c r="D96" s="2" t="s">
        <v>11</v>
      </c>
      <c r="E96" s="2" t="s">
        <v>14</v>
      </c>
      <c r="F96" s="8" t="s">
        <v>13</v>
      </c>
      <c r="G96" s="2" t="s">
        <v>15</v>
      </c>
    </row>
    <row r="97" spans="1:7">
      <c r="A97" s="7">
        <v>5</v>
      </c>
      <c r="B97" s="7">
        <v>8</v>
      </c>
      <c r="C97" s="7">
        <v>10</v>
      </c>
      <c r="D97" s="2" t="s">
        <v>7</v>
      </c>
      <c r="E97" s="2" t="s">
        <v>17</v>
      </c>
      <c r="F97" s="2" t="s">
        <v>9</v>
      </c>
      <c r="G97" s="2" t="s">
        <v>10</v>
      </c>
    </row>
    <row r="98" spans="1:7">
      <c r="A98" s="7">
        <v>6</v>
      </c>
      <c r="B98" s="7">
        <v>0</v>
      </c>
      <c r="C98" s="7">
        <v>0</v>
      </c>
      <c r="D98" s="2" t="s">
        <v>7</v>
      </c>
      <c r="E98" s="2" t="s">
        <v>8</v>
      </c>
      <c r="F98" s="2" t="s">
        <v>18</v>
      </c>
      <c r="G98" s="2" t="s">
        <v>15</v>
      </c>
    </row>
    <row r="99" spans="1:7">
      <c r="A99" s="7">
        <v>6</v>
      </c>
      <c r="B99" s="7">
        <v>1</v>
      </c>
      <c r="C99" s="7">
        <v>0</v>
      </c>
      <c r="D99" s="2" t="s">
        <v>7</v>
      </c>
      <c r="E99" s="2" t="s">
        <v>17</v>
      </c>
      <c r="F99" s="2" t="s">
        <v>9</v>
      </c>
      <c r="G99" s="2" t="s">
        <v>15</v>
      </c>
    </row>
    <row r="100" spans="1:7">
      <c r="A100" s="7">
        <v>6</v>
      </c>
      <c r="B100" s="7">
        <v>2</v>
      </c>
      <c r="C100" s="7">
        <v>0</v>
      </c>
      <c r="D100" s="2" t="s">
        <v>11</v>
      </c>
      <c r="E100" s="2" t="s">
        <v>12</v>
      </c>
      <c r="F100" s="2" t="s">
        <v>18</v>
      </c>
      <c r="G100" s="2" t="s">
        <v>10</v>
      </c>
    </row>
    <row r="101" spans="1:7">
      <c r="A101" s="7">
        <v>6</v>
      </c>
      <c r="B101" s="7">
        <v>2</v>
      </c>
      <c r="C101" s="7">
        <v>1</v>
      </c>
      <c r="D101" s="2" t="s">
        <v>11</v>
      </c>
      <c r="E101" s="2" t="s">
        <v>12</v>
      </c>
      <c r="F101" s="2" t="s">
        <v>13</v>
      </c>
      <c r="G101" s="2" t="s">
        <v>10</v>
      </c>
    </row>
    <row r="102" spans="1:7">
      <c r="A102" s="7">
        <v>6</v>
      </c>
      <c r="B102" s="7">
        <v>2</v>
      </c>
      <c r="C102" s="7">
        <v>2</v>
      </c>
      <c r="D102" s="2" t="s">
        <v>7</v>
      </c>
      <c r="E102" s="2" t="s">
        <v>17</v>
      </c>
      <c r="F102" s="2" t="s">
        <v>18</v>
      </c>
      <c r="G102" s="2" t="s">
        <v>15</v>
      </c>
    </row>
    <row r="103" spans="1:7">
      <c r="A103" s="7">
        <v>6</v>
      </c>
      <c r="B103" s="7">
        <v>3</v>
      </c>
      <c r="C103" s="7">
        <v>2</v>
      </c>
      <c r="D103" s="2" t="s">
        <v>7</v>
      </c>
      <c r="E103" s="2" t="s">
        <v>8</v>
      </c>
      <c r="F103" s="2" t="s">
        <v>9</v>
      </c>
      <c r="G103" s="2" t="s">
        <v>10</v>
      </c>
    </row>
    <row r="104" spans="1:7">
      <c r="A104" s="7">
        <v>6</v>
      </c>
      <c r="B104" s="7">
        <v>3</v>
      </c>
      <c r="C104" s="7">
        <v>3</v>
      </c>
      <c r="D104" s="2" t="s">
        <v>11</v>
      </c>
      <c r="E104" s="2" t="s">
        <v>12</v>
      </c>
      <c r="F104" s="2" t="s">
        <v>13</v>
      </c>
      <c r="G104" s="2" t="s">
        <v>15</v>
      </c>
    </row>
    <row r="105" spans="1:7" ht="14.25">
      <c r="A105" s="7">
        <v>6</v>
      </c>
      <c r="B105" s="7">
        <v>4</v>
      </c>
      <c r="C105" s="7">
        <v>3</v>
      </c>
      <c r="D105" s="2" t="s">
        <v>11</v>
      </c>
      <c r="E105" s="2" t="s">
        <v>14</v>
      </c>
      <c r="F105" s="8" t="s">
        <v>13</v>
      </c>
      <c r="G105" s="2" t="s">
        <v>15</v>
      </c>
    </row>
    <row r="106" spans="1:7">
      <c r="A106" s="7">
        <v>6</v>
      </c>
      <c r="B106" s="7">
        <v>5</v>
      </c>
      <c r="C106" s="7">
        <v>3</v>
      </c>
      <c r="D106" s="2" t="s">
        <v>7</v>
      </c>
      <c r="E106" s="2" t="s">
        <v>8</v>
      </c>
      <c r="F106" s="2" t="s">
        <v>9</v>
      </c>
      <c r="G106" s="2" t="s">
        <v>10</v>
      </c>
    </row>
    <row r="107" spans="1:7">
      <c r="A107" s="7">
        <v>6</v>
      </c>
      <c r="B107" s="7">
        <v>5</v>
      </c>
      <c r="C107" s="7">
        <v>4</v>
      </c>
      <c r="D107" s="2" t="s">
        <v>7</v>
      </c>
      <c r="E107" s="2" t="s">
        <v>67</v>
      </c>
      <c r="F107" s="2" t="s">
        <v>18</v>
      </c>
      <c r="G107" s="2" t="s">
        <v>15</v>
      </c>
    </row>
    <row r="108" spans="1:7">
      <c r="A108" s="7">
        <v>6</v>
      </c>
      <c r="B108" s="7">
        <v>6</v>
      </c>
      <c r="C108" s="7">
        <v>4</v>
      </c>
      <c r="D108" s="2" t="s">
        <v>11</v>
      </c>
      <c r="E108" s="2" t="s">
        <v>8</v>
      </c>
      <c r="F108" s="2" t="s">
        <v>13</v>
      </c>
      <c r="G108" s="2" t="s">
        <v>15</v>
      </c>
    </row>
    <row r="109" spans="1:7">
      <c r="A109" s="7">
        <v>6</v>
      </c>
      <c r="B109" s="7">
        <v>7</v>
      </c>
      <c r="C109" s="7">
        <v>4</v>
      </c>
      <c r="D109" s="2" t="s">
        <v>11</v>
      </c>
      <c r="E109" s="2" t="s">
        <v>8</v>
      </c>
      <c r="F109" s="2" t="s">
        <v>9</v>
      </c>
      <c r="G109" s="2" t="s">
        <v>15</v>
      </c>
    </row>
    <row r="110" spans="1:7">
      <c r="A110" s="7">
        <v>6</v>
      </c>
      <c r="B110" s="7">
        <v>8</v>
      </c>
      <c r="C110" s="7">
        <v>4</v>
      </c>
      <c r="D110" s="2" t="s">
        <v>7</v>
      </c>
      <c r="E110" s="2" t="s">
        <v>8</v>
      </c>
      <c r="F110" s="2" t="s">
        <v>13</v>
      </c>
      <c r="G110" s="2" t="s">
        <v>10</v>
      </c>
    </row>
    <row r="111" spans="1:7">
      <c r="A111" s="7">
        <v>6</v>
      </c>
      <c r="B111" s="7">
        <v>8</v>
      </c>
      <c r="C111" s="7">
        <v>5</v>
      </c>
      <c r="D111" s="2" t="s">
        <v>7</v>
      </c>
      <c r="E111" s="2" t="s">
        <v>8</v>
      </c>
      <c r="F111" s="2" t="s">
        <v>9</v>
      </c>
      <c r="G111" s="2" t="s">
        <v>10</v>
      </c>
    </row>
    <row r="112" spans="1:7">
      <c r="A112" s="7">
        <v>6</v>
      </c>
      <c r="B112" s="7">
        <v>8</v>
      </c>
      <c r="C112" s="7">
        <v>6</v>
      </c>
      <c r="D112" s="2" t="s">
        <v>11</v>
      </c>
      <c r="E112" s="2" t="s">
        <v>8</v>
      </c>
      <c r="F112" s="2" t="s">
        <v>9</v>
      </c>
      <c r="G112" s="2" t="s">
        <v>10</v>
      </c>
    </row>
    <row r="113" spans="1:7">
      <c r="A113" s="7">
        <v>6</v>
      </c>
      <c r="B113" s="7">
        <v>8</v>
      </c>
      <c r="C113" s="7">
        <v>7</v>
      </c>
      <c r="D113" s="2" t="s">
        <v>11</v>
      </c>
      <c r="E113" s="2" t="s">
        <v>68</v>
      </c>
      <c r="F113" s="2" t="s">
        <v>13</v>
      </c>
      <c r="G113" s="2" t="s">
        <v>10</v>
      </c>
    </row>
    <row r="114" spans="1:7">
      <c r="A114" s="7">
        <v>6</v>
      </c>
      <c r="B114" s="7">
        <v>8</v>
      </c>
      <c r="C114" s="7">
        <v>8</v>
      </c>
      <c r="D114" s="2" t="s">
        <v>7</v>
      </c>
      <c r="E114" s="2" t="s">
        <v>17</v>
      </c>
      <c r="F114" s="2" t="s">
        <v>18</v>
      </c>
      <c r="G114" s="2" t="s">
        <v>10</v>
      </c>
    </row>
    <row r="115" spans="1:7">
      <c r="A115" s="7">
        <v>6</v>
      </c>
      <c r="B115" s="7">
        <v>8</v>
      </c>
      <c r="C115" s="7">
        <v>9</v>
      </c>
      <c r="D115" s="2" t="s">
        <v>7</v>
      </c>
      <c r="E115" s="2" t="s">
        <v>8</v>
      </c>
      <c r="F115" s="2" t="s">
        <v>9</v>
      </c>
      <c r="G115" s="2" t="s">
        <v>10</v>
      </c>
    </row>
    <row r="116" spans="1:7">
      <c r="A116" s="7">
        <v>6</v>
      </c>
      <c r="B116" s="7">
        <v>8</v>
      </c>
      <c r="C116" s="7">
        <v>10</v>
      </c>
      <c r="D116" s="2" t="s">
        <v>11</v>
      </c>
      <c r="E116" s="2" t="s">
        <v>12</v>
      </c>
      <c r="F116" s="2" t="s">
        <v>13</v>
      </c>
      <c r="G116" s="2" t="s">
        <v>15</v>
      </c>
    </row>
    <row r="117" spans="1:7">
      <c r="A117" s="7">
        <v>6</v>
      </c>
      <c r="B117" s="7">
        <v>9</v>
      </c>
      <c r="C117" s="7">
        <v>10</v>
      </c>
      <c r="D117" s="2" t="s">
        <v>11</v>
      </c>
      <c r="E117" s="2" t="s">
        <v>8</v>
      </c>
      <c r="F117" s="2" t="s">
        <v>13</v>
      </c>
      <c r="G117" s="2" t="s">
        <v>10</v>
      </c>
    </row>
    <row r="118" spans="1:7">
      <c r="A118" s="7">
        <v>7</v>
      </c>
      <c r="B118" s="7">
        <v>0</v>
      </c>
      <c r="C118" s="7">
        <v>0</v>
      </c>
      <c r="D118" s="2" t="s">
        <v>11</v>
      </c>
      <c r="E118" s="2" t="s">
        <v>8</v>
      </c>
      <c r="F118" s="2" t="s">
        <v>13</v>
      </c>
      <c r="G118" s="2" t="s">
        <v>15</v>
      </c>
    </row>
    <row r="119" spans="1:7">
      <c r="A119" s="7">
        <v>7</v>
      </c>
      <c r="B119" s="7">
        <v>1</v>
      </c>
      <c r="C119" s="7">
        <v>0</v>
      </c>
      <c r="D119" s="2" t="s">
        <v>11</v>
      </c>
      <c r="E119" s="2" t="s">
        <v>8</v>
      </c>
      <c r="F119" s="2" t="s">
        <v>18</v>
      </c>
      <c r="G119" s="2" t="s">
        <v>15</v>
      </c>
    </row>
    <row r="120" spans="1:7">
      <c r="A120" s="7">
        <v>7</v>
      </c>
      <c r="B120" s="7">
        <v>2</v>
      </c>
      <c r="C120" s="7">
        <v>0</v>
      </c>
      <c r="D120" s="2" t="s">
        <v>7</v>
      </c>
      <c r="E120" s="2" t="s">
        <v>8</v>
      </c>
      <c r="F120" s="2" t="s">
        <v>18</v>
      </c>
      <c r="G120" s="2" t="s">
        <v>10</v>
      </c>
    </row>
    <row r="121" spans="1:7" ht="14.25">
      <c r="A121" s="7">
        <v>7</v>
      </c>
      <c r="B121" s="7">
        <v>2</v>
      </c>
      <c r="C121" s="7">
        <v>1</v>
      </c>
      <c r="D121" s="2" t="s">
        <v>7</v>
      </c>
      <c r="E121" s="2" t="s">
        <v>16</v>
      </c>
      <c r="F121" s="8" t="s">
        <v>53</v>
      </c>
      <c r="G121" s="2" t="s">
        <v>15</v>
      </c>
    </row>
    <row r="122" spans="1:7">
      <c r="A122" s="7">
        <v>7</v>
      </c>
      <c r="B122" s="7">
        <v>3</v>
      </c>
      <c r="C122" s="7">
        <v>1</v>
      </c>
      <c r="D122" s="2" t="s">
        <v>11</v>
      </c>
      <c r="E122" s="2" t="s">
        <v>8</v>
      </c>
      <c r="F122" s="2" t="s">
        <v>13</v>
      </c>
      <c r="G122" s="2" t="s">
        <v>15</v>
      </c>
    </row>
    <row r="123" spans="1:7">
      <c r="A123" s="7">
        <v>7</v>
      </c>
      <c r="B123" s="7">
        <v>4</v>
      </c>
      <c r="C123" s="7">
        <v>1</v>
      </c>
      <c r="D123" s="2" t="s">
        <v>11</v>
      </c>
      <c r="E123" s="2" t="s">
        <v>8</v>
      </c>
      <c r="F123" s="2" t="s">
        <v>9</v>
      </c>
      <c r="G123" s="2" t="s">
        <v>15</v>
      </c>
    </row>
    <row r="124" spans="1:7" ht="14.25">
      <c r="A124" s="7">
        <v>7</v>
      </c>
      <c r="B124" s="7">
        <v>5</v>
      </c>
      <c r="C124" s="7">
        <v>1</v>
      </c>
      <c r="D124" s="2" t="s">
        <v>7</v>
      </c>
      <c r="E124" s="2" t="s">
        <v>16</v>
      </c>
      <c r="F124" s="8" t="s">
        <v>53</v>
      </c>
      <c r="G124" s="2" t="s">
        <v>15</v>
      </c>
    </row>
    <row r="125" spans="1:7">
      <c r="A125" s="7">
        <v>7</v>
      </c>
      <c r="B125" s="7">
        <v>6</v>
      </c>
      <c r="C125" s="7">
        <v>1</v>
      </c>
      <c r="D125" s="2" t="s">
        <v>7</v>
      </c>
      <c r="E125" s="2" t="s">
        <v>17</v>
      </c>
      <c r="F125" s="2" t="s">
        <v>9</v>
      </c>
      <c r="G125" s="2" t="s">
        <v>15</v>
      </c>
    </row>
    <row r="126" spans="1:7" ht="14.25">
      <c r="A126" s="7">
        <v>7</v>
      </c>
      <c r="B126" s="7">
        <v>7</v>
      </c>
      <c r="C126" s="7">
        <v>1</v>
      </c>
      <c r="D126" s="2" t="s">
        <v>11</v>
      </c>
      <c r="E126" s="2" t="s">
        <v>14</v>
      </c>
      <c r="F126" s="8" t="s">
        <v>13</v>
      </c>
      <c r="G126" s="2" t="s">
        <v>15</v>
      </c>
    </row>
    <row r="127" spans="1:7">
      <c r="A127" s="7">
        <v>7</v>
      </c>
      <c r="B127" s="7">
        <v>8</v>
      </c>
      <c r="C127" s="7">
        <v>1</v>
      </c>
      <c r="D127" s="2" t="s">
        <v>11</v>
      </c>
      <c r="E127" s="2" t="s">
        <v>8</v>
      </c>
      <c r="F127" s="2" t="s">
        <v>13</v>
      </c>
      <c r="G127" s="2" t="s">
        <v>15</v>
      </c>
    </row>
    <row r="128" spans="1:7">
      <c r="A128" s="7">
        <v>7</v>
      </c>
      <c r="B128" s="7">
        <v>9</v>
      </c>
      <c r="C128" s="7">
        <v>1</v>
      </c>
      <c r="D128" s="2" t="s">
        <v>7</v>
      </c>
      <c r="E128" s="2" t="s">
        <v>67</v>
      </c>
      <c r="F128" s="2" t="s">
        <v>18</v>
      </c>
      <c r="G128" s="2" t="s">
        <v>15</v>
      </c>
    </row>
    <row r="129" spans="1:7">
      <c r="A129" s="7">
        <v>7</v>
      </c>
      <c r="B129" s="7">
        <v>10</v>
      </c>
      <c r="C129" s="7">
        <v>1</v>
      </c>
      <c r="D129" s="2" t="s">
        <v>7</v>
      </c>
      <c r="E129" s="2" t="s">
        <v>17</v>
      </c>
      <c r="F129" s="2" t="s">
        <v>9</v>
      </c>
      <c r="G129" s="2" t="s">
        <v>10</v>
      </c>
    </row>
    <row r="130" spans="1:7" ht="14.25">
      <c r="A130" s="7">
        <v>7</v>
      </c>
      <c r="B130" s="7">
        <v>10</v>
      </c>
      <c r="C130" s="7">
        <v>2</v>
      </c>
      <c r="D130" s="2" t="s">
        <v>11</v>
      </c>
      <c r="E130" s="2" t="s">
        <v>14</v>
      </c>
      <c r="F130" s="8" t="s">
        <v>13</v>
      </c>
      <c r="G130" s="2" t="s">
        <v>15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30"/>
  <sheetViews>
    <sheetView topLeftCell="A28" zoomScale="130" zoomScaleNormal="130" workbookViewId="0">
      <selection activeCell="P8" sqref="P8:P12"/>
    </sheetView>
  </sheetViews>
  <sheetFormatPr defaultRowHeight="13.5"/>
  <cols>
    <col min="8" max="8" width="14.875" customWidth="1"/>
    <col min="9" max="9" width="9.75" bestFit="1" customWidth="1"/>
    <col min="10" max="10" width="7.5" bestFit="1" customWidth="1"/>
    <col min="11" max="11" width="5.75" customWidth="1"/>
  </cols>
  <sheetData>
    <row r="1" spans="1:17" ht="14.25" thickBot="1">
      <c r="A1" s="28" t="s">
        <v>74</v>
      </c>
      <c r="B1" s="28"/>
      <c r="C1" s="28"/>
      <c r="D1" s="28"/>
      <c r="E1" s="28"/>
      <c r="F1" s="28"/>
      <c r="G1" s="28"/>
    </row>
    <row r="2" spans="1:17" ht="15" thickBot="1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 t="s">
        <v>5</v>
      </c>
      <c r="G2" s="13" t="s">
        <v>6</v>
      </c>
    </row>
    <row r="3" spans="1:17">
      <c r="A3" s="7">
        <v>1</v>
      </c>
      <c r="B3" s="7">
        <v>0</v>
      </c>
      <c r="C3" s="7">
        <v>0</v>
      </c>
      <c r="D3" s="2" t="s">
        <v>33</v>
      </c>
      <c r="E3" s="2" t="s">
        <v>36</v>
      </c>
      <c r="F3" s="2" t="s">
        <v>32</v>
      </c>
      <c r="G3" s="2" t="s">
        <v>31</v>
      </c>
    </row>
    <row r="4" spans="1:17">
      <c r="A4" s="7">
        <v>1</v>
      </c>
      <c r="B4" s="7">
        <v>0</v>
      </c>
      <c r="C4" s="7">
        <v>1</v>
      </c>
      <c r="D4" s="2" t="s">
        <v>33</v>
      </c>
      <c r="E4" s="2" t="s">
        <v>41</v>
      </c>
      <c r="F4" s="2" t="s">
        <v>38</v>
      </c>
      <c r="G4" s="2" t="s">
        <v>31</v>
      </c>
    </row>
    <row r="5" spans="1:17">
      <c r="A5" s="7">
        <v>1</v>
      </c>
      <c r="B5" s="7">
        <v>0</v>
      </c>
      <c r="C5" s="7">
        <v>2</v>
      </c>
      <c r="D5" s="2" t="s">
        <v>30</v>
      </c>
      <c r="E5" s="2" t="s">
        <v>36</v>
      </c>
      <c r="F5" s="2" t="s">
        <v>32</v>
      </c>
      <c r="G5" s="2" t="s">
        <v>31</v>
      </c>
    </row>
    <row r="6" spans="1:17">
      <c r="A6" s="7">
        <v>1</v>
      </c>
      <c r="B6" s="7">
        <v>0</v>
      </c>
      <c r="C6" s="7">
        <v>3</v>
      </c>
      <c r="D6" s="2" t="s">
        <v>30</v>
      </c>
      <c r="E6" s="2" t="s">
        <v>40</v>
      </c>
      <c r="F6" s="2" t="s">
        <v>13</v>
      </c>
      <c r="G6" s="2" t="s">
        <v>34</v>
      </c>
    </row>
    <row r="7" spans="1:17">
      <c r="A7" s="7">
        <v>1</v>
      </c>
      <c r="B7" s="7">
        <v>1</v>
      </c>
      <c r="C7" s="7">
        <v>3</v>
      </c>
      <c r="D7" s="2" t="s">
        <v>33</v>
      </c>
      <c r="E7" s="2" t="s">
        <v>41</v>
      </c>
      <c r="F7" s="2" t="s">
        <v>32</v>
      </c>
      <c r="G7" s="2" t="s">
        <v>31</v>
      </c>
    </row>
    <row r="8" spans="1:17">
      <c r="A8" s="7">
        <v>1</v>
      </c>
      <c r="B8" s="7">
        <v>1</v>
      </c>
      <c r="C8" s="7">
        <v>4</v>
      </c>
      <c r="D8" s="2" t="s">
        <v>33</v>
      </c>
      <c r="E8" s="2" t="s">
        <v>42</v>
      </c>
      <c r="F8" s="2" t="s">
        <v>54</v>
      </c>
      <c r="G8" s="2" t="s">
        <v>34</v>
      </c>
      <c r="H8" s="14" t="s">
        <v>49</v>
      </c>
      <c r="I8" s="14" t="s">
        <v>48</v>
      </c>
    </row>
    <row r="9" spans="1:17">
      <c r="A9" s="7">
        <v>1</v>
      </c>
      <c r="B9" s="7">
        <v>2</v>
      </c>
      <c r="C9" s="7">
        <v>4</v>
      </c>
      <c r="D9" s="2" t="s">
        <v>30</v>
      </c>
      <c r="E9" s="2" t="s">
        <v>39</v>
      </c>
      <c r="F9" s="2" t="s">
        <v>32</v>
      </c>
      <c r="G9" s="2" t="s">
        <v>31</v>
      </c>
      <c r="H9" s="14" t="s">
        <v>46</v>
      </c>
      <c r="I9" t="s">
        <v>15</v>
      </c>
      <c r="J9" t="s">
        <v>10</v>
      </c>
      <c r="K9" t="s">
        <v>47</v>
      </c>
      <c r="N9" t="s">
        <v>56</v>
      </c>
      <c r="O9" t="s">
        <v>31</v>
      </c>
    </row>
    <row r="10" spans="1:17">
      <c r="A10" s="7">
        <v>1</v>
      </c>
      <c r="B10" s="7">
        <v>2</v>
      </c>
      <c r="C10" s="7">
        <v>5</v>
      </c>
      <c r="D10" s="2" t="s">
        <v>30</v>
      </c>
      <c r="E10" s="2" t="s">
        <v>39</v>
      </c>
      <c r="F10" s="2" t="s">
        <v>35</v>
      </c>
      <c r="G10" s="2" t="s">
        <v>31</v>
      </c>
      <c r="H10" s="15" t="s">
        <v>18</v>
      </c>
      <c r="I10" s="16">
        <v>2</v>
      </c>
      <c r="J10" s="16">
        <v>3</v>
      </c>
      <c r="K10" s="16">
        <v>5</v>
      </c>
      <c r="M10" s="15" t="s">
        <v>18</v>
      </c>
      <c r="N10" s="16">
        <v>2</v>
      </c>
      <c r="O10" s="16">
        <v>3</v>
      </c>
      <c r="P10" s="16">
        <v>5</v>
      </c>
      <c r="Q10" s="20">
        <f>N10/P10</f>
        <v>0.4</v>
      </c>
    </row>
    <row r="11" spans="1:17">
      <c r="A11" s="7">
        <v>1</v>
      </c>
      <c r="B11" s="7">
        <v>2</v>
      </c>
      <c r="C11" s="7">
        <v>6</v>
      </c>
      <c r="D11" s="2" t="s">
        <v>33</v>
      </c>
      <c r="E11" s="2" t="s">
        <v>37</v>
      </c>
      <c r="F11" s="2" t="s">
        <v>13</v>
      </c>
      <c r="G11" s="2" t="s">
        <v>34</v>
      </c>
      <c r="H11" s="15" t="s">
        <v>51</v>
      </c>
      <c r="I11" s="16">
        <v>1</v>
      </c>
      <c r="J11" s="16"/>
      <c r="K11" s="16">
        <v>1</v>
      </c>
      <c r="M11" s="15" t="s">
        <v>51</v>
      </c>
      <c r="N11" s="16">
        <v>1</v>
      </c>
      <c r="O11" s="16"/>
      <c r="P11" s="16">
        <v>1</v>
      </c>
      <c r="Q11" s="20">
        <f t="shared" ref="Q11:Q14" si="0">N11/P11</f>
        <v>1</v>
      </c>
    </row>
    <row r="12" spans="1:17">
      <c r="A12" s="7">
        <v>1</v>
      </c>
      <c r="B12" s="7">
        <v>3</v>
      </c>
      <c r="C12" s="7">
        <v>6</v>
      </c>
      <c r="D12" s="2" t="s">
        <v>33</v>
      </c>
      <c r="E12" s="2" t="s">
        <v>36</v>
      </c>
      <c r="F12" s="2" t="s">
        <v>45</v>
      </c>
      <c r="G12" s="2" t="s">
        <v>31</v>
      </c>
      <c r="H12" s="15" t="s">
        <v>16</v>
      </c>
      <c r="I12" s="16">
        <v>9</v>
      </c>
      <c r="J12" s="16"/>
      <c r="K12" s="16">
        <v>9</v>
      </c>
      <c r="M12" s="15" t="s">
        <v>16</v>
      </c>
      <c r="N12" s="16">
        <v>9</v>
      </c>
      <c r="O12" s="16"/>
      <c r="P12" s="16">
        <v>9</v>
      </c>
      <c r="Q12" s="20">
        <f t="shared" si="0"/>
        <v>1</v>
      </c>
    </row>
    <row r="13" spans="1:17">
      <c r="A13" s="7">
        <v>1</v>
      </c>
      <c r="B13" s="7">
        <v>3</v>
      </c>
      <c r="C13" s="7">
        <v>7</v>
      </c>
      <c r="D13" s="2" t="s">
        <v>30</v>
      </c>
      <c r="E13" s="2" t="s">
        <v>66</v>
      </c>
      <c r="F13" s="2" t="s">
        <v>38</v>
      </c>
      <c r="G13" s="2" t="s">
        <v>31</v>
      </c>
      <c r="H13" s="15" t="s">
        <v>9</v>
      </c>
      <c r="I13" s="16">
        <v>20</v>
      </c>
      <c r="J13" s="16">
        <v>31</v>
      </c>
      <c r="K13" s="16">
        <v>51</v>
      </c>
      <c r="M13" s="15" t="s">
        <v>9</v>
      </c>
      <c r="N13" s="16">
        <v>20</v>
      </c>
      <c r="O13" s="16">
        <v>31</v>
      </c>
      <c r="P13" s="16">
        <v>51</v>
      </c>
      <c r="Q13" s="20">
        <f t="shared" si="0"/>
        <v>0.39215686274509803</v>
      </c>
    </row>
    <row r="14" spans="1:17">
      <c r="A14" s="7">
        <v>1</v>
      </c>
      <c r="B14" s="7">
        <v>3</v>
      </c>
      <c r="C14" s="7">
        <v>8</v>
      </c>
      <c r="D14" s="2" t="s">
        <v>30</v>
      </c>
      <c r="E14" s="2" t="s">
        <v>36</v>
      </c>
      <c r="F14" s="2" t="s">
        <v>32</v>
      </c>
      <c r="G14" s="2" t="s">
        <v>31</v>
      </c>
      <c r="H14" s="15" t="s">
        <v>19</v>
      </c>
      <c r="I14" s="16">
        <v>3</v>
      </c>
      <c r="J14" s="16">
        <v>4</v>
      </c>
      <c r="K14" s="16">
        <v>7</v>
      </c>
      <c r="M14" s="15" t="s">
        <v>19</v>
      </c>
      <c r="N14" s="16">
        <v>3</v>
      </c>
      <c r="O14" s="16">
        <v>4</v>
      </c>
      <c r="P14" s="16">
        <v>7</v>
      </c>
      <c r="Q14" s="20">
        <f t="shared" si="0"/>
        <v>0.42857142857142855</v>
      </c>
    </row>
    <row r="15" spans="1:17">
      <c r="A15" s="7">
        <v>1</v>
      </c>
      <c r="B15" s="7">
        <v>3</v>
      </c>
      <c r="C15" s="7">
        <v>9</v>
      </c>
      <c r="D15" s="2" t="s">
        <v>33</v>
      </c>
      <c r="E15" s="2" t="s">
        <v>37</v>
      </c>
      <c r="F15" s="2" t="s">
        <v>38</v>
      </c>
      <c r="G15" s="2" t="s">
        <v>34</v>
      </c>
      <c r="H15" s="15" t="s">
        <v>13</v>
      </c>
      <c r="I15" s="16">
        <v>24</v>
      </c>
      <c r="J15" s="16">
        <v>31</v>
      </c>
      <c r="K15" s="16">
        <v>55</v>
      </c>
      <c r="M15" s="15" t="s">
        <v>13</v>
      </c>
      <c r="N15" s="16">
        <v>24</v>
      </c>
      <c r="O15" s="16">
        <v>31</v>
      </c>
      <c r="P15" s="16">
        <v>55</v>
      </c>
    </row>
    <row r="16" spans="1:17">
      <c r="A16" s="7">
        <v>1</v>
      </c>
      <c r="B16" s="7">
        <v>4</v>
      </c>
      <c r="C16" s="7">
        <v>9</v>
      </c>
      <c r="D16" s="2" t="s">
        <v>33</v>
      </c>
      <c r="E16" s="2" t="s">
        <v>36</v>
      </c>
      <c r="F16" s="2" t="s">
        <v>32</v>
      </c>
      <c r="G16" s="2" t="s">
        <v>31</v>
      </c>
      <c r="H16" s="15" t="s">
        <v>47</v>
      </c>
      <c r="I16" s="16">
        <v>59</v>
      </c>
      <c r="J16" s="16">
        <v>69</v>
      </c>
      <c r="K16" s="16">
        <v>128</v>
      </c>
    </row>
    <row r="17" spans="1:16">
      <c r="A17" s="7">
        <v>1</v>
      </c>
      <c r="B17" s="7">
        <v>4</v>
      </c>
      <c r="C17" s="7">
        <v>10</v>
      </c>
      <c r="D17" s="2" t="s">
        <v>30</v>
      </c>
      <c r="E17" s="2" t="s">
        <v>40</v>
      </c>
      <c r="F17" s="2" t="s">
        <v>13</v>
      </c>
      <c r="G17" s="2" t="s">
        <v>34</v>
      </c>
    </row>
    <row r="18" spans="1:16">
      <c r="A18" s="7">
        <v>1</v>
      </c>
      <c r="B18" s="7">
        <v>5</v>
      </c>
      <c r="C18" s="7">
        <v>10</v>
      </c>
      <c r="D18" s="2" t="s">
        <v>30</v>
      </c>
      <c r="E18" s="2" t="s">
        <v>40</v>
      </c>
      <c r="F18" s="2" t="s">
        <v>35</v>
      </c>
      <c r="G18" s="2" t="s">
        <v>34</v>
      </c>
      <c r="H18" s="14" t="s">
        <v>49</v>
      </c>
      <c r="I18" s="14" t="s">
        <v>48</v>
      </c>
      <c r="N18" t="s">
        <v>56</v>
      </c>
      <c r="O18" t="s">
        <v>69</v>
      </c>
    </row>
    <row r="19" spans="1:16">
      <c r="A19" s="7">
        <v>1</v>
      </c>
      <c r="B19" s="7">
        <v>6</v>
      </c>
      <c r="C19" s="7">
        <v>10</v>
      </c>
      <c r="D19" s="2" t="s">
        <v>33</v>
      </c>
      <c r="E19" s="2" t="s">
        <v>36</v>
      </c>
      <c r="F19" s="2" t="s">
        <v>38</v>
      </c>
      <c r="G19" s="2" t="s">
        <v>31</v>
      </c>
      <c r="H19" s="14" t="s">
        <v>46</v>
      </c>
      <c r="I19" t="s">
        <v>15</v>
      </c>
      <c r="J19" t="s">
        <v>10</v>
      </c>
      <c r="K19" t="s">
        <v>47</v>
      </c>
      <c r="M19" s="15" t="s">
        <v>16</v>
      </c>
      <c r="N19" s="16">
        <v>9</v>
      </c>
      <c r="O19" s="16"/>
      <c r="P19" s="16">
        <v>9</v>
      </c>
    </row>
    <row r="20" spans="1:16">
      <c r="A20" s="7">
        <v>2</v>
      </c>
      <c r="B20" s="7">
        <v>0</v>
      </c>
      <c r="C20" s="7">
        <v>0</v>
      </c>
      <c r="D20" s="2" t="s">
        <v>30</v>
      </c>
      <c r="E20" s="2" t="s">
        <v>40</v>
      </c>
      <c r="F20" s="2" t="s">
        <v>52</v>
      </c>
      <c r="G20" s="2" t="s">
        <v>34</v>
      </c>
      <c r="H20" s="15" t="s">
        <v>65</v>
      </c>
      <c r="I20" s="16"/>
      <c r="J20" s="16">
        <v>5</v>
      </c>
      <c r="K20" s="16">
        <v>5</v>
      </c>
      <c r="M20" s="15" t="s">
        <v>14</v>
      </c>
      <c r="N20" s="16">
        <v>14</v>
      </c>
      <c r="O20" s="16">
        <v>3</v>
      </c>
      <c r="P20" s="16">
        <v>17</v>
      </c>
    </row>
    <row r="21" spans="1:16">
      <c r="A21" s="7">
        <v>2</v>
      </c>
      <c r="B21" s="7">
        <v>1</v>
      </c>
      <c r="C21" s="7">
        <v>0</v>
      </c>
      <c r="D21" s="2" t="s">
        <v>30</v>
      </c>
      <c r="E21" s="2" t="s">
        <v>36</v>
      </c>
      <c r="F21" s="2" t="s">
        <v>38</v>
      </c>
      <c r="G21" s="2" t="s">
        <v>31</v>
      </c>
      <c r="H21" s="15" t="s">
        <v>17</v>
      </c>
      <c r="I21" s="16">
        <v>9</v>
      </c>
      <c r="J21" s="16">
        <v>9</v>
      </c>
      <c r="K21" s="16">
        <v>18</v>
      </c>
      <c r="M21" s="15" t="s">
        <v>17</v>
      </c>
      <c r="N21" s="16">
        <v>9</v>
      </c>
      <c r="O21" s="16">
        <v>9</v>
      </c>
      <c r="P21" s="16">
        <v>18</v>
      </c>
    </row>
    <row r="22" spans="1:16">
      <c r="A22" s="7">
        <v>2</v>
      </c>
      <c r="B22" s="7">
        <v>1</v>
      </c>
      <c r="C22" s="7">
        <v>1</v>
      </c>
      <c r="D22" s="2" t="s">
        <v>33</v>
      </c>
      <c r="E22" s="2" t="s">
        <v>42</v>
      </c>
      <c r="F22" s="2" t="s">
        <v>54</v>
      </c>
      <c r="G22" s="2" t="s">
        <v>34</v>
      </c>
      <c r="H22" s="15" t="s">
        <v>12</v>
      </c>
      <c r="I22" s="16">
        <v>2</v>
      </c>
      <c r="J22" s="16">
        <v>17</v>
      </c>
      <c r="K22" s="16">
        <v>19</v>
      </c>
      <c r="M22" s="15" t="s">
        <v>12</v>
      </c>
      <c r="N22" s="16">
        <v>2</v>
      </c>
      <c r="O22" s="16">
        <v>17</v>
      </c>
      <c r="P22" s="16">
        <v>19</v>
      </c>
    </row>
    <row r="23" spans="1:16">
      <c r="A23" s="7">
        <v>2</v>
      </c>
      <c r="B23" s="7">
        <v>2</v>
      </c>
      <c r="C23" s="7">
        <v>1</v>
      </c>
      <c r="D23" s="2" t="s">
        <v>33</v>
      </c>
      <c r="E23" s="2" t="s">
        <v>36</v>
      </c>
      <c r="F23" s="2" t="s">
        <v>32</v>
      </c>
      <c r="G23" s="2" t="s">
        <v>31</v>
      </c>
      <c r="H23" s="15" t="s">
        <v>60</v>
      </c>
      <c r="I23" s="16">
        <v>2</v>
      </c>
      <c r="J23" s="16">
        <v>10</v>
      </c>
      <c r="K23" s="16">
        <v>12</v>
      </c>
      <c r="M23" s="15" t="s">
        <v>60</v>
      </c>
      <c r="N23" s="16">
        <v>2</v>
      </c>
      <c r="O23" s="16">
        <v>10</v>
      </c>
      <c r="P23" s="16">
        <v>12</v>
      </c>
    </row>
    <row r="24" spans="1:16">
      <c r="A24" s="7">
        <v>2</v>
      </c>
      <c r="B24" s="7">
        <v>2</v>
      </c>
      <c r="C24" s="7">
        <v>2</v>
      </c>
      <c r="D24" s="2" t="s">
        <v>30</v>
      </c>
      <c r="E24" s="2" t="s">
        <v>36</v>
      </c>
      <c r="F24" s="2" t="s">
        <v>32</v>
      </c>
      <c r="G24" s="2" t="s">
        <v>34</v>
      </c>
      <c r="H24" s="15" t="s">
        <v>16</v>
      </c>
      <c r="I24" s="16">
        <v>9</v>
      </c>
      <c r="J24" s="16"/>
      <c r="K24" s="16">
        <v>9</v>
      </c>
      <c r="M24" s="15" t="s">
        <v>65</v>
      </c>
      <c r="N24" s="16"/>
      <c r="O24" s="16">
        <v>5</v>
      </c>
      <c r="P24" s="16">
        <v>5</v>
      </c>
    </row>
    <row r="25" spans="1:16">
      <c r="A25" s="7">
        <v>2</v>
      </c>
      <c r="B25" s="7">
        <v>3</v>
      </c>
      <c r="C25" s="7">
        <v>2</v>
      </c>
      <c r="D25" s="2" t="s">
        <v>30</v>
      </c>
      <c r="E25" s="2" t="s">
        <v>39</v>
      </c>
      <c r="F25" s="2" t="s">
        <v>38</v>
      </c>
      <c r="G25" s="2" t="s">
        <v>31</v>
      </c>
      <c r="H25" s="15" t="s">
        <v>14</v>
      </c>
      <c r="I25" s="16">
        <v>14</v>
      </c>
      <c r="J25" s="16">
        <v>3</v>
      </c>
      <c r="K25" s="16">
        <v>17</v>
      </c>
      <c r="M25" s="15" t="s">
        <v>8</v>
      </c>
      <c r="N25" s="16">
        <v>23</v>
      </c>
      <c r="O25" s="16">
        <v>25</v>
      </c>
      <c r="P25" s="16">
        <v>48</v>
      </c>
    </row>
    <row r="26" spans="1:16">
      <c r="A26" s="7">
        <v>2</v>
      </c>
      <c r="B26" s="7">
        <v>3</v>
      </c>
      <c r="C26" s="7">
        <v>3</v>
      </c>
      <c r="D26" s="2" t="s">
        <v>33</v>
      </c>
      <c r="E26" s="2" t="s">
        <v>36</v>
      </c>
      <c r="F26" s="2" t="s">
        <v>38</v>
      </c>
      <c r="G26" s="2" t="s">
        <v>34</v>
      </c>
      <c r="H26" s="15" t="s">
        <v>8</v>
      </c>
      <c r="I26" s="16">
        <v>23</v>
      </c>
      <c r="J26" s="16">
        <v>25</v>
      </c>
      <c r="K26" s="16">
        <v>48</v>
      </c>
    </row>
    <row r="27" spans="1:16">
      <c r="A27" s="7">
        <v>2</v>
      </c>
      <c r="B27" s="7">
        <v>4</v>
      </c>
      <c r="C27" s="7">
        <v>3</v>
      </c>
      <c r="D27" s="2" t="s">
        <v>33</v>
      </c>
      <c r="E27" s="2" t="s">
        <v>42</v>
      </c>
      <c r="F27" s="2" t="s">
        <v>54</v>
      </c>
      <c r="G27" s="2" t="s">
        <v>34</v>
      </c>
      <c r="H27" s="15" t="s">
        <v>47</v>
      </c>
      <c r="I27" s="16">
        <v>59</v>
      </c>
      <c r="J27" s="16">
        <v>69</v>
      </c>
      <c r="K27" s="16">
        <v>128</v>
      </c>
    </row>
    <row r="28" spans="1:16">
      <c r="A28" s="7">
        <v>2</v>
      </c>
      <c r="B28" s="7">
        <v>5</v>
      </c>
      <c r="C28" s="7">
        <v>3</v>
      </c>
      <c r="D28" s="2" t="s">
        <v>30</v>
      </c>
      <c r="E28" s="2" t="s">
        <v>36</v>
      </c>
      <c r="F28" s="2" t="s">
        <v>32</v>
      </c>
      <c r="G28" s="2" t="s">
        <v>31</v>
      </c>
    </row>
    <row r="29" spans="1:16">
      <c r="A29" s="7">
        <v>2</v>
      </c>
      <c r="B29" s="7">
        <v>5</v>
      </c>
      <c r="C29" s="7">
        <v>4</v>
      </c>
      <c r="D29" s="2" t="s">
        <v>30</v>
      </c>
      <c r="E29" s="2" t="s">
        <v>39</v>
      </c>
      <c r="F29" s="2" t="s">
        <v>32</v>
      </c>
      <c r="G29" s="2" t="s">
        <v>34</v>
      </c>
    </row>
    <row r="30" spans="1:16">
      <c r="A30" s="7">
        <v>2</v>
      </c>
      <c r="B30" s="7">
        <v>6</v>
      </c>
      <c r="C30" s="7">
        <v>4</v>
      </c>
      <c r="D30" s="2" t="s">
        <v>33</v>
      </c>
      <c r="E30" s="2" t="s">
        <v>37</v>
      </c>
      <c r="F30" s="2" t="s">
        <v>38</v>
      </c>
      <c r="G30" s="2" t="s">
        <v>34</v>
      </c>
    </row>
    <row r="31" spans="1:16">
      <c r="A31" s="7">
        <v>2</v>
      </c>
      <c r="B31" s="7">
        <v>7</v>
      </c>
      <c r="C31" s="7">
        <v>4</v>
      </c>
      <c r="D31" s="2" t="s">
        <v>33</v>
      </c>
      <c r="E31" s="2" t="s">
        <v>37</v>
      </c>
      <c r="F31" s="2" t="s">
        <v>32</v>
      </c>
      <c r="G31" s="2" t="s">
        <v>34</v>
      </c>
      <c r="I31" s="19" t="s">
        <v>56</v>
      </c>
      <c r="K31" s="19" t="s">
        <v>31</v>
      </c>
    </row>
    <row r="32" spans="1:16">
      <c r="A32" s="7">
        <v>2</v>
      </c>
      <c r="B32" s="7">
        <v>8</v>
      </c>
      <c r="C32" s="7">
        <v>4</v>
      </c>
      <c r="D32" s="2" t="s">
        <v>30</v>
      </c>
      <c r="E32" s="2" t="s">
        <v>39</v>
      </c>
      <c r="F32" s="2" t="s">
        <v>38</v>
      </c>
      <c r="G32" s="2" t="s">
        <v>31</v>
      </c>
      <c r="H32" s="15" t="s">
        <v>61</v>
      </c>
      <c r="I32">
        <v>18</v>
      </c>
      <c r="J32" s="20">
        <f>I32/$I$36</f>
        <v>0.30508474576271188</v>
      </c>
      <c r="K32">
        <v>9</v>
      </c>
      <c r="L32" s="20">
        <f>K32/$K$36</f>
        <v>0.13043478260869565</v>
      </c>
    </row>
    <row r="33" spans="1:12">
      <c r="A33" s="7">
        <v>2</v>
      </c>
      <c r="B33" s="7">
        <v>8</v>
      </c>
      <c r="C33" s="7">
        <v>5</v>
      </c>
      <c r="D33" s="2" t="s">
        <v>30</v>
      </c>
      <c r="E33" s="2" t="s">
        <v>36</v>
      </c>
      <c r="F33" s="2" t="s">
        <v>32</v>
      </c>
      <c r="G33" s="2" t="s">
        <v>34</v>
      </c>
      <c r="H33" s="15" t="s">
        <v>64</v>
      </c>
      <c r="I33">
        <v>16</v>
      </c>
      <c r="J33" s="20">
        <f t="shared" ref="J33:J36" si="1">I33/$I$36</f>
        <v>0.2711864406779661</v>
      </c>
      <c r="K33">
        <v>20</v>
      </c>
      <c r="L33" s="20">
        <f t="shared" ref="L33:L36" si="2">K33/$K$36</f>
        <v>0.28985507246376813</v>
      </c>
    </row>
    <row r="34" spans="1:12">
      <c r="A34" s="7">
        <v>2</v>
      </c>
      <c r="B34" s="7">
        <v>9</v>
      </c>
      <c r="C34" s="7">
        <v>5</v>
      </c>
      <c r="D34" s="2" t="s">
        <v>33</v>
      </c>
      <c r="E34" s="2" t="s">
        <v>41</v>
      </c>
      <c r="F34" s="2" t="s">
        <v>38</v>
      </c>
      <c r="G34" s="2" t="s">
        <v>31</v>
      </c>
      <c r="H34" s="15" t="s">
        <v>62</v>
      </c>
      <c r="I34">
        <v>2</v>
      </c>
      <c r="J34" s="20">
        <f t="shared" si="1"/>
        <v>3.3898305084745763E-2</v>
      </c>
      <c r="K34">
        <v>15</v>
      </c>
      <c r="L34" s="20">
        <f t="shared" si="2"/>
        <v>0.21739130434782608</v>
      </c>
    </row>
    <row r="35" spans="1:12">
      <c r="A35" s="7">
        <v>2</v>
      </c>
      <c r="B35" s="7">
        <v>9</v>
      </c>
      <c r="C35" s="7">
        <v>6</v>
      </c>
      <c r="D35" s="2" t="s">
        <v>33</v>
      </c>
      <c r="E35" s="2" t="s">
        <v>42</v>
      </c>
      <c r="F35" s="2" t="s">
        <v>54</v>
      </c>
      <c r="G35" s="2" t="s">
        <v>34</v>
      </c>
      <c r="H35" s="15" t="s">
        <v>63</v>
      </c>
      <c r="I35">
        <v>23</v>
      </c>
      <c r="J35" s="20">
        <f t="shared" si="1"/>
        <v>0.38983050847457629</v>
      </c>
      <c r="K35">
        <v>25</v>
      </c>
      <c r="L35" s="20">
        <f t="shared" si="2"/>
        <v>0.36231884057971014</v>
      </c>
    </row>
    <row r="36" spans="1:12">
      <c r="A36" s="7">
        <v>2</v>
      </c>
      <c r="B36" s="7">
        <v>10</v>
      </c>
      <c r="C36" s="7">
        <v>6</v>
      </c>
      <c r="D36" s="2" t="s">
        <v>30</v>
      </c>
      <c r="E36" s="2" t="s">
        <v>40</v>
      </c>
      <c r="F36" s="2" t="s">
        <v>13</v>
      </c>
      <c r="G36" s="2" t="s">
        <v>34</v>
      </c>
      <c r="I36">
        <f>SUM(I32:I35)</f>
        <v>59</v>
      </c>
      <c r="J36" s="20">
        <f t="shared" si="1"/>
        <v>1</v>
      </c>
      <c r="K36">
        <f>SUM(K32:K35)</f>
        <v>69</v>
      </c>
      <c r="L36" s="20">
        <f t="shared" si="2"/>
        <v>1</v>
      </c>
    </row>
    <row r="37" spans="1:12">
      <c r="A37" s="7">
        <v>3</v>
      </c>
      <c r="B37" s="7">
        <v>0</v>
      </c>
      <c r="C37" s="7">
        <v>0</v>
      </c>
      <c r="D37" s="2" t="s">
        <v>33</v>
      </c>
      <c r="E37" s="2" t="s">
        <v>41</v>
      </c>
      <c r="F37" s="2" t="s">
        <v>32</v>
      </c>
      <c r="G37" s="2" t="s">
        <v>31</v>
      </c>
    </row>
    <row r="38" spans="1:12">
      <c r="A38" s="7">
        <v>3</v>
      </c>
      <c r="B38" s="7">
        <v>0</v>
      </c>
      <c r="C38" s="7">
        <v>1</v>
      </c>
      <c r="D38" s="2" t="s">
        <v>33</v>
      </c>
      <c r="E38" s="2" t="s">
        <v>41</v>
      </c>
      <c r="F38" s="2" t="s">
        <v>32</v>
      </c>
      <c r="G38" s="2" t="s">
        <v>31</v>
      </c>
    </row>
    <row r="39" spans="1:12">
      <c r="A39" s="7">
        <v>3</v>
      </c>
      <c r="B39" s="7">
        <v>0</v>
      </c>
      <c r="C39" s="7">
        <v>2</v>
      </c>
      <c r="D39" s="2" t="s">
        <v>30</v>
      </c>
      <c r="E39" s="2" t="s">
        <v>39</v>
      </c>
      <c r="F39" s="2" t="s">
        <v>32</v>
      </c>
      <c r="G39" s="2" t="s">
        <v>31</v>
      </c>
    </row>
    <row r="40" spans="1:12">
      <c r="A40" s="7">
        <v>3</v>
      </c>
      <c r="B40" s="7">
        <v>0</v>
      </c>
      <c r="C40" s="7">
        <v>3</v>
      </c>
      <c r="D40" s="2" t="s">
        <v>30</v>
      </c>
      <c r="E40" s="2" t="s">
        <v>36</v>
      </c>
      <c r="F40" s="2" t="s">
        <v>32</v>
      </c>
      <c r="G40" s="2" t="s">
        <v>31</v>
      </c>
    </row>
    <row r="41" spans="1:12">
      <c r="A41" s="7">
        <v>3</v>
      </c>
      <c r="B41" s="7">
        <v>0</v>
      </c>
      <c r="C41" s="7">
        <v>4</v>
      </c>
      <c r="D41" s="2" t="s">
        <v>33</v>
      </c>
      <c r="E41" s="2" t="s">
        <v>37</v>
      </c>
      <c r="F41" s="2" t="s">
        <v>38</v>
      </c>
      <c r="G41" s="2" t="s">
        <v>31</v>
      </c>
    </row>
    <row r="42" spans="1:12">
      <c r="A42" s="7">
        <v>3</v>
      </c>
      <c r="B42" s="7">
        <v>0</v>
      </c>
      <c r="C42" s="7">
        <v>5</v>
      </c>
      <c r="D42" s="2" t="s">
        <v>33</v>
      </c>
      <c r="E42" s="2" t="s">
        <v>36</v>
      </c>
      <c r="F42" s="2" t="s">
        <v>32</v>
      </c>
      <c r="G42" s="2" t="s">
        <v>34</v>
      </c>
    </row>
    <row r="43" spans="1:12">
      <c r="A43" s="7">
        <v>3</v>
      </c>
      <c r="B43" s="7">
        <v>1</v>
      </c>
      <c r="C43" s="7">
        <v>5</v>
      </c>
      <c r="D43" s="2" t="s">
        <v>30</v>
      </c>
      <c r="E43" s="2" t="s">
        <v>36</v>
      </c>
      <c r="F43" s="2" t="s">
        <v>32</v>
      </c>
      <c r="G43" s="2" t="s">
        <v>34</v>
      </c>
    </row>
    <row r="44" spans="1:12">
      <c r="A44" s="7">
        <v>3</v>
      </c>
      <c r="B44" s="7">
        <v>2</v>
      </c>
      <c r="C44" s="7">
        <v>5</v>
      </c>
      <c r="D44" s="2" t="s">
        <v>30</v>
      </c>
      <c r="E44" s="2" t="s">
        <v>36</v>
      </c>
      <c r="F44" s="2" t="s">
        <v>32</v>
      </c>
      <c r="G44" s="2" t="s">
        <v>34</v>
      </c>
    </row>
    <row r="45" spans="1:12">
      <c r="A45" s="7">
        <v>3</v>
      </c>
      <c r="B45" s="7">
        <v>3</v>
      </c>
      <c r="C45" s="7">
        <v>5</v>
      </c>
      <c r="D45" s="2" t="s">
        <v>33</v>
      </c>
      <c r="E45" s="2" t="s">
        <v>37</v>
      </c>
      <c r="F45" s="2" t="s">
        <v>38</v>
      </c>
      <c r="G45" s="2" t="s">
        <v>31</v>
      </c>
    </row>
    <row r="46" spans="1:12">
      <c r="A46" s="7">
        <v>3</v>
      </c>
      <c r="B46" s="7">
        <v>3</v>
      </c>
      <c r="C46" s="7">
        <v>6</v>
      </c>
      <c r="D46" s="2" t="s">
        <v>33</v>
      </c>
      <c r="E46" s="2" t="s">
        <v>42</v>
      </c>
      <c r="F46" s="2" t="s">
        <v>54</v>
      </c>
      <c r="G46" s="2" t="s">
        <v>34</v>
      </c>
    </row>
    <row r="47" spans="1:12">
      <c r="A47" s="7">
        <v>3</v>
      </c>
      <c r="B47" s="7">
        <v>4</v>
      </c>
      <c r="C47" s="7">
        <v>6</v>
      </c>
      <c r="D47" s="2" t="s">
        <v>30</v>
      </c>
      <c r="E47" s="2" t="s">
        <v>66</v>
      </c>
      <c r="F47" s="2" t="s">
        <v>38</v>
      </c>
      <c r="G47" s="2" t="s">
        <v>31</v>
      </c>
    </row>
    <row r="48" spans="1:12">
      <c r="A48" s="7">
        <v>3</v>
      </c>
      <c r="B48" s="7">
        <v>4</v>
      </c>
      <c r="C48" s="7">
        <v>7</v>
      </c>
      <c r="D48" s="2" t="s">
        <v>30</v>
      </c>
      <c r="E48" s="2" t="s">
        <v>40</v>
      </c>
      <c r="F48" s="2" t="s">
        <v>13</v>
      </c>
      <c r="G48" s="2" t="s">
        <v>34</v>
      </c>
    </row>
    <row r="49" spans="1:7">
      <c r="A49" s="7">
        <v>3</v>
      </c>
      <c r="B49" s="7">
        <v>5</v>
      </c>
      <c r="C49" s="7">
        <v>7</v>
      </c>
      <c r="D49" s="2" t="s">
        <v>33</v>
      </c>
      <c r="E49" s="2" t="s">
        <v>37</v>
      </c>
      <c r="F49" s="2" t="s">
        <v>38</v>
      </c>
      <c r="G49" s="2" t="s">
        <v>34</v>
      </c>
    </row>
    <row r="50" spans="1:7">
      <c r="A50" s="7">
        <v>3</v>
      </c>
      <c r="B50" s="7">
        <v>6</v>
      </c>
      <c r="C50" s="7">
        <v>7</v>
      </c>
      <c r="D50" s="2" t="s">
        <v>33</v>
      </c>
      <c r="E50" s="2" t="s">
        <v>36</v>
      </c>
      <c r="F50" s="2" t="s">
        <v>32</v>
      </c>
      <c r="G50" s="2" t="s">
        <v>34</v>
      </c>
    </row>
    <row r="51" spans="1:7">
      <c r="A51" s="7">
        <v>3</v>
      </c>
      <c r="B51" s="7">
        <v>7</v>
      </c>
      <c r="C51" s="7">
        <v>7</v>
      </c>
      <c r="D51" s="2" t="s">
        <v>30</v>
      </c>
      <c r="E51" s="2" t="s">
        <v>39</v>
      </c>
      <c r="F51" s="2" t="s">
        <v>35</v>
      </c>
      <c r="G51" s="2" t="s">
        <v>31</v>
      </c>
    </row>
    <row r="52" spans="1:7">
      <c r="A52" s="7">
        <v>3</v>
      </c>
      <c r="B52" s="7">
        <v>7</v>
      </c>
      <c r="C52" s="7">
        <v>8</v>
      </c>
      <c r="D52" s="2" t="s">
        <v>30</v>
      </c>
      <c r="E52" s="2" t="s">
        <v>39</v>
      </c>
      <c r="F52" s="2" t="s">
        <v>32</v>
      </c>
      <c r="G52" s="2" t="s">
        <v>31</v>
      </c>
    </row>
    <row r="53" spans="1:7">
      <c r="A53" s="7">
        <v>3</v>
      </c>
      <c r="B53" s="7">
        <v>7</v>
      </c>
      <c r="C53" s="7">
        <v>9</v>
      </c>
      <c r="D53" s="2" t="s">
        <v>33</v>
      </c>
      <c r="E53" s="2" t="s">
        <v>36</v>
      </c>
      <c r="F53" s="2" t="s">
        <v>38</v>
      </c>
      <c r="G53" s="2" t="s">
        <v>31</v>
      </c>
    </row>
    <row r="54" spans="1:7">
      <c r="A54" s="7">
        <v>3</v>
      </c>
      <c r="B54" s="7">
        <v>7</v>
      </c>
      <c r="C54" s="7">
        <v>10</v>
      </c>
      <c r="D54" s="2" t="s">
        <v>33</v>
      </c>
      <c r="E54" s="2" t="s">
        <v>37</v>
      </c>
      <c r="F54" s="2" t="s">
        <v>38</v>
      </c>
      <c r="G54" s="2" t="s">
        <v>31</v>
      </c>
    </row>
    <row r="55" spans="1:7">
      <c r="A55" s="7">
        <v>4</v>
      </c>
      <c r="B55" s="7">
        <v>0</v>
      </c>
      <c r="C55" s="7">
        <v>0</v>
      </c>
      <c r="D55" s="2" t="s">
        <v>30</v>
      </c>
      <c r="E55" s="2" t="s">
        <v>39</v>
      </c>
      <c r="F55" s="2" t="s">
        <v>35</v>
      </c>
      <c r="G55" s="2" t="s">
        <v>31</v>
      </c>
    </row>
    <row r="56" spans="1:7">
      <c r="A56" s="7">
        <v>4</v>
      </c>
      <c r="B56" s="7">
        <v>0</v>
      </c>
      <c r="C56" s="7">
        <v>1</v>
      </c>
      <c r="D56" s="2" t="s">
        <v>30</v>
      </c>
      <c r="E56" s="2" t="s">
        <v>36</v>
      </c>
      <c r="F56" s="2" t="s">
        <v>32</v>
      </c>
      <c r="G56" s="2" t="s">
        <v>31</v>
      </c>
    </row>
    <row r="57" spans="1:7">
      <c r="A57" s="7">
        <v>4</v>
      </c>
      <c r="B57" s="7">
        <v>0</v>
      </c>
      <c r="C57" s="7">
        <v>2</v>
      </c>
      <c r="D57" s="2" t="s">
        <v>33</v>
      </c>
      <c r="E57" s="2" t="s">
        <v>42</v>
      </c>
      <c r="F57" s="2" t="s">
        <v>54</v>
      </c>
      <c r="G57" s="2" t="s">
        <v>34</v>
      </c>
    </row>
    <row r="58" spans="1:7">
      <c r="A58" s="7">
        <v>4</v>
      </c>
      <c r="B58" s="7">
        <v>0</v>
      </c>
      <c r="C58" s="7">
        <v>3</v>
      </c>
      <c r="D58" s="2" t="s">
        <v>33</v>
      </c>
      <c r="E58" s="2" t="s">
        <v>37</v>
      </c>
      <c r="F58" s="2" t="s">
        <v>38</v>
      </c>
      <c r="G58" s="2" t="s">
        <v>31</v>
      </c>
    </row>
    <row r="59" spans="1:7">
      <c r="A59" s="7">
        <v>4</v>
      </c>
      <c r="B59" s="7">
        <v>1</v>
      </c>
      <c r="C59" s="7">
        <v>3</v>
      </c>
      <c r="D59" s="2" t="s">
        <v>30</v>
      </c>
      <c r="E59" s="2" t="s">
        <v>40</v>
      </c>
      <c r="F59" s="2" t="s">
        <v>13</v>
      </c>
      <c r="G59" s="2" t="s">
        <v>34</v>
      </c>
    </row>
    <row r="60" spans="1:7">
      <c r="A60" s="7">
        <v>4</v>
      </c>
      <c r="B60" s="7">
        <v>2</v>
      </c>
      <c r="C60" s="7">
        <v>3</v>
      </c>
      <c r="D60" s="2" t="s">
        <v>30</v>
      </c>
      <c r="E60" s="2" t="s">
        <v>39</v>
      </c>
      <c r="F60" s="2" t="s">
        <v>32</v>
      </c>
      <c r="G60" s="2" t="s">
        <v>34</v>
      </c>
    </row>
    <row r="61" spans="1:7">
      <c r="A61" s="7">
        <v>4</v>
      </c>
      <c r="B61" s="7">
        <v>3</v>
      </c>
      <c r="C61" s="7">
        <v>3</v>
      </c>
      <c r="D61" s="2" t="s">
        <v>33</v>
      </c>
      <c r="E61" s="2" t="s">
        <v>42</v>
      </c>
      <c r="F61" s="2" t="s">
        <v>54</v>
      </c>
      <c r="G61" s="2" t="s">
        <v>34</v>
      </c>
    </row>
    <row r="62" spans="1:7">
      <c r="A62" s="7">
        <v>4</v>
      </c>
      <c r="B62" s="7">
        <v>4</v>
      </c>
      <c r="C62" s="7">
        <v>3</v>
      </c>
      <c r="D62" s="2" t="s">
        <v>33</v>
      </c>
      <c r="E62" s="2" t="s">
        <v>37</v>
      </c>
      <c r="F62" s="2" t="s">
        <v>38</v>
      </c>
      <c r="G62" s="2" t="s">
        <v>31</v>
      </c>
    </row>
    <row r="63" spans="1:7">
      <c r="A63" s="7">
        <v>4</v>
      </c>
      <c r="B63" s="7">
        <v>4</v>
      </c>
      <c r="C63" s="7">
        <v>4</v>
      </c>
      <c r="D63" s="2" t="s">
        <v>30</v>
      </c>
      <c r="E63" s="2" t="s">
        <v>40</v>
      </c>
      <c r="F63" s="2" t="s">
        <v>13</v>
      </c>
      <c r="G63" s="2" t="s">
        <v>34</v>
      </c>
    </row>
    <row r="64" spans="1:7">
      <c r="A64" s="7">
        <v>4</v>
      </c>
      <c r="B64" s="7">
        <v>5</v>
      </c>
      <c r="C64" s="7">
        <v>4</v>
      </c>
      <c r="D64" s="2" t="s">
        <v>30</v>
      </c>
      <c r="E64" s="2" t="s">
        <v>39</v>
      </c>
      <c r="F64" s="2" t="s">
        <v>38</v>
      </c>
      <c r="G64" s="2" t="s">
        <v>31</v>
      </c>
    </row>
    <row r="65" spans="1:7">
      <c r="A65" s="7">
        <v>4</v>
      </c>
      <c r="B65" s="7">
        <v>5</v>
      </c>
      <c r="C65" s="7">
        <v>5</v>
      </c>
      <c r="D65" s="2" t="s">
        <v>33</v>
      </c>
      <c r="E65" s="2" t="s">
        <v>36</v>
      </c>
      <c r="F65" s="2" t="s">
        <v>38</v>
      </c>
      <c r="G65" s="2" t="s">
        <v>31</v>
      </c>
    </row>
    <row r="66" spans="1:7">
      <c r="A66" s="7">
        <v>4</v>
      </c>
      <c r="B66" s="7">
        <v>5</v>
      </c>
      <c r="C66" s="7">
        <v>6</v>
      </c>
      <c r="D66" s="2" t="s">
        <v>33</v>
      </c>
      <c r="E66" s="2" t="s">
        <v>36</v>
      </c>
      <c r="F66" s="2" t="s">
        <v>38</v>
      </c>
      <c r="G66" s="2" t="s">
        <v>31</v>
      </c>
    </row>
    <row r="67" spans="1:7">
      <c r="A67" s="7">
        <v>4</v>
      </c>
      <c r="B67" s="7">
        <v>5</v>
      </c>
      <c r="C67" s="7">
        <v>7</v>
      </c>
      <c r="D67" s="2" t="s">
        <v>30</v>
      </c>
      <c r="E67" s="2" t="s">
        <v>36</v>
      </c>
      <c r="F67" s="2" t="s">
        <v>32</v>
      </c>
      <c r="G67" s="2" t="s">
        <v>34</v>
      </c>
    </row>
    <row r="68" spans="1:7">
      <c r="A68" s="7">
        <v>4</v>
      </c>
      <c r="B68" s="7">
        <v>6</v>
      </c>
      <c r="C68" s="7">
        <v>7</v>
      </c>
      <c r="D68" s="2" t="s">
        <v>30</v>
      </c>
      <c r="E68" s="2" t="s">
        <v>36</v>
      </c>
      <c r="F68" s="2" t="s">
        <v>32</v>
      </c>
      <c r="G68" s="2" t="s">
        <v>34</v>
      </c>
    </row>
    <row r="69" spans="1:7">
      <c r="A69" s="7">
        <v>4</v>
      </c>
      <c r="B69" s="7">
        <v>7</v>
      </c>
      <c r="C69" s="7">
        <v>7</v>
      </c>
      <c r="D69" s="2" t="s">
        <v>33</v>
      </c>
      <c r="E69" s="2" t="s">
        <v>36</v>
      </c>
      <c r="F69" s="2" t="s">
        <v>38</v>
      </c>
      <c r="G69" s="2" t="s">
        <v>31</v>
      </c>
    </row>
    <row r="70" spans="1:7">
      <c r="A70" s="7">
        <v>4</v>
      </c>
      <c r="B70" s="7">
        <v>7</v>
      </c>
      <c r="C70" s="7">
        <v>8</v>
      </c>
      <c r="D70" s="2" t="s">
        <v>33</v>
      </c>
      <c r="E70" s="2" t="s">
        <v>41</v>
      </c>
      <c r="F70" s="2" t="s">
        <v>38</v>
      </c>
      <c r="G70" s="2" t="s">
        <v>31</v>
      </c>
    </row>
    <row r="71" spans="1:7">
      <c r="A71" s="7">
        <v>4</v>
      </c>
      <c r="B71" s="7">
        <v>7</v>
      </c>
      <c r="C71" s="7">
        <v>9</v>
      </c>
      <c r="D71" s="2" t="s">
        <v>30</v>
      </c>
      <c r="E71" s="2" t="s">
        <v>36</v>
      </c>
      <c r="F71" s="2" t="s">
        <v>32</v>
      </c>
      <c r="G71" s="2" t="s">
        <v>34</v>
      </c>
    </row>
    <row r="72" spans="1:7">
      <c r="A72" s="7">
        <v>4</v>
      </c>
      <c r="B72" s="7">
        <v>8</v>
      </c>
      <c r="C72" s="7">
        <v>9</v>
      </c>
      <c r="D72" s="2" t="s">
        <v>30</v>
      </c>
      <c r="E72" s="2" t="s">
        <v>39</v>
      </c>
      <c r="F72" s="2" t="s">
        <v>32</v>
      </c>
      <c r="G72" s="2" t="s">
        <v>31</v>
      </c>
    </row>
    <row r="73" spans="1:7">
      <c r="A73" s="7">
        <v>4</v>
      </c>
      <c r="B73" s="7">
        <v>8</v>
      </c>
      <c r="C73" s="7">
        <v>10</v>
      </c>
      <c r="D73" s="2" t="s">
        <v>33</v>
      </c>
      <c r="E73" s="2" t="s">
        <v>36</v>
      </c>
      <c r="F73" s="2" t="s">
        <v>38</v>
      </c>
      <c r="G73" s="2" t="s">
        <v>34</v>
      </c>
    </row>
    <row r="74" spans="1:7">
      <c r="A74" s="7">
        <v>4</v>
      </c>
      <c r="B74" s="7">
        <v>9</v>
      </c>
      <c r="C74" s="7">
        <v>10</v>
      </c>
      <c r="D74" s="2" t="s">
        <v>33</v>
      </c>
      <c r="E74" s="2" t="s">
        <v>37</v>
      </c>
      <c r="F74" s="2" t="s">
        <v>32</v>
      </c>
      <c r="G74" s="2" t="s">
        <v>34</v>
      </c>
    </row>
    <row r="75" spans="1:7">
      <c r="A75" s="7">
        <v>4</v>
      </c>
      <c r="B75" s="7">
        <v>10</v>
      </c>
      <c r="C75" s="7">
        <v>10</v>
      </c>
      <c r="D75" s="2" t="s">
        <v>30</v>
      </c>
      <c r="E75" s="2" t="s">
        <v>40</v>
      </c>
      <c r="F75" s="2" t="s">
        <v>13</v>
      </c>
      <c r="G75" s="2" t="s">
        <v>31</v>
      </c>
    </row>
    <row r="76" spans="1:7">
      <c r="A76" s="7">
        <v>4</v>
      </c>
      <c r="B76" s="7">
        <v>10</v>
      </c>
      <c r="C76" s="7">
        <v>11</v>
      </c>
      <c r="D76" s="2" t="s">
        <v>33</v>
      </c>
      <c r="E76" s="2" t="s">
        <v>42</v>
      </c>
      <c r="F76" s="2" t="s">
        <v>54</v>
      </c>
      <c r="G76" s="2" t="s">
        <v>34</v>
      </c>
    </row>
    <row r="77" spans="1:7">
      <c r="A77" s="7">
        <v>4</v>
      </c>
      <c r="B77" s="7">
        <v>11</v>
      </c>
      <c r="C77" s="7">
        <v>11</v>
      </c>
      <c r="D77" s="2" t="s">
        <v>30</v>
      </c>
      <c r="E77" s="2" t="s">
        <v>36</v>
      </c>
      <c r="F77" s="2" t="s">
        <v>32</v>
      </c>
      <c r="G77" s="2" t="s">
        <v>31</v>
      </c>
    </row>
    <row r="78" spans="1:7">
      <c r="A78" s="7">
        <v>4</v>
      </c>
      <c r="B78" s="7">
        <v>11</v>
      </c>
      <c r="C78" s="7">
        <v>12</v>
      </c>
      <c r="D78" s="2" t="s">
        <v>33</v>
      </c>
      <c r="E78" s="2" t="s">
        <v>41</v>
      </c>
      <c r="F78" s="2" t="s">
        <v>38</v>
      </c>
      <c r="G78" s="2" t="s">
        <v>31</v>
      </c>
    </row>
    <row r="79" spans="1:7">
      <c r="A79" s="7">
        <v>5</v>
      </c>
      <c r="B79" s="7">
        <v>0</v>
      </c>
      <c r="C79" s="7">
        <v>0</v>
      </c>
      <c r="D79" s="2" t="s">
        <v>33</v>
      </c>
      <c r="E79" s="2" t="s">
        <v>36</v>
      </c>
      <c r="F79" s="2" t="s">
        <v>32</v>
      </c>
      <c r="G79" s="2" t="s">
        <v>34</v>
      </c>
    </row>
    <row r="80" spans="1:7">
      <c r="A80" s="7">
        <v>5</v>
      </c>
      <c r="B80" s="7">
        <v>1</v>
      </c>
      <c r="C80" s="7">
        <v>0</v>
      </c>
      <c r="D80" s="2" t="s">
        <v>33</v>
      </c>
      <c r="E80" s="2" t="s">
        <v>36</v>
      </c>
      <c r="F80" s="2" t="s">
        <v>32</v>
      </c>
      <c r="G80" s="2" t="s">
        <v>34</v>
      </c>
    </row>
    <row r="81" spans="1:7">
      <c r="A81" s="7">
        <v>5</v>
      </c>
      <c r="B81" s="7">
        <v>2</v>
      </c>
      <c r="C81" s="7">
        <v>0</v>
      </c>
      <c r="D81" s="2" t="s">
        <v>30</v>
      </c>
      <c r="E81" s="2" t="s">
        <v>40</v>
      </c>
      <c r="F81" s="2" t="s">
        <v>13</v>
      </c>
      <c r="G81" s="2" t="s">
        <v>34</v>
      </c>
    </row>
    <row r="82" spans="1:7">
      <c r="A82" s="7">
        <v>5</v>
      </c>
      <c r="B82" s="7">
        <v>3</v>
      </c>
      <c r="C82" s="7">
        <v>0</v>
      </c>
      <c r="D82" s="2" t="s">
        <v>30</v>
      </c>
      <c r="E82" s="2" t="s">
        <v>66</v>
      </c>
      <c r="F82" s="2" t="s">
        <v>32</v>
      </c>
      <c r="G82" s="2" t="s">
        <v>31</v>
      </c>
    </row>
    <row r="83" spans="1:7">
      <c r="A83" s="7">
        <v>5</v>
      </c>
      <c r="B83" s="7">
        <v>3</v>
      </c>
      <c r="C83" s="7">
        <v>1</v>
      </c>
      <c r="D83" s="2" t="s">
        <v>33</v>
      </c>
      <c r="E83" s="2" t="s">
        <v>42</v>
      </c>
      <c r="F83" s="2" t="s">
        <v>54</v>
      </c>
      <c r="G83" s="2" t="s">
        <v>34</v>
      </c>
    </row>
    <row r="84" spans="1:7">
      <c r="A84" s="7">
        <v>5</v>
      </c>
      <c r="B84" s="7">
        <v>4</v>
      </c>
      <c r="C84" s="7">
        <v>1</v>
      </c>
      <c r="D84" s="2" t="s">
        <v>33</v>
      </c>
      <c r="E84" s="2" t="s">
        <v>36</v>
      </c>
      <c r="F84" s="2" t="s">
        <v>38</v>
      </c>
      <c r="G84" s="2" t="s">
        <v>34</v>
      </c>
    </row>
    <row r="85" spans="1:7">
      <c r="A85" s="7">
        <v>5</v>
      </c>
      <c r="B85" s="7">
        <v>5</v>
      </c>
      <c r="C85" s="7">
        <v>1</v>
      </c>
      <c r="D85" s="2" t="s">
        <v>30</v>
      </c>
      <c r="E85" s="2" t="s">
        <v>40</v>
      </c>
      <c r="F85" s="2" t="s">
        <v>35</v>
      </c>
      <c r="G85" s="2" t="s">
        <v>34</v>
      </c>
    </row>
    <row r="86" spans="1:7">
      <c r="A86" s="7">
        <v>5</v>
      </c>
      <c r="B86" s="7">
        <v>6</v>
      </c>
      <c r="C86" s="7">
        <v>1</v>
      </c>
      <c r="D86" s="2" t="s">
        <v>30</v>
      </c>
      <c r="E86" s="2" t="s">
        <v>39</v>
      </c>
      <c r="F86" s="2" t="s">
        <v>38</v>
      </c>
      <c r="G86" s="2" t="s">
        <v>31</v>
      </c>
    </row>
    <row r="87" spans="1:7">
      <c r="A87" s="7">
        <v>5</v>
      </c>
      <c r="B87" s="7">
        <v>6</v>
      </c>
      <c r="C87" s="7">
        <v>2</v>
      </c>
      <c r="D87" s="2" t="s">
        <v>33</v>
      </c>
      <c r="E87" s="2" t="s">
        <v>36</v>
      </c>
      <c r="F87" s="2" t="s">
        <v>32</v>
      </c>
      <c r="G87" s="2" t="s">
        <v>34</v>
      </c>
    </row>
    <row r="88" spans="1:7">
      <c r="A88" s="7">
        <v>5</v>
      </c>
      <c r="B88" s="7">
        <v>7</v>
      </c>
      <c r="C88" s="7">
        <v>2</v>
      </c>
      <c r="D88" s="2" t="s">
        <v>33</v>
      </c>
      <c r="E88" s="2" t="s">
        <v>41</v>
      </c>
      <c r="F88" s="2" t="s">
        <v>38</v>
      </c>
      <c r="G88" s="2" t="s">
        <v>34</v>
      </c>
    </row>
    <row r="89" spans="1:7">
      <c r="A89" s="7">
        <v>5</v>
      </c>
      <c r="B89" s="7">
        <v>8</v>
      </c>
      <c r="C89" s="7">
        <v>2</v>
      </c>
      <c r="D89" s="2" t="s">
        <v>30</v>
      </c>
      <c r="E89" s="2" t="s">
        <v>40</v>
      </c>
      <c r="F89" s="2" t="s">
        <v>13</v>
      </c>
      <c r="G89" s="2" t="s">
        <v>34</v>
      </c>
    </row>
    <row r="90" spans="1:7">
      <c r="A90" s="7">
        <v>5</v>
      </c>
      <c r="B90" s="7">
        <v>9</v>
      </c>
      <c r="C90" s="7">
        <v>2</v>
      </c>
      <c r="D90" s="2" t="s">
        <v>30</v>
      </c>
      <c r="E90" s="2" t="s">
        <v>39</v>
      </c>
      <c r="F90" s="2" t="s">
        <v>38</v>
      </c>
      <c r="G90" s="2" t="s">
        <v>31</v>
      </c>
    </row>
    <row r="91" spans="1:7">
      <c r="A91" s="7">
        <v>5</v>
      </c>
      <c r="B91" s="7">
        <v>9</v>
      </c>
      <c r="C91" s="7">
        <v>3</v>
      </c>
      <c r="D91" s="2" t="s">
        <v>33</v>
      </c>
      <c r="E91" s="2" t="s">
        <v>41</v>
      </c>
      <c r="F91" s="2" t="s">
        <v>32</v>
      </c>
      <c r="G91" s="2" t="s">
        <v>31</v>
      </c>
    </row>
    <row r="92" spans="1:7">
      <c r="A92" s="7">
        <v>5</v>
      </c>
      <c r="B92" s="7">
        <v>9</v>
      </c>
      <c r="C92" s="7">
        <v>4</v>
      </c>
      <c r="D92" s="2" t="s">
        <v>33</v>
      </c>
      <c r="E92" s="2" t="s">
        <v>36</v>
      </c>
      <c r="F92" s="2" t="s">
        <v>32</v>
      </c>
      <c r="G92" s="2" t="s">
        <v>31</v>
      </c>
    </row>
    <row r="93" spans="1:7">
      <c r="A93" s="7">
        <v>5</v>
      </c>
      <c r="B93" s="7">
        <v>9</v>
      </c>
      <c r="C93" s="7">
        <v>5</v>
      </c>
      <c r="D93" s="2" t="s">
        <v>30</v>
      </c>
      <c r="E93" s="2" t="s">
        <v>39</v>
      </c>
      <c r="F93" s="2" t="s">
        <v>38</v>
      </c>
      <c r="G93" s="2" t="s">
        <v>31</v>
      </c>
    </row>
    <row r="94" spans="1:7">
      <c r="A94" s="7">
        <v>5</v>
      </c>
      <c r="B94" s="7">
        <v>9</v>
      </c>
      <c r="C94" s="7">
        <v>6</v>
      </c>
      <c r="D94" s="2" t="s">
        <v>30</v>
      </c>
      <c r="E94" s="2" t="s">
        <v>39</v>
      </c>
      <c r="F94" s="2" t="s">
        <v>32</v>
      </c>
      <c r="G94" s="2" t="s">
        <v>31</v>
      </c>
    </row>
    <row r="95" spans="1:7">
      <c r="A95" s="7">
        <v>5</v>
      </c>
      <c r="B95" s="7">
        <v>9</v>
      </c>
      <c r="C95" s="7">
        <v>7</v>
      </c>
      <c r="D95" s="2" t="s">
        <v>33</v>
      </c>
      <c r="E95" s="2" t="s">
        <v>37</v>
      </c>
      <c r="F95" s="2" t="s">
        <v>13</v>
      </c>
      <c r="G95" s="2" t="s">
        <v>34</v>
      </c>
    </row>
    <row r="96" spans="1:7">
      <c r="A96" s="7">
        <v>5</v>
      </c>
      <c r="B96" s="7">
        <v>10</v>
      </c>
      <c r="C96" s="7">
        <v>7</v>
      </c>
      <c r="D96" s="2" t="s">
        <v>33</v>
      </c>
      <c r="E96" s="2" t="s">
        <v>37</v>
      </c>
      <c r="F96" s="2" t="s">
        <v>32</v>
      </c>
      <c r="G96" s="2" t="s">
        <v>31</v>
      </c>
    </row>
    <row r="97" spans="1:7">
      <c r="A97" s="7">
        <v>5</v>
      </c>
      <c r="B97" s="7">
        <v>10</v>
      </c>
      <c r="C97" s="7">
        <v>8</v>
      </c>
      <c r="D97" s="2" t="s">
        <v>30</v>
      </c>
      <c r="E97" s="2" t="s">
        <v>40</v>
      </c>
      <c r="F97" s="2" t="s">
        <v>13</v>
      </c>
      <c r="G97" s="2" t="s">
        <v>34</v>
      </c>
    </row>
    <row r="98" spans="1:7">
      <c r="A98" s="7">
        <v>6</v>
      </c>
      <c r="B98" s="7">
        <v>0</v>
      </c>
      <c r="C98" s="7">
        <v>0</v>
      </c>
      <c r="D98" s="2" t="s">
        <v>30</v>
      </c>
      <c r="E98" s="2" t="s">
        <v>36</v>
      </c>
      <c r="F98" s="2" t="s">
        <v>32</v>
      </c>
      <c r="G98" s="2" t="s">
        <v>31</v>
      </c>
    </row>
    <row r="99" spans="1:7">
      <c r="A99" s="7">
        <v>6</v>
      </c>
      <c r="B99" s="7">
        <v>0</v>
      </c>
      <c r="C99" s="7">
        <v>1</v>
      </c>
      <c r="D99" s="2" t="s">
        <v>30</v>
      </c>
      <c r="E99" s="2" t="s">
        <v>39</v>
      </c>
      <c r="F99" s="2" t="s">
        <v>32</v>
      </c>
      <c r="G99" s="2" t="s">
        <v>31</v>
      </c>
    </row>
    <row r="100" spans="1:7">
      <c r="A100" s="7">
        <v>6</v>
      </c>
      <c r="B100" s="7">
        <v>0</v>
      </c>
      <c r="C100" s="7">
        <v>2</v>
      </c>
      <c r="D100" s="2" t="s">
        <v>33</v>
      </c>
      <c r="E100" s="2" t="s">
        <v>37</v>
      </c>
      <c r="F100" s="2" t="s">
        <v>13</v>
      </c>
      <c r="G100" s="2" t="s">
        <v>34</v>
      </c>
    </row>
    <row r="101" spans="1:7">
      <c r="A101" s="7">
        <v>6</v>
      </c>
      <c r="B101" s="7">
        <v>1</v>
      </c>
      <c r="C101" s="7">
        <v>2</v>
      </c>
      <c r="D101" s="2" t="s">
        <v>33</v>
      </c>
      <c r="E101" s="2" t="s">
        <v>37</v>
      </c>
      <c r="F101" s="2" t="s">
        <v>38</v>
      </c>
      <c r="G101" s="2" t="s">
        <v>34</v>
      </c>
    </row>
    <row r="102" spans="1:7">
      <c r="A102" s="7">
        <v>6</v>
      </c>
      <c r="B102" s="7">
        <v>2</v>
      </c>
      <c r="C102" s="7">
        <v>2</v>
      </c>
      <c r="D102" s="2" t="s">
        <v>30</v>
      </c>
      <c r="E102" s="2" t="s">
        <v>39</v>
      </c>
      <c r="F102" s="2" t="s">
        <v>32</v>
      </c>
      <c r="G102" s="2" t="s">
        <v>31</v>
      </c>
    </row>
    <row r="103" spans="1:7">
      <c r="A103" s="7">
        <v>6</v>
      </c>
      <c r="B103" s="7">
        <v>2</v>
      </c>
      <c r="C103" s="7">
        <v>3</v>
      </c>
      <c r="D103" s="2" t="s">
        <v>30</v>
      </c>
      <c r="E103" s="2" t="s">
        <v>36</v>
      </c>
      <c r="F103" s="2" t="s">
        <v>32</v>
      </c>
      <c r="G103" s="2" t="s">
        <v>34</v>
      </c>
    </row>
    <row r="104" spans="1:7">
      <c r="A104" s="7">
        <v>6</v>
      </c>
      <c r="B104" s="7">
        <v>3</v>
      </c>
      <c r="C104" s="7">
        <v>3</v>
      </c>
      <c r="D104" s="2" t="s">
        <v>33</v>
      </c>
      <c r="E104" s="2" t="s">
        <v>41</v>
      </c>
      <c r="F104" s="2" t="s">
        <v>32</v>
      </c>
      <c r="G104" s="2" t="s">
        <v>31</v>
      </c>
    </row>
    <row r="105" spans="1:7">
      <c r="A105" s="7">
        <v>6</v>
      </c>
      <c r="B105" s="7">
        <v>3</v>
      </c>
      <c r="C105" s="7">
        <v>4</v>
      </c>
      <c r="D105" s="2" t="s">
        <v>33</v>
      </c>
      <c r="E105" s="2" t="s">
        <v>37</v>
      </c>
      <c r="F105" s="2" t="s">
        <v>38</v>
      </c>
      <c r="G105" s="2" t="s">
        <v>31</v>
      </c>
    </row>
    <row r="106" spans="1:7">
      <c r="A106" s="7">
        <v>6</v>
      </c>
      <c r="B106" s="7">
        <v>3</v>
      </c>
      <c r="C106" s="7">
        <v>5</v>
      </c>
      <c r="D106" s="2" t="s">
        <v>30</v>
      </c>
      <c r="E106" s="2" t="s">
        <v>36</v>
      </c>
      <c r="F106" s="2" t="s">
        <v>32</v>
      </c>
      <c r="G106" s="2" t="s">
        <v>34</v>
      </c>
    </row>
    <row r="107" spans="1:7">
      <c r="A107" s="7">
        <v>6</v>
      </c>
      <c r="B107" s="7">
        <v>4</v>
      </c>
      <c r="C107" s="7">
        <v>5</v>
      </c>
      <c r="D107" s="2" t="s">
        <v>30</v>
      </c>
      <c r="E107" s="2" t="s">
        <v>66</v>
      </c>
      <c r="F107" s="2" t="s">
        <v>32</v>
      </c>
      <c r="G107" s="2" t="s">
        <v>31</v>
      </c>
    </row>
    <row r="108" spans="1:7">
      <c r="A108" s="7">
        <v>6</v>
      </c>
      <c r="B108" s="7">
        <v>4</v>
      </c>
      <c r="C108" s="7">
        <v>6</v>
      </c>
      <c r="D108" s="2" t="s">
        <v>33</v>
      </c>
      <c r="E108" s="2" t="s">
        <v>36</v>
      </c>
      <c r="F108" s="2" t="s">
        <v>45</v>
      </c>
      <c r="G108" s="2" t="s">
        <v>31</v>
      </c>
    </row>
    <row r="109" spans="1:7">
      <c r="A109" s="7">
        <v>6</v>
      </c>
      <c r="B109" s="7">
        <v>4</v>
      </c>
      <c r="C109" s="7">
        <v>7</v>
      </c>
      <c r="D109" s="2" t="s">
        <v>33</v>
      </c>
      <c r="E109" s="2" t="s">
        <v>36</v>
      </c>
      <c r="F109" s="2" t="s">
        <v>38</v>
      </c>
      <c r="G109" s="2" t="s">
        <v>31</v>
      </c>
    </row>
    <row r="110" spans="1:7">
      <c r="A110" s="7">
        <v>6</v>
      </c>
      <c r="B110" s="7">
        <v>4</v>
      </c>
      <c r="C110" s="7">
        <v>8</v>
      </c>
      <c r="D110" s="2" t="s">
        <v>30</v>
      </c>
      <c r="E110" s="2" t="s">
        <v>36</v>
      </c>
      <c r="F110" s="2" t="s">
        <v>45</v>
      </c>
      <c r="G110" s="2" t="s">
        <v>34</v>
      </c>
    </row>
    <row r="111" spans="1:7">
      <c r="A111" s="7">
        <v>6</v>
      </c>
      <c r="B111" s="7">
        <v>5</v>
      </c>
      <c r="C111" s="7">
        <v>8</v>
      </c>
      <c r="D111" s="2" t="s">
        <v>30</v>
      </c>
      <c r="E111" s="2" t="s">
        <v>36</v>
      </c>
      <c r="F111" s="2" t="s">
        <v>38</v>
      </c>
      <c r="G111" s="2" t="s">
        <v>34</v>
      </c>
    </row>
    <row r="112" spans="1:7">
      <c r="A112" s="7">
        <v>6</v>
      </c>
      <c r="B112" s="7">
        <v>6</v>
      </c>
      <c r="C112" s="7">
        <v>8</v>
      </c>
      <c r="D112" s="2" t="s">
        <v>33</v>
      </c>
      <c r="E112" s="2" t="s">
        <v>36</v>
      </c>
      <c r="F112" s="2" t="s">
        <v>32</v>
      </c>
      <c r="G112" s="2" t="s">
        <v>34</v>
      </c>
    </row>
    <row r="113" spans="1:7">
      <c r="A113" s="7">
        <v>6</v>
      </c>
      <c r="B113" s="7">
        <v>7</v>
      </c>
      <c r="C113" s="7">
        <v>8</v>
      </c>
      <c r="D113" s="2" t="s">
        <v>33</v>
      </c>
      <c r="E113" s="2" t="s">
        <v>41</v>
      </c>
      <c r="F113" s="2" t="s">
        <v>38</v>
      </c>
      <c r="G113" s="2" t="s">
        <v>34</v>
      </c>
    </row>
    <row r="114" spans="1:7">
      <c r="A114" s="7">
        <v>6</v>
      </c>
      <c r="B114" s="7">
        <v>8</v>
      </c>
      <c r="C114" s="7">
        <v>8</v>
      </c>
      <c r="D114" s="2" t="s">
        <v>30</v>
      </c>
      <c r="E114" s="2" t="s">
        <v>40</v>
      </c>
      <c r="F114" s="2" t="s">
        <v>35</v>
      </c>
      <c r="G114" s="2" t="s">
        <v>34</v>
      </c>
    </row>
    <row r="115" spans="1:7">
      <c r="A115" s="7">
        <v>6</v>
      </c>
      <c r="B115" s="7">
        <v>9</v>
      </c>
      <c r="C115" s="7">
        <v>8</v>
      </c>
      <c r="D115" s="2" t="s">
        <v>30</v>
      </c>
      <c r="E115" s="2" t="s">
        <v>36</v>
      </c>
      <c r="F115" s="2" t="s">
        <v>45</v>
      </c>
      <c r="G115" s="2" t="s">
        <v>34</v>
      </c>
    </row>
    <row r="116" spans="1:7">
      <c r="A116" s="7">
        <v>6</v>
      </c>
      <c r="B116" s="7">
        <v>10</v>
      </c>
      <c r="C116" s="7">
        <v>8</v>
      </c>
      <c r="D116" s="2" t="s">
        <v>33</v>
      </c>
      <c r="E116" s="2" t="s">
        <v>41</v>
      </c>
      <c r="F116" s="2" t="s">
        <v>38</v>
      </c>
      <c r="G116" s="2" t="s">
        <v>31</v>
      </c>
    </row>
    <row r="117" spans="1:7">
      <c r="A117" s="7">
        <v>6</v>
      </c>
      <c r="B117" s="7">
        <v>10</v>
      </c>
      <c r="C117" s="7">
        <v>9</v>
      </c>
      <c r="D117" s="2" t="s">
        <v>33</v>
      </c>
      <c r="E117" s="2" t="s">
        <v>36</v>
      </c>
      <c r="F117" s="2" t="s">
        <v>38</v>
      </c>
      <c r="G117" s="2" t="s">
        <v>34</v>
      </c>
    </row>
    <row r="118" spans="1:7">
      <c r="A118" s="7">
        <v>7</v>
      </c>
      <c r="B118" s="7">
        <v>0</v>
      </c>
      <c r="C118" s="7">
        <v>0</v>
      </c>
      <c r="D118" s="2" t="s">
        <v>33</v>
      </c>
      <c r="E118" s="2" t="s">
        <v>36</v>
      </c>
      <c r="F118" s="2" t="s">
        <v>38</v>
      </c>
      <c r="G118" s="2" t="s">
        <v>31</v>
      </c>
    </row>
    <row r="119" spans="1:7">
      <c r="A119" s="7">
        <v>7</v>
      </c>
      <c r="B119" s="7">
        <v>0</v>
      </c>
      <c r="C119" s="7">
        <v>1</v>
      </c>
      <c r="D119" s="2" t="s">
        <v>33</v>
      </c>
      <c r="E119" s="2" t="s">
        <v>36</v>
      </c>
      <c r="F119" s="2" t="s">
        <v>32</v>
      </c>
      <c r="G119" s="2" t="s">
        <v>31</v>
      </c>
    </row>
    <row r="120" spans="1:7">
      <c r="A120" s="7">
        <v>7</v>
      </c>
      <c r="B120" s="7">
        <v>0</v>
      </c>
      <c r="C120" s="7">
        <v>2</v>
      </c>
      <c r="D120" s="2" t="s">
        <v>30</v>
      </c>
      <c r="E120" s="2" t="s">
        <v>36</v>
      </c>
      <c r="F120" s="2" t="s">
        <v>32</v>
      </c>
      <c r="G120" s="2" t="s">
        <v>34</v>
      </c>
    </row>
    <row r="121" spans="1:7">
      <c r="A121" s="7">
        <v>7</v>
      </c>
      <c r="B121" s="7">
        <v>1</v>
      </c>
      <c r="C121" s="7">
        <v>2</v>
      </c>
      <c r="D121" s="2" t="s">
        <v>30</v>
      </c>
      <c r="E121" s="2" t="s">
        <v>40</v>
      </c>
      <c r="F121" s="2" t="s">
        <v>35</v>
      </c>
      <c r="G121" s="2" t="s">
        <v>31</v>
      </c>
    </row>
    <row r="122" spans="1:7">
      <c r="A122" s="7">
        <v>7</v>
      </c>
      <c r="B122" s="7">
        <v>1</v>
      </c>
      <c r="C122" s="7">
        <v>3</v>
      </c>
      <c r="D122" s="2" t="s">
        <v>33</v>
      </c>
      <c r="E122" s="2" t="s">
        <v>36</v>
      </c>
      <c r="F122" s="2" t="s">
        <v>32</v>
      </c>
      <c r="G122" s="2" t="s">
        <v>31</v>
      </c>
    </row>
    <row r="123" spans="1:7">
      <c r="A123" s="7">
        <v>7</v>
      </c>
      <c r="B123" s="7">
        <v>1</v>
      </c>
      <c r="C123" s="7">
        <v>4</v>
      </c>
      <c r="D123" s="2" t="s">
        <v>33</v>
      </c>
      <c r="E123" s="2" t="s">
        <v>36</v>
      </c>
      <c r="F123" s="2" t="s">
        <v>45</v>
      </c>
      <c r="G123" s="2" t="s">
        <v>31</v>
      </c>
    </row>
    <row r="124" spans="1:7">
      <c r="A124" s="7">
        <v>7</v>
      </c>
      <c r="B124" s="7">
        <v>1</v>
      </c>
      <c r="C124" s="7">
        <v>5</v>
      </c>
      <c r="D124" s="2" t="s">
        <v>30</v>
      </c>
      <c r="E124" s="2" t="s">
        <v>40</v>
      </c>
      <c r="F124" s="2" t="s">
        <v>13</v>
      </c>
      <c r="G124" s="2" t="s">
        <v>31</v>
      </c>
    </row>
    <row r="125" spans="1:7">
      <c r="A125" s="7">
        <v>7</v>
      </c>
      <c r="B125" s="7">
        <v>1</v>
      </c>
      <c r="C125" s="7">
        <v>6</v>
      </c>
      <c r="D125" s="2" t="s">
        <v>30</v>
      </c>
      <c r="E125" s="2" t="s">
        <v>39</v>
      </c>
      <c r="F125" s="2" t="s">
        <v>32</v>
      </c>
      <c r="G125" s="2" t="s">
        <v>31</v>
      </c>
    </row>
    <row r="126" spans="1:7">
      <c r="A126" s="7">
        <v>7</v>
      </c>
      <c r="B126" s="7">
        <v>1</v>
      </c>
      <c r="C126" s="7">
        <v>7</v>
      </c>
      <c r="D126" s="2" t="s">
        <v>33</v>
      </c>
      <c r="E126" s="2" t="s">
        <v>37</v>
      </c>
      <c r="F126" s="2" t="s">
        <v>38</v>
      </c>
      <c r="G126" s="2" t="s">
        <v>31</v>
      </c>
    </row>
    <row r="127" spans="1:7">
      <c r="A127" s="7">
        <v>7</v>
      </c>
      <c r="B127" s="7">
        <v>1</v>
      </c>
      <c r="C127" s="7">
        <v>8</v>
      </c>
      <c r="D127" s="2" t="s">
        <v>33</v>
      </c>
      <c r="E127" s="2" t="s">
        <v>36</v>
      </c>
      <c r="F127" s="2" t="s">
        <v>38</v>
      </c>
      <c r="G127" s="2" t="s">
        <v>31</v>
      </c>
    </row>
    <row r="128" spans="1:7">
      <c r="A128" s="7">
        <v>7</v>
      </c>
      <c r="B128" s="7">
        <v>1</v>
      </c>
      <c r="C128" s="7">
        <v>9</v>
      </c>
      <c r="D128" s="2" t="s">
        <v>30</v>
      </c>
      <c r="E128" s="2" t="s">
        <v>66</v>
      </c>
      <c r="F128" s="2" t="s">
        <v>32</v>
      </c>
      <c r="G128" s="2" t="s">
        <v>31</v>
      </c>
    </row>
    <row r="129" spans="1:7">
      <c r="A129" s="7">
        <v>7</v>
      </c>
      <c r="B129" s="7">
        <v>1</v>
      </c>
      <c r="C129" s="7">
        <v>10</v>
      </c>
      <c r="D129" s="2" t="s">
        <v>30</v>
      </c>
      <c r="E129" s="2" t="s">
        <v>40</v>
      </c>
      <c r="F129" s="2" t="s">
        <v>13</v>
      </c>
      <c r="G129" s="2" t="s">
        <v>34</v>
      </c>
    </row>
    <row r="130" spans="1:7">
      <c r="A130" s="7">
        <v>7</v>
      </c>
      <c r="B130" s="7">
        <v>2</v>
      </c>
      <c r="C130" s="7">
        <v>10</v>
      </c>
      <c r="D130" s="2" t="s">
        <v>33</v>
      </c>
      <c r="E130" s="2" t="s">
        <v>37</v>
      </c>
      <c r="F130" s="2" t="s">
        <v>32</v>
      </c>
      <c r="G130" s="2" t="s">
        <v>31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30"/>
  <sheetViews>
    <sheetView tabSelected="1" zoomScale="130" zoomScaleNormal="130" workbookViewId="0">
      <selection activeCell="H11" sqref="H11"/>
    </sheetView>
  </sheetViews>
  <sheetFormatPr defaultColWidth="8.625" defaultRowHeight="13.5"/>
  <cols>
    <col min="1" max="6" width="8.625" style="1" customWidth="1"/>
    <col min="7" max="16384" width="8.625" style="1"/>
  </cols>
  <sheetData>
    <row r="1" spans="1:7" ht="14.25" thickBot="1">
      <c r="A1" s="26" t="s">
        <v>74</v>
      </c>
      <c r="B1" s="27"/>
      <c r="C1" s="27"/>
      <c r="D1" s="27"/>
      <c r="E1" s="27"/>
      <c r="F1" s="27"/>
      <c r="G1" s="27"/>
    </row>
    <row r="2" spans="1:7" ht="15" thickBot="1">
      <c r="A2" s="10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 t="s">
        <v>5</v>
      </c>
      <c r="G2" s="13" t="s">
        <v>6</v>
      </c>
    </row>
    <row r="3" spans="1:7">
      <c r="A3" s="7">
        <v>1</v>
      </c>
      <c r="B3" s="7">
        <v>0</v>
      </c>
      <c r="C3" s="7">
        <v>0</v>
      </c>
      <c r="D3" s="2" t="s">
        <v>33</v>
      </c>
      <c r="E3" s="2" t="s">
        <v>36</v>
      </c>
      <c r="F3" s="2" t="s">
        <v>32</v>
      </c>
      <c r="G3" s="2" t="s">
        <v>31</v>
      </c>
    </row>
    <row r="4" spans="1:7">
      <c r="A4" s="7">
        <v>1</v>
      </c>
      <c r="B4" s="7">
        <v>0</v>
      </c>
      <c r="C4" s="7">
        <v>1</v>
      </c>
      <c r="D4" s="2" t="s">
        <v>33</v>
      </c>
      <c r="E4" s="2" t="s">
        <v>41</v>
      </c>
      <c r="F4" s="2" t="s">
        <v>38</v>
      </c>
      <c r="G4" s="2" t="s">
        <v>31</v>
      </c>
    </row>
    <row r="5" spans="1:7">
      <c r="A5" s="7">
        <v>1</v>
      </c>
      <c r="B5" s="7">
        <v>0</v>
      </c>
      <c r="C5" s="7">
        <v>2</v>
      </c>
      <c r="D5" s="2" t="s">
        <v>30</v>
      </c>
      <c r="E5" s="2" t="s">
        <v>36</v>
      </c>
      <c r="F5" s="2" t="s">
        <v>32</v>
      </c>
      <c r="G5" s="2" t="s">
        <v>31</v>
      </c>
    </row>
    <row r="6" spans="1:7">
      <c r="A6" s="7">
        <v>1</v>
      </c>
      <c r="B6" s="7">
        <v>0</v>
      </c>
      <c r="C6" s="7">
        <v>3</v>
      </c>
      <c r="D6" s="2" t="s">
        <v>30</v>
      </c>
      <c r="E6" s="2" t="s">
        <v>40</v>
      </c>
      <c r="F6" s="2" t="s">
        <v>13</v>
      </c>
      <c r="G6" s="2" t="s">
        <v>34</v>
      </c>
    </row>
    <row r="7" spans="1:7">
      <c r="A7" s="7">
        <v>1</v>
      </c>
      <c r="B7" s="7">
        <v>1</v>
      </c>
      <c r="C7" s="7">
        <v>3</v>
      </c>
      <c r="D7" s="2" t="s">
        <v>33</v>
      </c>
      <c r="E7" s="2" t="s">
        <v>41</v>
      </c>
      <c r="F7" s="2" t="s">
        <v>32</v>
      </c>
      <c r="G7" s="2" t="s">
        <v>31</v>
      </c>
    </row>
    <row r="8" spans="1:7">
      <c r="A8" s="7">
        <v>1</v>
      </c>
      <c r="B8" s="7">
        <v>1</v>
      </c>
      <c r="C8" s="7">
        <v>4</v>
      </c>
      <c r="D8" s="2" t="s">
        <v>33</v>
      </c>
      <c r="E8" s="2" t="s">
        <v>42</v>
      </c>
      <c r="F8" s="2" t="s">
        <v>42</v>
      </c>
      <c r="G8" s="2" t="s">
        <v>34</v>
      </c>
    </row>
    <row r="9" spans="1:7">
      <c r="A9" s="7">
        <v>1</v>
      </c>
      <c r="B9" s="7">
        <v>2</v>
      </c>
      <c r="C9" s="7">
        <v>4</v>
      </c>
      <c r="D9" s="2" t="s">
        <v>30</v>
      </c>
      <c r="E9" s="2" t="s">
        <v>39</v>
      </c>
      <c r="F9" s="2" t="s">
        <v>32</v>
      </c>
      <c r="G9" s="2" t="s">
        <v>31</v>
      </c>
    </row>
    <row r="10" spans="1:7">
      <c r="A10" s="7">
        <v>1</v>
      </c>
      <c r="B10" s="7">
        <v>2</v>
      </c>
      <c r="C10" s="7">
        <v>5</v>
      </c>
      <c r="D10" s="2" t="s">
        <v>30</v>
      </c>
      <c r="E10" s="2" t="s">
        <v>39</v>
      </c>
      <c r="F10" s="2" t="s">
        <v>35</v>
      </c>
      <c r="G10" s="2" t="s">
        <v>31</v>
      </c>
    </row>
    <row r="11" spans="1:7">
      <c r="A11" s="7">
        <v>1</v>
      </c>
      <c r="B11" s="7">
        <v>2</v>
      </c>
      <c r="C11" s="7">
        <v>6</v>
      </c>
      <c r="D11" s="2" t="s">
        <v>33</v>
      </c>
      <c r="E11" s="2" t="s">
        <v>37</v>
      </c>
      <c r="F11" s="2" t="s">
        <v>13</v>
      </c>
      <c r="G11" s="2" t="s">
        <v>34</v>
      </c>
    </row>
    <row r="12" spans="1:7">
      <c r="A12" s="7">
        <v>1</v>
      </c>
      <c r="B12" s="7">
        <v>3</v>
      </c>
      <c r="C12" s="7">
        <v>6</v>
      </c>
      <c r="D12" s="2" t="s">
        <v>33</v>
      </c>
      <c r="E12" s="2" t="s">
        <v>36</v>
      </c>
      <c r="F12" s="2" t="s">
        <v>45</v>
      </c>
      <c r="G12" s="2" t="s">
        <v>31</v>
      </c>
    </row>
    <row r="13" spans="1:7">
      <c r="A13" s="7">
        <v>1</v>
      </c>
      <c r="B13" s="7">
        <v>3</v>
      </c>
      <c r="C13" s="7">
        <v>7</v>
      </c>
      <c r="D13" s="2" t="s">
        <v>30</v>
      </c>
      <c r="E13" s="2" t="s">
        <v>66</v>
      </c>
      <c r="F13" s="2" t="s">
        <v>38</v>
      </c>
      <c r="G13" s="2" t="s">
        <v>31</v>
      </c>
    </row>
    <row r="14" spans="1:7">
      <c r="A14" s="7">
        <v>1</v>
      </c>
      <c r="B14" s="7">
        <v>3</v>
      </c>
      <c r="C14" s="7">
        <v>8</v>
      </c>
      <c r="D14" s="2" t="s">
        <v>30</v>
      </c>
      <c r="E14" s="2" t="s">
        <v>36</v>
      </c>
      <c r="F14" s="2" t="s">
        <v>32</v>
      </c>
      <c r="G14" s="2" t="s">
        <v>31</v>
      </c>
    </row>
    <row r="15" spans="1:7">
      <c r="A15" s="7">
        <v>1</v>
      </c>
      <c r="B15" s="7">
        <v>3</v>
      </c>
      <c r="C15" s="7">
        <v>9</v>
      </c>
      <c r="D15" s="2" t="s">
        <v>33</v>
      </c>
      <c r="E15" s="2" t="s">
        <v>37</v>
      </c>
      <c r="F15" s="2" t="s">
        <v>38</v>
      </c>
      <c r="G15" s="2" t="s">
        <v>34</v>
      </c>
    </row>
    <row r="16" spans="1:7">
      <c r="A16" s="7">
        <v>1</v>
      </c>
      <c r="B16" s="7">
        <v>4</v>
      </c>
      <c r="C16" s="7">
        <v>9</v>
      </c>
      <c r="D16" s="2" t="s">
        <v>33</v>
      </c>
      <c r="E16" s="2" t="s">
        <v>36</v>
      </c>
      <c r="F16" s="2" t="s">
        <v>32</v>
      </c>
      <c r="G16" s="2" t="s">
        <v>31</v>
      </c>
    </row>
    <row r="17" spans="1:7">
      <c r="A17" s="7">
        <v>1</v>
      </c>
      <c r="B17" s="7">
        <v>4</v>
      </c>
      <c r="C17" s="7">
        <v>10</v>
      </c>
      <c r="D17" s="2" t="s">
        <v>30</v>
      </c>
      <c r="E17" s="2" t="s">
        <v>40</v>
      </c>
      <c r="F17" s="2" t="s">
        <v>13</v>
      </c>
      <c r="G17" s="2" t="s">
        <v>34</v>
      </c>
    </row>
    <row r="18" spans="1:7">
      <c r="A18" s="7">
        <v>1</v>
      </c>
      <c r="B18" s="7">
        <v>5</v>
      </c>
      <c r="C18" s="7">
        <v>10</v>
      </c>
      <c r="D18" s="2" t="s">
        <v>30</v>
      </c>
      <c r="E18" s="2" t="s">
        <v>40</v>
      </c>
      <c r="F18" s="2" t="s">
        <v>35</v>
      </c>
      <c r="G18" s="2" t="s">
        <v>34</v>
      </c>
    </row>
    <row r="19" spans="1:7">
      <c r="A19" s="7">
        <v>1</v>
      </c>
      <c r="B19" s="7">
        <v>6</v>
      </c>
      <c r="C19" s="7">
        <v>10</v>
      </c>
      <c r="D19" s="2" t="s">
        <v>33</v>
      </c>
      <c r="E19" s="2" t="s">
        <v>36</v>
      </c>
      <c r="F19" s="2" t="s">
        <v>38</v>
      </c>
      <c r="G19" s="2" t="s">
        <v>31</v>
      </c>
    </row>
    <row r="20" spans="1:7">
      <c r="A20" s="7">
        <v>2</v>
      </c>
      <c r="B20" s="7">
        <v>0</v>
      </c>
      <c r="C20" s="7">
        <v>0</v>
      </c>
      <c r="D20" s="2" t="s">
        <v>30</v>
      </c>
      <c r="E20" s="2" t="s">
        <v>40</v>
      </c>
      <c r="F20" s="2" t="s">
        <v>52</v>
      </c>
      <c r="G20" s="2" t="s">
        <v>34</v>
      </c>
    </row>
    <row r="21" spans="1:7">
      <c r="A21" s="7">
        <v>2</v>
      </c>
      <c r="B21" s="7">
        <v>1</v>
      </c>
      <c r="C21" s="7">
        <v>0</v>
      </c>
      <c r="D21" s="2" t="s">
        <v>30</v>
      </c>
      <c r="E21" s="2" t="s">
        <v>36</v>
      </c>
      <c r="F21" s="2" t="s">
        <v>38</v>
      </c>
      <c r="G21" s="2" t="s">
        <v>31</v>
      </c>
    </row>
    <row r="22" spans="1:7">
      <c r="A22" s="7">
        <v>2</v>
      </c>
      <c r="B22" s="7">
        <v>1</v>
      </c>
      <c r="C22" s="7">
        <v>1</v>
      </c>
      <c r="D22" s="2" t="s">
        <v>33</v>
      </c>
      <c r="E22" s="2" t="s">
        <v>42</v>
      </c>
      <c r="F22" s="2" t="s">
        <v>42</v>
      </c>
      <c r="G22" s="2" t="s">
        <v>34</v>
      </c>
    </row>
    <row r="23" spans="1:7">
      <c r="A23" s="7">
        <v>2</v>
      </c>
      <c r="B23" s="7">
        <v>2</v>
      </c>
      <c r="C23" s="7">
        <v>1</v>
      </c>
      <c r="D23" s="2" t="s">
        <v>33</v>
      </c>
      <c r="E23" s="2" t="s">
        <v>36</v>
      </c>
      <c r="F23" s="2" t="s">
        <v>32</v>
      </c>
      <c r="G23" s="2" t="s">
        <v>31</v>
      </c>
    </row>
    <row r="24" spans="1:7">
      <c r="A24" s="7">
        <v>2</v>
      </c>
      <c r="B24" s="7">
        <v>2</v>
      </c>
      <c r="C24" s="7">
        <v>2</v>
      </c>
      <c r="D24" s="2" t="s">
        <v>30</v>
      </c>
      <c r="E24" s="2" t="s">
        <v>36</v>
      </c>
      <c r="F24" s="2" t="s">
        <v>32</v>
      </c>
      <c r="G24" s="2" t="s">
        <v>34</v>
      </c>
    </row>
    <row r="25" spans="1:7">
      <c r="A25" s="7">
        <v>2</v>
      </c>
      <c r="B25" s="7">
        <v>3</v>
      </c>
      <c r="C25" s="7">
        <v>2</v>
      </c>
      <c r="D25" s="2" t="s">
        <v>30</v>
      </c>
      <c r="E25" s="2" t="s">
        <v>39</v>
      </c>
      <c r="F25" s="2" t="s">
        <v>38</v>
      </c>
      <c r="G25" s="2" t="s">
        <v>31</v>
      </c>
    </row>
    <row r="26" spans="1:7">
      <c r="A26" s="7">
        <v>2</v>
      </c>
      <c r="B26" s="7">
        <v>3</v>
      </c>
      <c r="C26" s="7">
        <v>3</v>
      </c>
      <c r="D26" s="2" t="s">
        <v>33</v>
      </c>
      <c r="E26" s="2" t="s">
        <v>36</v>
      </c>
      <c r="F26" s="2" t="s">
        <v>38</v>
      </c>
      <c r="G26" s="2" t="s">
        <v>34</v>
      </c>
    </row>
    <row r="27" spans="1:7">
      <c r="A27" s="7">
        <v>2</v>
      </c>
      <c r="B27" s="7">
        <v>4</v>
      </c>
      <c r="C27" s="7">
        <v>3</v>
      </c>
      <c r="D27" s="2" t="s">
        <v>33</v>
      </c>
      <c r="E27" s="2" t="s">
        <v>42</v>
      </c>
      <c r="F27" s="2" t="s">
        <v>42</v>
      </c>
      <c r="G27" s="2" t="s">
        <v>34</v>
      </c>
    </row>
    <row r="28" spans="1:7">
      <c r="A28" s="7">
        <v>2</v>
      </c>
      <c r="B28" s="7">
        <v>5</v>
      </c>
      <c r="C28" s="7">
        <v>3</v>
      </c>
      <c r="D28" s="2" t="s">
        <v>30</v>
      </c>
      <c r="E28" s="2" t="s">
        <v>36</v>
      </c>
      <c r="F28" s="2" t="s">
        <v>32</v>
      </c>
      <c r="G28" s="2" t="s">
        <v>31</v>
      </c>
    </row>
    <row r="29" spans="1:7">
      <c r="A29" s="7">
        <v>2</v>
      </c>
      <c r="B29" s="7">
        <v>5</v>
      </c>
      <c r="C29" s="7">
        <v>4</v>
      </c>
      <c r="D29" s="2" t="s">
        <v>30</v>
      </c>
      <c r="E29" s="2" t="s">
        <v>39</v>
      </c>
      <c r="F29" s="2" t="s">
        <v>32</v>
      </c>
      <c r="G29" s="2" t="s">
        <v>34</v>
      </c>
    </row>
    <row r="30" spans="1:7">
      <c r="A30" s="7">
        <v>2</v>
      </c>
      <c r="B30" s="7">
        <v>6</v>
      </c>
      <c r="C30" s="7">
        <v>4</v>
      </c>
      <c r="D30" s="2" t="s">
        <v>33</v>
      </c>
      <c r="E30" s="2" t="s">
        <v>37</v>
      </c>
      <c r="F30" s="2" t="s">
        <v>38</v>
      </c>
      <c r="G30" s="2" t="s">
        <v>34</v>
      </c>
    </row>
    <row r="31" spans="1:7">
      <c r="A31" s="7">
        <v>2</v>
      </c>
      <c r="B31" s="7">
        <v>7</v>
      </c>
      <c r="C31" s="7">
        <v>4</v>
      </c>
      <c r="D31" s="2" t="s">
        <v>33</v>
      </c>
      <c r="E31" s="2" t="s">
        <v>37</v>
      </c>
      <c r="F31" s="2" t="s">
        <v>32</v>
      </c>
      <c r="G31" s="2" t="s">
        <v>34</v>
      </c>
    </row>
    <row r="32" spans="1:7">
      <c r="A32" s="7">
        <v>2</v>
      </c>
      <c r="B32" s="7">
        <v>8</v>
      </c>
      <c r="C32" s="7">
        <v>4</v>
      </c>
      <c r="D32" s="2" t="s">
        <v>30</v>
      </c>
      <c r="E32" s="2" t="s">
        <v>39</v>
      </c>
      <c r="F32" s="2" t="s">
        <v>38</v>
      </c>
      <c r="G32" s="2" t="s">
        <v>31</v>
      </c>
    </row>
    <row r="33" spans="1:7">
      <c r="A33" s="7">
        <v>2</v>
      </c>
      <c r="B33" s="7">
        <v>8</v>
      </c>
      <c r="C33" s="7">
        <v>5</v>
      </c>
      <c r="D33" s="2" t="s">
        <v>30</v>
      </c>
      <c r="E33" s="2" t="s">
        <v>36</v>
      </c>
      <c r="F33" s="2" t="s">
        <v>32</v>
      </c>
      <c r="G33" s="2" t="s">
        <v>34</v>
      </c>
    </row>
    <row r="34" spans="1:7">
      <c r="A34" s="7">
        <v>2</v>
      </c>
      <c r="B34" s="7">
        <v>9</v>
      </c>
      <c r="C34" s="7">
        <v>5</v>
      </c>
      <c r="D34" s="2" t="s">
        <v>33</v>
      </c>
      <c r="E34" s="2" t="s">
        <v>41</v>
      </c>
      <c r="F34" s="2" t="s">
        <v>38</v>
      </c>
      <c r="G34" s="2" t="s">
        <v>31</v>
      </c>
    </row>
    <row r="35" spans="1:7">
      <c r="A35" s="7">
        <v>2</v>
      </c>
      <c r="B35" s="7">
        <v>9</v>
      </c>
      <c r="C35" s="7">
        <v>6</v>
      </c>
      <c r="D35" s="2" t="s">
        <v>33</v>
      </c>
      <c r="E35" s="2" t="s">
        <v>42</v>
      </c>
      <c r="F35" s="2" t="s">
        <v>42</v>
      </c>
      <c r="G35" s="2" t="s">
        <v>34</v>
      </c>
    </row>
    <row r="36" spans="1:7">
      <c r="A36" s="7">
        <v>2</v>
      </c>
      <c r="B36" s="7">
        <v>10</v>
      </c>
      <c r="C36" s="7">
        <v>6</v>
      </c>
      <c r="D36" s="2" t="s">
        <v>30</v>
      </c>
      <c r="E36" s="2" t="s">
        <v>40</v>
      </c>
      <c r="F36" s="2" t="s">
        <v>13</v>
      </c>
      <c r="G36" s="2" t="s">
        <v>34</v>
      </c>
    </row>
    <row r="37" spans="1:7">
      <c r="A37" s="7">
        <v>3</v>
      </c>
      <c r="B37" s="7">
        <v>0</v>
      </c>
      <c r="C37" s="7">
        <v>0</v>
      </c>
      <c r="D37" s="2" t="s">
        <v>33</v>
      </c>
      <c r="E37" s="2" t="s">
        <v>41</v>
      </c>
      <c r="F37" s="2" t="s">
        <v>32</v>
      </c>
      <c r="G37" s="2" t="s">
        <v>31</v>
      </c>
    </row>
    <row r="38" spans="1:7">
      <c r="A38" s="7">
        <v>3</v>
      </c>
      <c r="B38" s="7">
        <v>0</v>
      </c>
      <c r="C38" s="7">
        <v>1</v>
      </c>
      <c r="D38" s="2" t="s">
        <v>33</v>
      </c>
      <c r="E38" s="2" t="s">
        <v>41</v>
      </c>
      <c r="F38" s="2" t="s">
        <v>32</v>
      </c>
      <c r="G38" s="2" t="s">
        <v>31</v>
      </c>
    </row>
    <row r="39" spans="1:7">
      <c r="A39" s="7">
        <v>3</v>
      </c>
      <c r="B39" s="7">
        <v>0</v>
      </c>
      <c r="C39" s="7">
        <v>2</v>
      </c>
      <c r="D39" s="2" t="s">
        <v>30</v>
      </c>
      <c r="E39" s="2" t="s">
        <v>39</v>
      </c>
      <c r="F39" s="2" t="s">
        <v>32</v>
      </c>
      <c r="G39" s="2" t="s">
        <v>31</v>
      </c>
    </row>
    <row r="40" spans="1:7">
      <c r="A40" s="7">
        <v>3</v>
      </c>
      <c r="B40" s="7">
        <v>0</v>
      </c>
      <c r="C40" s="7">
        <v>3</v>
      </c>
      <c r="D40" s="2" t="s">
        <v>30</v>
      </c>
      <c r="E40" s="2" t="s">
        <v>36</v>
      </c>
      <c r="F40" s="2" t="s">
        <v>32</v>
      </c>
      <c r="G40" s="2" t="s">
        <v>31</v>
      </c>
    </row>
    <row r="41" spans="1:7">
      <c r="A41" s="7">
        <v>3</v>
      </c>
      <c r="B41" s="7">
        <v>0</v>
      </c>
      <c r="C41" s="7">
        <v>4</v>
      </c>
      <c r="D41" s="2" t="s">
        <v>33</v>
      </c>
      <c r="E41" s="2" t="s">
        <v>37</v>
      </c>
      <c r="F41" s="2" t="s">
        <v>38</v>
      </c>
      <c r="G41" s="2" t="s">
        <v>31</v>
      </c>
    </row>
    <row r="42" spans="1:7">
      <c r="A42" s="7">
        <v>3</v>
      </c>
      <c r="B42" s="7">
        <v>0</v>
      </c>
      <c r="C42" s="7">
        <v>5</v>
      </c>
      <c r="D42" s="2" t="s">
        <v>33</v>
      </c>
      <c r="E42" s="2" t="s">
        <v>36</v>
      </c>
      <c r="F42" s="2" t="s">
        <v>32</v>
      </c>
      <c r="G42" s="2" t="s">
        <v>34</v>
      </c>
    </row>
    <row r="43" spans="1:7">
      <c r="A43" s="7">
        <v>3</v>
      </c>
      <c r="B43" s="7">
        <v>1</v>
      </c>
      <c r="C43" s="7">
        <v>5</v>
      </c>
      <c r="D43" s="2" t="s">
        <v>30</v>
      </c>
      <c r="E43" s="2" t="s">
        <v>36</v>
      </c>
      <c r="F43" s="2" t="s">
        <v>32</v>
      </c>
      <c r="G43" s="2" t="s">
        <v>34</v>
      </c>
    </row>
    <row r="44" spans="1:7">
      <c r="A44" s="7">
        <v>3</v>
      </c>
      <c r="B44" s="7">
        <v>2</v>
      </c>
      <c r="C44" s="7">
        <v>5</v>
      </c>
      <c r="D44" s="2" t="s">
        <v>30</v>
      </c>
      <c r="E44" s="2" t="s">
        <v>36</v>
      </c>
      <c r="F44" s="2" t="s">
        <v>32</v>
      </c>
      <c r="G44" s="2" t="s">
        <v>34</v>
      </c>
    </row>
    <row r="45" spans="1:7">
      <c r="A45" s="7">
        <v>3</v>
      </c>
      <c r="B45" s="7">
        <v>3</v>
      </c>
      <c r="C45" s="7">
        <v>5</v>
      </c>
      <c r="D45" s="2" t="s">
        <v>33</v>
      </c>
      <c r="E45" s="2" t="s">
        <v>37</v>
      </c>
      <c r="F45" s="2" t="s">
        <v>38</v>
      </c>
      <c r="G45" s="2" t="s">
        <v>31</v>
      </c>
    </row>
    <row r="46" spans="1:7">
      <c r="A46" s="7">
        <v>3</v>
      </c>
      <c r="B46" s="7">
        <v>3</v>
      </c>
      <c r="C46" s="7">
        <v>6</v>
      </c>
      <c r="D46" s="2" t="s">
        <v>33</v>
      </c>
      <c r="E46" s="2" t="s">
        <v>42</v>
      </c>
      <c r="F46" s="2" t="s">
        <v>42</v>
      </c>
      <c r="G46" s="2" t="s">
        <v>34</v>
      </c>
    </row>
    <row r="47" spans="1:7">
      <c r="A47" s="7">
        <v>3</v>
      </c>
      <c r="B47" s="7">
        <v>4</v>
      </c>
      <c r="C47" s="7">
        <v>6</v>
      </c>
      <c r="D47" s="2" t="s">
        <v>30</v>
      </c>
      <c r="E47" s="2" t="s">
        <v>66</v>
      </c>
      <c r="F47" s="2" t="s">
        <v>38</v>
      </c>
      <c r="G47" s="2" t="s">
        <v>31</v>
      </c>
    </row>
    <row r="48" spans="1:7">
      <c r="A48" s="7">
        <v>3</v>
      </c>
      <c r="B48" s="7">
        <v>4</v>
      </c>
      <c r="C48" s="7">
        <v>7</v>
      </c>
      <c r="D48" s="2" t="s">
        <v>30</v>
      </c>
      <c r="E48" s="2" t="s">
        <v>40</v>
      </c>
      <c r="F48" s="2" t="s">
        <v>13</v>
      </c>
      <c r="G48" s="2" t="s">
        <v>34</v>
      </c>
    </row>
    <row r="49" spans="1:7">
      <c r="A49" s="7">
        <v>3</v>
      </c>
      <c r="B49" s="7">
        <v>5</v>
      </c>
      <c r="C49" s="7">
        <v>7</v>
      </c>
      <c r="D49" s="2" t="s">
        <v>33</v>
      </c>
      <c r="E49" s="2" t="s">
        <v>37</v>
      </c>
      <c r="F49" s="2" t="s">
        <v>38</v>
      </c>
      <c r="G49" s="2" t="s">
        <v>34</v>
      </c>
    </row>
    <row r="50" spans="1:7">
      <c r="A50" s="7">
        <v>3</v>
      </c>
      <c r="B50" s="7">
        <v>6</v>
      </c>
      <c r="C50" s="7">
        <v>7</v>
      </c>
      <c r="D50" s="2" t="s">
        <v>33</v>
      </c>
      <c r="E50" s="2" t="s">
        <v>36</v>
      </c>
      <c r="F50" s="2" t="s">
        <v>32</v>
      </c>
      <c r="G50" s="2" t="s">
        <v>34</v>
      </c>
    </row>
    <row r="51" spans="1:7">
      <c r="A51" s="7">
        <v>3</v>
      </c>
      <c r="B51" s="7">
        <v>7</v>
      </c>
      <c r="C51" s="7">
        <v>7</v>
      </c>
      <c r="D51" s="2" t="s">
        <v>30</v>
      </c>
      <c r="E51" s="2" t="s">
        <v>39</v>
      </c>
      <c r="F51" s="2" t="s">
        <v>35</v>
      </c>
      <c r="G51" s="2" t="s">
        <v>31</v>
      </c>
    </row>
    <row r="52" spans="1:7">
      <c r="A52" s="7">
        <v>3</v>
      </c>
      <c r="B52" s="7">
        <v>7</v>
      </c>
      <c r="C52" s="7">
        <v>8</v>
      </c>
      <c r="D52" s="2" t="s">
        <v>30</v>
      </c>
      <c r="E52" s="2" t="s">
        <v>39</v>
      </c>
      <c r="F52" s="2" t="s">
        <v>32</v>
      </c>
      <c r="G52" s="2" t="s">
        <v>31</v>
      </c>
    </row>
    <row r="53" spans="1:7">
      <c r="A53" s="7">
        <v>3</v>
      </c>
      <c r="B53" s="7">
        <v>7</v>
      </c>
      <c r="C53" s="7">
        <v>9</v>
      </c>
      <c r="D53" s="2" t="s">
        <v>33</v>
      </c>
      <c r="E53" s="2" t="s">
        <v>36</v>
      </c>
      <c r="F53" s="2" t="s">
        <v>38</v>
      </c>
      <c r="G53" s="2" t="s">
        <v>31</v>
      </c>
    </row>
    <row r="54" spans="1:7">
      <c r="A54" s="7">
        <v>3</v>
      </c>
      <c r="B54" s="7">
        <v>7</v>
      </c>
      <c r="C54" s="7">
        <v>10</v>
      </c>
      <c r="D54" s="2" t="s">
        <v>33</v>
      </c>
      <c r="E54" s="2" t="s">
        <v>37</v>
      </c>
      <c r="F54" s="2" t="s">
        <v>38</v>
      </c>
      <c r="G54" s="2" t="s">
        <v>31</v>
      </c>
    </row>
    <row r="55" spans="1:7">
      <c r="A55" s="7">
        <v>4</v>
      </c>
      <c r="B55" s="7">
        <v>0</v>
      </c>
      <c r="C55" s="7">
        <v>0</v>
      </c>
      <c r="D55" s="2" t="s">
        <v>30</v>
      </c>
      <c r="E55" s="2" t="s">
        <v>39</v>
      </c>
      <c r="F55" s="2" t="s">
        <v>35</v>
      </c>
      <c r="G55" s="2" t="s">
        <v>31</v>
      </c>
    </row>
    <row r="56" spans="1:7">
      <c r="A56" s="7">
        <v>4</v>
      </c>
      <c r="B56" s="7">
        <v>0</v>
      </c>
      <c r="C56" s="7">
        <v>1</v>
      </c>
      <c r="D56" s="2" t="s">
        <v>30</v>
      </c>
      <c r="E56" s="2" t="s">
        <v>36</v>
      </c>
      <c r="F56" s="2" t="s">
        <v>32</v>
      </c>
      <c r="G56" s="2" t="s">
        <v>31</v>
      </c>
    </row>
    <row r="57" spans="1:7">
      <c r="A57" s="7">
        <v>4</v>
      </c>
      <c r="B57" s="7">
        <v>0</v>
      </c>
      <c r="C57" s="7">
        <v>2</v>
      </c>
      <c r="D57" s="2" t="s">
        <v>33</v>
      </c>
      <c r="E57" s="2" t="s">
        <v>42</v>
      </c>
      <c r="F57" s="2" t="s">
        <v>42</v>
      </c>
      <c r="G57" s="2" t="s">
        <v>34</v>
      </c>
    </row>
    <row r="58" spans="1:7">
      <c r="A58" s="7">
        <v>4</v>
      </c>
      <c r="B58" s="7">
        <v>0</v>
      </c>
      <c r="C58" s="7">
        <v>3</v>
      </c>
      <c r="D58" s="2" t="s">
        <v>33</v>
      </c>
      <c r="E58" s="2" t="s">
        <v>37</v>
      </c>
      <c r="F58" s="2" t="s">
        <v>38</v>
      </c>
      <c r="G58" s="2" t="s">
        <v>31</v>
      </c>
    </row>
    <row r="59" spans="1:7">
      <c r="A59" s="7">
        <v>4</v>
      </c>
      <c r="B59" s="7">
        <v>1</v>
      </c>
      <c r="C59" s="7">
        <v>3</v>
      </c>
      <c r="D59" s="2" t="s">
        <v>30</v>
      </c>
      <c r="E59" s="2" t="s">
        <v>40</v>
      </c>
      <c r="F59" s="2" t="s">
        <v>13</v>
      </c>
      <c r="G59" s="2" t="s">
        <v>34</v>
      </c>
    </row>
    <row r="60" spans="1:7">
      <c r="A60" s="7">
        <v>4</v>
      </c>
      <c r="B60" s="7">
        <v>2</v>
      </c>
      <c r="C60" s="7">
        <v>3</v>
      </c>
      <c r="D60" s="2" t="s">
        <v>30</v>
      </c>
      <c r="E60" s="2" t="s">
        <v>39</v>
      </c>
      <c r="F60" s="2" t="s">
        <v>32</v>
      </c>
      <c r="G60" s="2" t="s">
        <v>34</v>
      </c>
    </row>
    <row r="61" spans="1:7">
      <c r="A61" s="7">
        <v>4</v>
      </c>
      <c r="B61" s="7">
        <v>3</v>
      </c>
      <c r="C61" s="7">
        <v>3</v>
      </c>
      <c r="D61" s="2" t="s">
        <v>33</v>
      </c>
      <c r="E61" s="2" t="s">
        <v>42</v>
      </c>
      <c r="F61" s="2" t="s">
        <v>42</v>
      </c>
      <c r="G61" s="2" t="s">
        <v>34</v>
      </c>
    </row>
    <row r="62" spans="1:7">
      <c r="A62" s="7">
        <v>4</v>
      </c>
      <c r="B62" s="7">
        <v>4</v>
      </c>
      <c r="C62" s="7">
        <v>3</v>
      </c>
      <c r="D62" s="2" t="s">
        <v>33</v>
      </c>
      <c r="E62" s="2" t="s">
        <v>37</v>
      </c>
      <c r="F62" s="2" t="s">
        <v>38</v>
      </c>
      <c r="G62" s="2" t="s">
        <v>31</v>
      </c>
    </row>
    <row r="63" spans="1:7">
      <c r="A63" s="7">
        <v>4</v>
      </c>
      <c r="B63" s="7">
        <v>4</v>
      </c>
      <c r="C63" s="7">
        <v>4</v>
      </c>
      <c r="D63" s="2" t="s">
        <v>30</v>
      </c>
      <c r="E63" s="2" t="s">
        <v>40</v>
      </c>
      <c r="F63" s="2" t="s">
        <v>13</v>
      </c>
      <c r="G63" s="2" t="s">
        <v>34</v>
      </c>
    </row>
    <row r="64" spans="1:7">
      <c r="A64" s="7">
        <v>4</v>
      </c>
      <c r="B64" s="7">
        <v>5</v>
      </c>
      <c r="C64" s="7">
        <v>4</v>
      </c>
      <c r="D64" s="2" t="s">
        <v>30</v>
      </c>
      <c r="E64" s="2" t="s">
        <v>39</v>
      </c>
      <c r="F64" s="2" t="s">
        <v>38</v>
      </c>
      <c r="G64" s="2" t="s">
        <v>31</v>
      </c>
    </row>
    <row r="65" spans="1:7">
      <c r="A65" s="7">
        <v>4</v>
      </c>
      <c r="B65" s="7">
        <v>5</v>
      </c>
      <c r="C65" s="7">
        <v>5</v>
      </c>
      <c r="D65" s="2" t="s">
        <v>33</v>
      </c>
      <c r="E65" s="2" t="s">
        <v>36</v>
      </c>
      <c r="F65" s="2" t="s">
        <v>38</v>
      </c>
      <c r="G65" s="2" t="s">
        <v>31</v>
      </c>
    </row>
    <row r="66" spans="1:7">
      <c r="A66" s="7">
        <v>4</v>
      </c>
      <c r="B66" s="7">
        <v>5</v>
      </c>
      <c r="C66" s="7">
        <v>6</v>
      </c>
      <c r="D66" s="2" t="s">
        <v>33</v>
      </c>
      <c r="E66" s="2" t="s">
        <v>36</v>
      </c>
      <c r="F66" s="2" t="s">
        <v>38</v>
      </c>
      <c r="G66" s="2" t="s">
        <v>31</v>
      </c>
    </row>
    <row r="67" spans="1:7">
      <c r="A67" s="7">
        <v>4</v>
      </c>
      <c r="B67" s="7">
        <v>5</v>
      </c>
      <c r="C67" s="7">
        <v>7</v>
      </c>
      <c r="D67" s="2" t="s">
        <v>30</v>
      </c>
      <c r="E67" s="2" t="s">
        <v>36</v>
      </c>
      <c r="F67" s="2" t="s">
        <v>32</v>
      </c>
      <c r="G67" s="2" t="s">
        <v>34</v>
      </c>
    </row>
    <row r="68" spans="1:7">
      <c r="A68" s="7">
        <v>4</v>
      </c>
      <c r="B68" s="7">
        <v>6</v>
      </c>
      <c r="C68" s="7">
        <v>7</v>
      </c>
      <c r="D68" s="2" t="s">
        <v>30</v>
      </c>
      <c r="E68" s="2" t="s">
        <v>36</v>
      </c>
      <c r="F68" s="2" t="s">
        <v>32</v>
      </c>
      <c r="G68" s="2" t="s">
        <v>34</v>
      </c>
    </row>
    <row r="69" spans="1:7">
      <c r="A69" s="7">
        <v>4</v>
      </c>
      <c r="B69" s="7">
        <v>7</v>
      </c>
      <c r="C69" s="7">
        <v>7</v>
      </c>
      <c r="D69" s="2" t="s">
        <v>33</v>
      </c>
      <c r="E69" s="2" t="s">
        <v>36</v>
      </c>
      <c r="F69" s="2" t="s">
        <v>38</v>
      </c>
      <c r="G69" s="2" t="s">
        <v>31</v>
      </c>
    </row>
    <row r="70" spans="1:7">
      <c r="A70" s="7">
        <v>4</v>
      </c>
      <c r="B70" s="7">
        <v>7</v>
      </c>
      <c r="C70" s="7">
        <v>8</v>
      </c>
      <c r="D70" s="2" t="s">
        <v>33</v>
      </c>
      <c r="E70" s="2" t="s">
        <v>41</v>
      </c>
      <c r="F70" s="2" t="s">
        <v>38</v>
      </c>
      <c r="G70" s="2" t="s">
        <v>31</v>
      </c>
    </row>
    <row r="71" spans="1:7">
      <c r="A71" s="7">
        <v>4</v>
      </c>
      <c r="B71" s="7">
        <v>7</v>
      </c>
      <c r="C71" s="7">
        <v>9</v>
      </c>
      <c r="D71" s="2" t="s">
        <v>30</v>
      </c>
      <c r="E71" s="2" t="s">
        <v>36</v>
      </c>
      <c r="F71" s="2" t="s">
        <v>32</v>
      </c>
      <c r="G71" s="2" t="s">
        <v>34</v>
      </c>
    </row>
    <row r="72" spans="1:7">
      <c r="A72" s="7">
        <v>4</v>
      </c>
      <c r="B72" s="7">
        <v>8</v>
      </c>
      <c r="C72" s="7">
        <v>9</v>
      </c>
      <c r="D72" s="2" t="s">
        <v>30</v>
      </c>
      <c r="E72" s="2" t="s">
        <v>39</v>
      </c>
      <c r="F72" s="2" t="s">
        <v>32</v>
      </c>
      <c r="G72" s="2" t="s">
        <v>31</v>
      </c>
    </row>
    <row r="73" spans="1:7">
      <c r="A73" s="7">
        <v>4</v>
      </c>
      <c r="B73" s="7">
        <v>8</v>
      </c>
      <c r="C73" s="7">
        <v>10</v>
      </c>
      <c r="D73" s="2" t="s">
        <v>33</v>
      </c>
      <c r="E73" s="2" t="s">
        <v>36</v>
      </c>
      <c r="F73" s="2" t="s">
        <v>38</v>
      </c>
      <c r="G73" s="2" t="s">
        <v>34</v>
      </c>
    </row>
    <row r="74" spans="1:7">
      <c r="A74" s="7">
        <v>4</v>
      </c>
      <c r="B74" s="7">
        <v>9</v>
      </c>
      <c r="C74" s="7">
        <v>10</v>
      </c>
      <c r="D74" s="2" t="s">
        <v>33</v>
      </c>
      <c r="E74" s="2" t="s">
        <v>37</v>
      </c>
      <c r="F74" s="2" t="s">
        <v>32</v>
      </c>
      <c r="G74" s="2" t="s">
        <v>34</v>
      </c>
    </row>
    <row r="75" spans="1:7">
      <c r="A75" s="7">
        <v>4</v>
      </c>
      <c r="B75" s="7">
        <v>10</v>
      </c>
      <c r="C75" s="7">
        <v>10</v>
      </c>
      <c r="D75" s="2" t="s">
        <v>30</v>
      </c>
      <c r="E75" s="2" t="s">
        <v>40</v>
      </c>
      <c r="F75" s="2" t="s">
        <v>13</v>
      </c>
      <c r="G75" s="2" t="s">
        <v>31</v>
      </c>
    </row>
    <row r="76" spans="1:7">
      <c r="A76" s="7">
        <v>4</v>
      </c>
      <c r="B76" s="7">
        <v>10</v>
      </c>
      <c r="C76" s="7">
        <v>11</v>
      </c>
      <c r="D76" s="2" t="s">
        <v>33</v>
      </c>
      <c r="E76" s="2" t="s">
        <v>42</v>
      </c>
      <c r="F76" s="2" t="s">
        <v>42</v>
      </c>
      <c r="G76" s="2" t="s">
        <v>34</v>
      </c>
    </row>
    <row r="77" spans="1:7">
      <c r="A77" s="7">
        <v>4</v>
      </c>
      <c r="B77" s="7">
        <v>11</v>
      </c>
      <c r="C77" s="7">
        <v>11</v>
      </c>
      <c r="D77" s="2" t="s">
        <v>30</v>
      </c>
      <c r="E77" s="2" t="s">
        <v>36</v>
      </c>
      <c r="F77" s="2" t="s">
        <v>32</v>
      </c>
      <c r="G77" s="2" t="s">
        <v>31</v>
      </c>
    </row>
    <row r="78" spans="1:7">
      <c r="A78" s="7">
        <v>4</v>
      </c>
      <c r="B78" s="7">
        <v>11</v>
      </c>
      <c r="C78" s="7">
        <v>12</v>
      </c>
      <c r="D78" s="2" t="s">
        <v>33</v>
      </c>
      <c r="E78" s="2" t="s">
        <v>41</v>
      </c>
      <c r="F78" s="2" t="s">
        <v>38</v>
      </c>
      <c r="G78" s="2" t="s">
        <v>31</v>
      </c>
    </row>
    <row r="79" spans="1:7">
      <c r="A79" s="7">
        <v>5</v>
      </c>
      <c r="B79" s="7">
        <v>0</v>
      </c>
      <c r="C79" s="7">
        <v>0</v>
      </c>
      <c r="D79" s="2" t="s">
        <v>33</v>
      </c>
      <c r="E79" s="2" t="s">
        <v>36</v>
      </c>
      <c r="F79" s="2" t="s">
        <v>32</v>
      </c>
      <c r="G79" s="2" t="s">
        <v>34</v>
      </c>
    </row>
    <row r="80" spans="1:7">
      <c r="A80" s="7">
        <v>5</v>
      </c>
      <c r="B80" s="7">
        <v>1</v>
      </c>
      <c r="C80" s="7">
        <v>0</v>
      </c>
      <c r="D80" s="2" t="s">
        <v>33</v>
      </c>
      <c r="E80" s="2" t="s">
        <v>36</v>
      </c>
      <c r="F80" s="2" t="s">
        <v>32</v>
      </c>
      <c r="G80" s="2" t="s">
        <v>34</v>
      </c>
    </row>
    <row r="81" spans="1:7">
      <c r="A81" s="7">
        <v>5</v>
      </c>
      <c r="B81" s="7">
        <v>2</v>
      </c>
      <c r="C81" s="7">
        <v>0</v>
      </c>
      <c r="D81" s="2" t="s">
        <v>30</v>
      </c>
      <c r="E81" s="2" t="s">
        <v>40</v>
      </c>
      <c r="F81" s="2" t="s">
        <v>13</v>
      </c>
      <c r="G81" s="2" t="s">
        <v>34</v>
      </c>
    </row>
    <row r="82" spans="1:7">
      <c r="A82" s="7">
        <v>5</v>
      </c>
      <c r="B82" s="7">
        <v>3</v>
      </c>
      <c r="C82" s="7">
        <v>0</v>
      </c>
      <c r="D82" s="2" t="s">
        <v>30</v>
      </c>
      <c r="E82" s="2" t="s">
        <v>66</v>
      </c>
      <c r="F82" s="2" t="s">
        <v>32</v>
      </c>
      <c r="G82" s="2" t="s">
        <v>31</v>
      </c>
    </row>
    <row r="83" spans="1:7">
      <c r="A83" s="7">
        <v>5</v>
      </c>
      <c r="B83" s="7">
        <v>3</v>
      </c>
      <c r="C83" s="7">
        <v>1</v>
      </c>
      <c r="D83" s="2" t="s">
        <v>33</v>
      </c>
      <c r="E83" s="2" t="s">
        <v>42</v>
      </c>
      <c r="F83" s="2" t="s">
        <v>42</v>
      </c>
      <c r="G83" s="2" t="s">
        <v>34</v>
      </c>
    </row>
    <row r="84" spans="1:7">
      <c r="A84" s="7">
        <v>5</v>
      </c>
      <c r="B84" s="7">
        <v>4</v>
      </c>
      <c r="C84" s="7">
        <v>1</v>
      </c>
      <c r="D84" s="2" t="s">
        <v>33</v>
      </c>
      <c r="E84" s="2" t="s">
        <v>36</v>
      </c>
      <c r="F84" s="2" t="s">
        <v>38</v>
      </c>
      <c r="G84" s="2" t="s">
        <v>34</v>
      </c>
    </row>
    <row r="85" spans="1:7">
      <c r="A85" s="7">
        <v>5</v>
      </c>
      <c r="B85" s="7">
        <v>5</v>
      </c>
      <c r="C85" s="7">
        <v>1</v>
      </c>
      <c r="D85" s="2" t="s">
        <v>30</v>
      </c>
      <c r="E85" s="2" t="s">
        <v>40</v>
      </c>
      <c r="F85" s="2" t="s">
        <v>35</v>
      </c>
      <c r="G85" s="2" t="s">
        <v>34</v>
      </c>
    </row>
    <row r="86" spans="1:7">
      <c r="A86" s="7">
        <v>5</v>
      </c>
      <c r="B86" s="7">
        <v>6</v>
      </c>
      <c r="C86" s="7">
        <v>1</v>
      </c>
      <c r="D86" s="2" t="s">
        <v>30</v>
      </c>
      <c r="E86" s="2" t="s">
        <v>39</v>
      </c>
      <c r="F86" s="2" t="s">
        <v>38</v>
      </c>
      <c r="G86" s="2" t="s">
        <v>31</v>
      </c>
    </row>
    <row r="87" spans="1:7">
      <c r="A87" s="7">
        <v>5</v>
      </c>
      <c r="B87" s="7">
        <v>6</v>
      </c>
      <c r="C87" s="7">
        <v>2</v>
      </c>
      <c r="D87" s="2" t="s">
        <v>33</v>
      </c>
      <c r="E87" s="2" t="s">
        <v>36</v>
      </c>
      <c r="F87" s="2" t="s">
        <v>32</v>
      </c>
      <c r="G87" s="2" t="s">
        <v>34</v>
      </c>
    </row>
    <row r="88" spans="1:7">
      <c r="A88" s="7">
        <v>5</v>
      </c>
      <c r="B88" s="7">
        <v>7</v>
      </c>
      <c r="C88" s="7">
        <v>2</v>
      </c>
      <c r="D88" s="2" t="s">
        <v>33</v>
      </c>
      <c r="E88" s="2" t="s">
        <v>41</v>
      </c>
      <c r="F88" s="2" t="s">
        <v>38</v>
      </c>
      <c r="G88" s="2" t="s">
        <v>34</v>
      </c>
    </row>
    <row r="89" spans="1:7">
      <c r="A89" s="7">
        <v>5</v>
      </c>
      <c r="B89" s="7">
        <v>8</v>
      </c>
      <c r="C89" s="7">
        <v>2</v>
      </c>
      <c r="D89" s="2" t="s">
        <v>30</v>
      </c>
      <c r="E89" s="2" t="s">
        <v>40</v>
      </c>
      <c r="F89" s="2" t="s">
        <v>13</v>
      </c>
      <c r="G89" s="2" t="s">
        <v>34</v>
      </c>
    </row>
    <row r="90" spans="1:7">
      <c r="A90" s="7">
        <v>5</v>
      </c>
      <c r="B90" s="7">
        <v>9</v>
      </c>
      <c r="C90" s="7">
        <v>2</v>
      </c>
      <c r="D90" s="2" t="s">
        <v>30</v>
      </c>
      <c r="E90" s="2" t="s">
        <v>39</v>
      </c>
      <c r="F90" s="2" t="s">
        <v>38</v>
      </c>
      <c r="G90" s="2" t="s">
        <v>31</v>
      </c>
    </row>
    <row r="91" spans="1:7">
      <c r="A91" s="7">
        <v>5</v>
      </c>
      <c r="B91" s="7">
        <v>9</v>
      </c>
      <c r="C91" s="7">
        <v>3</v>
      </c>
      <c r="D91" s="2" t="s">
        <v>33</v>
      </c>
      <c r="E91" s="2" t="s">
        <v>41</v>
      </c>
      <c r="F91" s="2" t="s">
        <v>32</v>
      </c>
      <c r="G91" s="2" t="s">
        <v>31</v>
      </c>
    </row>
    <row r="92" spans="1:7">
      <c r="A92" s="7">
        <v>5</v>
      </c>
      <c r="B92" s="7">
        <v>9</v>
      </c>
      <c r="C92" s="7">
        <v>4</v>
      </c>
      <c r="D92" s="2" t="s">
        <v>33</v>
      </c>
      <c r="E92" s="2" t="s">
        <v>36</v>
      </c>
      <c r="F92" s="2" t="s">
        <v>32</v>
      </c>
      <c r="G92" s="2" t="s">
        <v>31</v>
      </c>
    </row>
    <row r="93" spans="1:7">
      <c r="A93" s="7">
        <v>5</v>
      </c>
      <c r="B93" s="7">
        <v>9</v>
      </c>
      <c r="C93" s="7">
        <v>5</v>
      </c>
      <c r="D93" s="2" t="s">
        <v>30</v>
      </c>
      <c r="E93" s="2" t="s">
        <v>39</v>
      </c>
      <c r="F93" s="2" t="s">
        <v>38</v>
      </c>
      <c r="G93" s="2" t="s">
        <v>31</v>
      </c>
    </row>
    <row r="94" spans="1:7">
      <c r="A94" s="7">
        <v>5</v>
      </c>
      <c r="B94" s="7">
        <v>9</v>
      </c>
      <c r="C94" s="7">
        <v>6</v>
      </c>
      <c r="D94" s="2" t="s">
        <v>30</v>
      </c>
      <c r="E94" s="2" t="s">
        <v>39</v>
      </c>
      <c r="F94" s="2" t="s">
        <v>32</v>
      </c>
      <c r="G94" s="2" t="s">
        <v>31</v>
      </c>
    </row>
    <row r="95" spans="1:7">
      <c r="A95" s="7">
        <v>5</v>
      </c>
      <c r="B95" s="7">
        <v>9</v>
      </c>
      <c r="C95" s="7">
        <v>7</v>
      </c>
      <c r="D95" s="2" t="s">
        <v>33</v>
      </c>
      <c r="E95" s="2" t="s">
        <v>37</v>
      </c>
      <c r="F95" s="2" t="s">
        <v>13</v>
      </c>
      <c r="G95" s="2" t="s">
        <v>34</v>
      </c>
    </row>
    <row r="96" spans="1:7">
      <c r="A96" s="7">
        <v>5</v>
      </c>
      <c r="B96" s="7">
        <v>10</v>
      </c>
      <c r="C96" s="7">
        <v>7</v>
      </c>
      <c r="D96" s="2" t="s">
        <v>33</v>
      </c>
      <c r="E96" s="2" t="s">
        <v>37</v>
      </c>
      <c r="F96" s="2" t="s">
        <v>32</v>
      </c>
      <c r="G96" s="2" t="s">
        <v>31</v>
      </c>
    </row>
    <row r="97" spans="1:7">
      <c r="A97" s="7">
        <v>5</v>
      </c>
      <c r="B97" s="7">
        <v>10</v>
      </c>
      <c r="C97" s="7">
        <v>8</v>
      </c>
      <c r="D97" s="2" t="s">
        <v>30</v>
      </c>
      <c r="E97" s="2" t="s">
        <v>40</v>
      </c>
      <c r="F97" s="2" t="s">
        <v>13</v>
      </c>
      <c r="G97" s="2" t="s">
        <v>34</v>
      </c>
    </row>
    <row r="98" spans="1:7">
      <c r="A98" s="7">
        <v>6</v>
      </c>
      <c r="B98" s="7">
        <v>0</v>
      </c>
      <c r="C98" s="7">
        <v>0</v>
      </c>
      <c r="D98" s="2" t="s">
        <v>30</v>
      </c>
      <c r="E98" s="2" t="s">
        <v>36</v>
      </c>
      <c r="F98" s="2" t="s">
        <v>32</v>
      </c>
      <c r="G98" s="2" t="s">
        <v>31</v>
      </c>
    </row>
    <row r="99" spans="1:7">
      <c r="A99" s="7">
        <v>6</v>
      </c>
      <c r="B99" s="7">
        <v>0</v>
      </c>
      <c r="C99" s="7">
        <v>1</v>
      </c>
      <c r="D99" s="2" t="s">
        <v>30</v>
      </c>
      <c r="E99" s="2" t="s">
        <v>39</v>
      </c>
      <c r="F99" s="2" t="s">
        <v>32</v>
      </c>
      <c r="G99" s="2" t="s">
        <v>31</v>
      </c>
    </row>
    <row r="100" spans="1:7">
      <c r="A100" s="7">
        <v>6</v>
      </c>
      <c r="B100" s="7">
        <v>0</v>
      </c>
      <c r="C100" s="7">
        <v>2</v>
      </c>
      <c r="D100" s="2" t="s">
        <v>33</v>
      </c>
      <c r="E100" s="2" t="s">
        <v>37</v>
      </c>
      <c r="F100" s="2" t="s">
        <v>13</v>
      </c>
      <c r="G100" s="2" t="s">
        <v>34</v>
      </c>
    </row>
    <row r="101" spans="1:7">
      <c r="A101" s="7">
        <v>6</v>
      </c>
      <c r="B101" s="7">
        <v>1</v>
      </c>
      <c r="C101" s="7">
        <v>2</v>
      </c>
      <c r="D101" s="2" t="s">
        <v>33</v>
      </c>
      <c r="E101" s="2" t="s">
        <v>37</v>
      </c>
      <c r="F101" s="2" t="s">
        <v>38</v>
      </c>
      <c r="G101" s="2" t="s">
        <v>34</v>
      </c>
    </row>
    <row r="102" spans="1:7">
      <c r="A102" s="7">
        <v>6</v>
      </c>
      <c r="B102" s="7">
        <v>2</v>
      </c>
      <c r="C102" s="7">
        <v>2</v>
      </c>
      <c r="D102" s="2" t="s">
        <v>30</v>
      </c>
      <c r="E102" s="2" t="s">
        <v>39</v>
      </c>
      <c r="F102" s="2" t="s">
        <v>32</v>
      </c>
      <c r="G102" s="2" t="s">
        <v>31</v>
      </c>
    </row>
    <row r="103" spans="1:7">
      <c r="A103" s="7">
        <v>6</v>
      </c>
      <c r="B103" s="7">
        <v>2</v>
      </c>
      <c r="C103" s="7">
        <v>3</v>
      </c>
      <c r="D103" s="2" t="s">
        <v>30</v>
      </c>
      <c r="E103" s="2" t="s">
        <v>36</v>
      </c>
      <c r="F103" s="2" t="s">
        <v>32</v>
      </c>
      <c r="G103" s="2" t="s">
        <v>34</v>
      </c>
    </row>
    <row r="104" spans="1:7">
      <c r="A104" s="7">
        <v>6</v>
      </c>
      <c r="B104" s="7">
        <v>3</v>
      </c>
      <c r="C104" s="7">
        <v>3</v>
      </c>
      <c r="D104" s="2" t="s">
        <v>33</v>
      </c>
      <c r="E104" s="2" t="s">
        <v>41</v>
      </c>
      <c r="F104" s="2" t="s">
        <v>32</v>
      </c>
      <c r="G104" s="2" t="s">
        <v>31</v>
      </c>
    </row>
    <row r="105" spans="1:7">
      <c r="A105" s="7">
        <v>6</v>
      </c>
      <c r="B105" s="7">
        <v>3</v>
      </c>
      <c r="C105" s="7">
        <v>4</v>
      </c>
      <c r="D105" s="2" t="s">
        <v>33</v>
      </c>
      <c r="E105" s="2" t="s">
        <v>37</v>
      </c>
      <c r="F105" s="2" t="s">
        <v>38</v>
      </c>
      <c r="G105" s="2" t="s">
        <v>31</v>
      </c>
    </row>
    <row r="106" spans="1:7">
      <c r="A106" s="7">
        <v>6</v>
      </c>
      <c r="B106" s="7">
        <v>3</v>
      </c>
      <c r="C106" s="7">
        <v>5</v>
      </c>
      <c r="D106" s="2" t="s">
        <v>30</v>
      </c>
      <c r="E106" s="2" t="s">
        <v>36</v>
      </c>
      <c r="F106" s="2" t="s">
        <v>32</v>
      </c>
      <c r="G106" s="2" t="s">
        <v>34</v>
      </c>
    </row>
    <row r="107" spans="1:7">
      <c r="A107" s="7">
        <v>6</v>
      </c>
      <c r="B107" s="7">
        <v>4</v>
      </c>
      <c r="C107" s="7">
        <v>5</v>
      </c>
      <c r="D107" s="2" t="s">
        <v>30</v>
      </c>
      <c r="E107" s="2" t="s">
        <v>66</v>
      </c>
      <c r="F107" s="2" t="s">
        <v>32</v>
      </c>
      <c r="G107" s="2" t="s">
        <v>31</v>
      </c>
    </row>
    <row r="108" spans="1:7">
      <c r="A108" s="7">
        <v>6</v>
      </c>
      <c r="B108" s="7">
        <v>4</v>
      </c>
      <c r="C108" s="7">
        <v>6</v>
      </c>
      <c r="D108" s="2" t="s">
        <v>33</v>
      </c>
      <c r="E108" s="2" t="s">
        <v>36</v>
      </c>
      <c r="F108" s="2" t="s">
        <v>45</v>
      </c>
      <c r="G108" s="2" t="s">
        <v>31</v>
      </c>
    </row>
    <row r="109" spans="1:7">
      <c r="A109" s="7">
        <v>6</v>
      </c>
      <c r="B109" s="7">
        <v>4</v>
      </c>
      <c r="C109" s="7">
        <v>7</v>
      </c>
      <c r="D109" s="2" t="s">
        <v>33</v>
      </c>
      <c r="E109" s="2" t="s">
        <v>36</v>
      </c>
      <c r="F109" s="2" t="s">
        <v>38</v>
      </c>
      <c r="G109" s="2" t="s">
        <v>31</v>
      </c>
    </row>
    <row r="110" spans="1:7">
      <c r="A110" s="7">
        <v>6</v>
      </c>
      <c r="B110" s="7">
        <v>4</v>
      </c>
      <c r="C110" s="7">
        <v>8</v>
      </c>
      <c r="D110" s="2" t="s">
        <v>30</v>
      </c>
      <c r="E110" s="2" t="s">
        <v>36</v>
      </c>
      <c r="F110" s="2" t="s">
        <v>45</v>
      </c>
      <c r="G110" s="2" t="s">
        <v>34</v>
      </c>
    </row>
    <row r="111" spans="1:7">
      <c r="A111" s="7">
        <v>6</v>
      </c>
      <c r="B111" s="7">
        <v>5</v>
      </c>
      <c r="C111" s="7">
        <v>8</v>
      </c>
      <c r="D111" s="2" t="s">
        <v>30</v>
      </c>
      <c r="E111" s="2" t="s">
        <v>36</v>
      </c>
      <c r="F111" s="2" t="s">
        <v>38</v>
      </c>
      <c r="G111" s="2" t="s">
        <v>34</v>
      </c>
    </row>
    <row r="112" spans="1:7">
      <c r="A112" s="7">
        <v>6</v>
      </c>
      <c r="B112" s="7">
        <v>6</v>
      </c>
      <c r="C112" s="7">
        <v>8</v>
      </c>
      <c r="D112" s="2" t="s">
        <v>33</v>
      </c>
      <c r="E112" s="2" t="s">
        <v>36</v>
      </c>
      <c r="F112" s="2" t="s">
        <v>32</v>
      </c>
      <c r="G112" s="2" t="s">
        <v>34</v>
      </c>
    </row>
    <row r="113" spans="1:7">
      <c r="A113" s="7">
        <v>6</v>
      </c>
      <c r="B113" s="7">
        <v>7</v>
      </c>
      <c r="C113" s="7">
        <v>8</v>
      </c>
      <c r="D113" s="2" t="s">
        <v>33</v>
      </c>
      <c r="E113" s="2" t="s">
        <v>41</v>
      </c>
      <c r="F113" s="2" t="s">
        <v>38</v>
      </c>
      <c r="G113" s="2" t="s">
        <v>34</v>
      </c>
    </row>
    <row r="114" spans="1:7">
      <c r="A114" s="7">
        <v>6</v>
      </c>
      <c r="B114" s="7">
        <v>8</v>
      </c>
      <c r="C114" s="7">
        <v>8</v>
      </c>
      <c r="D114" s="2" t="s">
        <v>30</v>
      </c>
      <c r="E114" s="2" t="s">
        <v>40</v>
      </c>
      <c r="F114" s="2" t="s">
        <v>35</v>
      </c>
      <c r="G114" s="2" t="s">
        <v>34</v>
      </c>
    </row>
    <row r="115" spans="1:7">
      <c r="A115" s="7">
        <v>6</v>
      </c>
      <c r="B115" s="7">
        <v>9</v>
      </c>
      <c r="C115" s="7">
        <v>8</v>
      </c>
      <c r="D115" s="2" t="s">
        <v>30</v>
      </c>
      <c r="E115" s="2" t="s">
        <v>36</v>
      </c>
      <c r="F115" s="2" t="s">
        <v>45</v>
      </c>
      <c r="G115" s="2" t="s">
        <v>34</v>
      </c>
    </row>
    <row r="116" spans="1:7">
      <c r="A116" s="7">
        <v>6</v>
      </c>
      <c r="B116" s="7">
        <v>10</v>
      </c>
      <c r="C116" s="7">
        <v>8</v>
      </c>
      <c r="D116" s="2" t="s">
        <v>33</v>
      </c>
      <c r="E116" s="2" t="s">
        <v>41</v>
      </c>
      <c r="F116" s="2" t="s">
        <v>38</v>
      </c>
      <c r="G116" s="2" t="s">
        <v>31</v>
      </c>
    </row>
    <row r="117" spans="1:7">
      <c r="A117" s="7">
        <v>6</v>
      </c>
      <c r="B117" s="7">
        <v>10</v>
      </c>
      <c r="C117" s="7">
        <v>9</v>
      </c>
      <c r="D117" s="2" t="s">
        <v>33</v>
      </c>
      <c r="E117" s="2" t="s">
        <v>36</v>
      </c>
      <c r="F117" s="2" t="s">
        <v>38</v>
      </c>
      <c r="G117" s="2" t="s">
        <v>34</v>
      </c>
    </row>
    <row r="118" spans="1:7">
      <c r="A118" s="7">
        <v>7</v>
      </c>
      <c r="B118" s="7">
        <v>0</v>
      </c>
      <c r="C118" s="7">
        <v>0</v>
      </c>
      <c r="D118" s="2" t="s">
        <v>33</v>
      </c>
      <c r="E118" s="2" t="s">
        <v>36</v>
      </c>
      <c r="F118" s="2" t="s">
        <v>38</v>
      </c>
      <c r="G118" s="2" t="s">
        <v>31</v>
      </c>
    </row>
    <row r="119" spans="1:7">
      <c r="A119" s="7">
        <v>7</v>
      </c>
      <c r="B119" s="7">
        <v>0</v>
      </c>
      <c r="C119" s="7">
        <v>1</v>
      </c>
      <c r="D119" s="2" t="s">
        <v>33</v>
      </c>
      <c r="E119" s="2" t="s">
        <v>36</v>
      </c>
      <c r="F119" s="2" t="s">
        <v>32</v>
      </c>
      <c r="G119" s="2" t="s">
        <v>31</v>
      </c>
    </row>
    <row r="120" spans="1:7">
      <c r="A120" s="7">
        <v>7</v>
      </c>
      <c r="B120" s="7">
        <v>0</v>
      </c>
      <c r="C120" s="7">
        <v>2</v>
      </c>
      <c r="D120" s="2" t="s">
        <v>30</v>
      </c>
      <c r="E120" s="2" t="s">
        <v>36</v>
      </c>
      <c r="F120" s="2" t="s">
        <v>32</v>
      </c>
      <c r="G120" s="2" t="s">
        <v>34</v>
      </c>
    </row>
    <row r="121" spans="1:7">
      <c r="A121" s="7">
        <v>7</v>
      </c>
      <c r="B121" s="7">
        <v>1</v>
      </c>
      <c r="C121" s="7">
        <v>2</v>
      </c>
      <c r="D121" s="2" t="s">
        <v>30</v>
      </c>
      <c r="E121" s="2" t="s">
        <v>40</v>
      </c>
      <c r="F121" s="2" t="s">
        <v>35</v>
      </c>
      <c r="G121" s="2" t="s">
        <v>31</v>
      </c>
    </row>
    <row r="122" spans="1:7">
      <c r="A122" s="7">
        <v>7</v>
      </c>
      <c r="B122" s="7">
        <v>1</v>
      </c>
      <c r="C122" s="7">
        <v>3</v>
      </c>
      <c r="D122" s="2" t="s">
        <v>33</v>
      </c>
      <c r="E122" s="2" t="s">
        <v>36</v>
      </c>
      <c r="F122" s="2" t="s">
        <v>32</v>
      </c>
      <c r="G122" s="2" t="s">
        <v>31</v>
      </c>
    </row>
    <row r="123" spans="1:7">
      <c r="A123" s="7">
        <v>7</v>
      </c>
      <c r="B123" s="7">
        <v>1</v>
      </c>
      <c r="C123" s="7">
        <v>4</v>
      </c>
      <c r="D123" s="2" t="s">
        <v>33</v>
      </c>
      <c r="E123" s="2" t="s">
        <v>36</v>
      </c>
      <c r="F123" s="2" t="s">
        <v>45</v>
      </c>
      <c r="G123" s="2" t="s">
        <v>31</v>
      </c>
    </row>
    <row r="124" spans="1:7">
      <c r="A124" s="7">
        <v>7</v>
      </c>
      <c r="B124" s="7">
        <v>1</v>
      </c>
      <c r="C124" s="7">
        <v>5</v>
      </c>
      <c r="D124" s="2" t="s">
        <v>30</v>
      </c>
      <c r="E124" s="2" t="s">
        <v>40</v>
      </c>
      <c r="F124" s="2" t="s">
        <v>13</v>
      </c>
      <c r="G124" s="2" t="s">
        <v>31</v>
      </c>
    </row>
    <row r="125" spans="1:7">
      <c r="A125" s="7">
        <v>7</v>
      </c>
      <c r="B125" s="7">
        <v>1</v>
      </c>
      <c r="C125" s="7">
        <v>6</v>
      </c>
      <c r="D125" s="2" t="s">
        <v>30</v>
      </c>
      <c r="E125" s="2" t="s">
        <v>39</v>
      </c>
      <c r="F125" s="2" t="s">
        <v>32</v>
      </c>
      <c r="G125" s="2" t="s">
        <v>31</v>
      </c>
    </row>
    <row r="126" spans="1:7">
      <c r="A126" s="7">
        <v>7</v>
      </c>
      <c r="B126" s="7">
        <v>1</v>
      </c>
      <c r="C126" s="7">
        <v>7</v>
      </c>
      <c r="D126" s="2" t="s">
        <v>33</v>
      </c>
      <c r="E126" s="2" t="s">
        <v>37</v>
      </c>
      <c r="F126" s="2" t="s">
        <v>38</v>
      </c>
      <c r="G126" s="2" t="s">
        <v>31</v>
      </c>
    </row>
    <row r="127" spans="1:7">
      <c r="A127" s="7">
        <v>7</v>
      </c>
      <c r="B127" s="7">
        <v>1</v>
      </c>
      <c r="C127" s="7">
        <v>8</v>
      </c>
      <c r="D127" s="2" t="s">
        <v>33</v>
      </c>
      <c r="E127" s="2" t="s">
        <v>36</v>
      </c>
      <c r="F127" s="2" t="s">
        <v>38</v>
      </c>
      <c r="G127" s="2" t="s">
        <v>31</v>
      </c>
    </row>
    <row r="128" spans="1:7">
      <c r="A128" s="7">
        <v>7</v>
      </c>
      <c r="B128" s="7">
        <v>1</v>
      </c>
      <c r="C128" s="7">
        <v>9</v>
      </c>
      <c r="D128" s="2" t="s">
        <v>30</v>
      </c>
      <c r="E128" s="2" t="s">
        <v>66</v>
      </c>
      <c r="F128" s="2" t="s">
        <v>32</v>
      </c>
      <c r="G128" s="2" t="s">
        <v>31</v>
      </c>
    </row>
    <row r="129" spans="1:7">
      <c r="A129" s="7">
        <v>7</v>
      </c>
      <c r="B129" s="7">
        <v>1</v>
      </c>
      <c r="C129" s="7">
        <v>10</v>
      </c>
      <c r="D129" s="2" t="s">
        <v>30</v>
      </c>
      <c r="E129" s="2" t="s">
        <v>40</v>
      </c>
      <c r="F129" s="2" t="s">
        <v>13</v>
      </c>
      <c r="G129" s="2" t="s">
        <v>34</v>
      </c>
    </row>
    <row r="130" spans="1:7">
      <c r="A130" s="7">
        <v>7</v>
      </c>
      <c r="B130" s="7">
        <v>2</v>
      </c>
      <c r="C130" s="7">
        <v>10</v>
      </c>
      <c r="D130" s="2" t="s">
        <v>33</v>
      </c>
      <c r="E130" s="2" t="s">
        <v>37</v>
      </c>
      <c r="F130" s="2" t="s">
        <v>32</v>
      </c>
      <c r="G130" s="2" t="s">
        <v>31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3</vt:lpstr>
      <vt:lpstr>3 (2)</vt:lpstr>
      <vt:lpstr>图表3</vt:lpstr>
      <vt:lpstr>4</vt:lpstr>
      <vt:lpstr>刘丁硕</vt:lpstr>
      <vt:lpstr>杜达</vt:lpstr>
      <vt:lpstr>刘丁硕1</vt:lpstr>
      <vt:lpstr>格罗斯</vt:lpstr>
      <vt:lpstr>4 (2)</vt:lpstr>
      <vt:lpstr>图表4</vt:lpstr>
      <vt:lpstr>绘图区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2018-08-12T19:28:15Z</dcterms:modified>
</cp:coreProperties>
</file>