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WWW74\Desktop\"/>
    </mc:Choice>
  </mc:AlternateContent>
  <xr:revisionPtr revIDLastSave="0" documentId="13_ncr:1_{CFE86CA6-B372-4FDD-BB86-0B1686CB9C2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填写说明" sheetId="1" r:id="rId1"/>
    <sheet name="实验编号规则" sheetId="8" r:id="rId2"/>
    <sheet name="表1-基本信息表" sheetId="9" r:id="rId3"/>
    <sheet name="表2-对比信息表" sheetId="10" r:id="rId4"/>
    <sheet name="质控质粒信息" sheetId="13" r:id="rId5"/>
    <sheet name="企参列表" sheetId="7" r:id="rId6"/>
    <sheet name="产品检类别表" sheetId="11" r:id="rId7"/>
    <sheet name="版本" sheetId="18" r:id="rId8"/>
  </sheets>
  <definedNames>
    <definedName name="_xlnm._FilterDatabase" localSheetId="2" hidden="1">'表1-基本信息表'!$A$2:$O$5301</definedName>
    <definedName name="_xlnm._FilterDatabase" localSheetId="3" hidden="1">'表2-对比信息表'!$A$1:$E$97</definedName>
    <definedName name="_xlnm._FilterDatabase" localSheetId="5" hidden="1">企参列表!$A$1:$J$235</definedName>
    <definedName name="index_id">#REF!</definedName>
    <definedName name="产品检类别">表4[[#All],[产品检类别]]</definedName>
    <definedName name="成品检">表4[产品检类别]</definedName>
    <definedName name="文库编号">'表1-基本信息表'!$A$2:$A$82</definedName>
    <definedName name="质控质粒ID">表3[质控质粒ID]</definedName>
  </definedNames>
  <calcPr calcId="191029"/>
</workbook>
</file>

<file path=xl/calcChain.xml><?xml version="1.0" encoding="utf-8"?>
<calcChain xmlns="http://schemas.openxmlformats.org/spreadsheetml/2006/main">
  <c r="G1009" i="9" l="1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M5301" i="9"/>
  <c r="M5300" i="9"/>
  <c r="M5299" i="9"/>
  <c r="M5298" i="9"/>
  <c r="M5297" i="9"/>
  <c r="M5296" i="9"/>
  <c r="M5295" i="9"/>
  <c r="M5294" i="9"/>
  <c r="M5293" i="9"/>
  <c r="M5292" i="9"/>
  <c r="M5291" i="9"/>
  <c r="M5290" i="9"/>
  <c r="M5289" i="9"/>
  <c r="M5288" i="9"/>
  <c r="M5287" i="9"/>
  <c r="M5286" i="9"/>
  <c r="M5285" i="9"/>
  <c r="M5284" i="9"/>
  <c r="M5283" i="9"/>
  <c r="M5282" i="9"/>
  <c r="M5281" i="9"/>
  <c r="M5280" i="9"/>
  <c r="M5279" i="9"/>
  <c r="M5278" i="9"/>
  <c r="M5277" i="9"/>
  <c r="M5276" i="9"/>
  <c r="M5275" i="9"/>
  <c r="M5274" i="9"/>
  <c r="M5273" i="9"/>
  <c r="M5272" i="9"/>
  <c r="M5271" i="9"/>
  <c r="M5270" i="9"/>
  <c r="M5269" i="9"/>
  <c r="M5268" i="9"/>
  <c r="M5267" i="9"/>
  <c r="M5266" i="9"/>
  <c r="M5265" i="9"/>
  <c r="M5264" i="9"/>
  <c r="M5263" i="9"/>
  <c r="M5262" i="9"/>
  <c r="M5261" i="9"/>
  <c r="M5260" i="9"/>
  <c r="M5259" i="9"/>
  <c r="M5258" i="9"/>
  <c r="M5257" i="9"/>
  <c r="M5256" i="9"/>
  <c r="M5255" i="9"/>
  <c r="M5254" i="9"/>
  <c r="M5253" i="9"/>
  <c r="M5252" i="9"/>
  <c r="M5251" i="9"/>
  <c r="M5250" i="9"/>
  <c r="M5249" i="9"/>
  <c r="M5248" i="9"/>
  <c r="M5247" i="9"/>
  <c r="M5246" i="9"/>
  <c r="M5245" i="9"/>
  <c r="M5244" i="9"/>
  <c r="M5243" i="9"/>
  <c r="M5242" i="9"/>
  <c r="M5241" i="9"/>
  <c r="M5240" i="9"/>
  <c r="M5239" i="9"/>
  <c r="M5238" i="9"/>
  <c r="M5237" i="9"/>
  <c r="M5236" i="9"/>
  <c r="M5235" i="9"/>
  <c r="M5234" i="9"/>
  <c r="M5233" i="9"/>
  <c r="M5232" i="9"/>
  <c r="M5231" i="9"/>
  <c r="M5230" i="9"/>
  <c r="M5229" i="9"/>
  <c r="M5228" i="9"/>
  <c r="M5227" i="9"/>
  <c r="M5226" i="9"/>
  <c r="M5225" i="9"/>
  <c r="M5224" i="9"/>
  <c r="M5223" i="9"/>
  <c r="M5222" i="9"/>
  <c r="M5221" i="9"/>
  <c r="M5220" i="9"/>
  <c r="M5219" i="9"/>
  <c r="M5218" i="9"/>
  <c r="M5217" i="9"/>
  <c r="M5216" i="9"/>
  <c r="M5215" i="9"/>
  <c r="M5214" i="9"/>
  <c r="M5213" i="9"/>
  <c r="M5212" i="9"/>
  <c r="M5211" i="9"/>
  <c r="M5210" i="9"/>
  <c r="M5209" i="9"/>
  <c r="M5208" i="9"/>
  <c r="M5207" i="9"/>
  <c r="M5206" i="9"/>
  <c r="M5205" i="9"/>
  <c r="M5204" i="9"/>
  <c r="M5203" i="9"/>
  <c r="M5202" i="9"/>
  <c r="M5201" i="9"/>
  <c r="M5200" i="9"/>
  <c r="M5199" i="9"/>
  <c r="M5198" i="9"/>
  <c r="M5197" i="9"/>
  <c r="M5196" i="9"/>
  <c r="M5195" i="9"/>
  <c r="M5194" i="9"/>
  <c r="M5193" i="9"/>
  <c r="M5192" i="9"/>
  <c r="M5191" i="9"/>
  <c r="M5190" i="9"/>
  <c r="M5189" i="9"/>
  <c r="M5188" i="9"/>
  <c r="M5187" i="9"/>
  <c r="M5186" i="9"/>
  <c r="M5185" i="9"/>
  <c r="M5184" i="9"/>
  <c r="M5183" i="9"/>
  <c r="M5182" i="9"/>
  <c r="M5181" i="9"/>
  <c r="M5180" i="9"/>
  <c r="M5179" i="9"/>
  <c r="M5178" i="9"/>
  <c r="M5177" i="9"/>
  <c r="M5176" i="9"/>
  <c r="M5175" i="9"/>
  <c r="M5174" i="9"/>
  <c r="M5173" i="9"/>
  <c r="M5172" i="9"/>
  <c r="M5171" i="9"/>
  <c r="M5170" i="9"/>
  <c r="M5169" i="9"/>
  <c r="M5168" i="9"/>
  <c r="M5167" i="9"/>
  <c r="M5166" i="9"/>
  <c r="M5165" i="9"/>
  <c r="M5164" i="9"/>
  <c r="M5163" i="9"/>
  <c r="M5162" i="9"/>
  <c r="M5161" i="9"/>
  <c r="M5160" i="9"/>
  <c r="M5159" i="9"/>
  <c r="M5158" i="9"/>
  <c r="M5157" i="9"/>
  <c r="M5156" i="9"/>
  <c r="M5155" i="9"/>
  <c r="M5154" i="9"/>
  <c r="M5153" i="9"/>
  <c r="M5152" i="9"/>
  <c r="M5151" i="9"/>
  <c r="M5150" i="9"/>
  <c r="M5149" i="9"/>
  <c r="M5148" i="9"/>
  <c r="M5147" i="9"/>
  <c r="M5146" i="9"/>
  <c r="M5145" i="9"/>
  <c r="M5144" i="9"/>
  <c r="M5143" i="9"/>
  <c r="M5142" i="9"/>
  <c r="M5141" i="9"/>
  <c r="M5140" i="9"/>
  <c r="M5139" i="9"/>
  <c r="M5138" i="9"/>
  <c r="M5137" i="9"/>
  <c r="M5136" i="9"/>
  <c r="M5135" i="9"/>
  <c r="M5134" i="9"/>
  <c r="M5133" i="9"/>
  <c r="M5132" i="9"/>
  <c r="M5131" i="9"/>
  <c r="M5130" i="9"/>
  <c r="M5129" i="9"/>
  <c r="M5128" i="9"/>
  <c r="M5127" i="9"/>
  <c r="M5126" i="9"/>
  <c r="M5125" i="9"/>
  <c r="M5124" i="9"/>
  <c r="M5123" i="9"/>
  <c r="M5122" i="9"/>
  <c r="M5121" i="9"/>
  <c r="M5120" i="9"/>
  <c r="M5119" i="9"/>
  <c r="M5118" i="9"/>
  <c r="M5117" i="9"/>
  <c r="M5116" i="9"/>
  <c r="M5115" i="9"/>
  <c r="M5114" i="9"/>
  <c r="M5113" i="9"/>
  <c r="M5112" i="9"/>
  <c r="M5111" i="9"/>
  <c r="M5110" i="9"/>
  <c r="M5109" i="9"/>
  <c r="M5108" i="9"/>
  <c r="M5107" i="9"/>
  <c r="M5106" i="9"/>
  <c r="M5105" i="9"/>
  <c r="M5104" i="9"/>
  <c r="M5103" i="9"/>
  <c r="M5102" i="9"/>
  <c r="M5101" i="9"/>
  <c r="M5100" i="9"/>
  <c r="M5099" i="9"/>
  <c r="M5098" i="9"/>
  <c r="M5097" i="9"/>
  <c r="M5096" i="9"/>
  <c r="M5095" i="9"/>
  <c r="M5094" i="9"/>
  <c r="M5093" i="9"/>
  <c r="M5092" i="9"/>
  <c r="M5091" i="9"/>
  <c r="M5090" i="9"/>
  <c r="M5089" i="9"/>
  <c r="M5088" i="9"/>
  <c r="M5087" i="9"/>
  <c r="M5086" i="9"/>
  <c r="M5085" i="9"/>
  <c r="M5084" i="9"/>
  <c r="M5083" i="9"/>
  <c r="M5082" i="9"/>
  <c r="M5081" i="9"/>
  <c r="M5080" i="9"/>
  <c r="M5079" i="9"/>
  <c r="M5078" i="9"/>
  <c r="M5077" i="9"/>
  <c r="M5076" i="9"/>
  <c r="M5075" i="9"/>
  <c r="M5074" i="9"/>
  <c r="M5073" i="9"/>
  <c r="M5072" i="9"/>
  <c r="M5071" i="9"/>
  <c r="M5070" i="9"/>
  <c r="M5069" i="9"/>
  <c r="M5068" i="9"/>
  <c r="M5067" i="9"/>
  <c r="M5066" i="9"/>
  <c r="M5065" i="9"/>
  <c r="M5064" i="9"/>
  <c r="M5063" i="9"/>
  <c r="M5062" i="9"/>
  <c r="M5061" i="9"/>
  <c r="M5060" i="9"/>
  <c r="M5059" i="9"/>
  <c r="M5058" i="9"/>
  <c r="M5057" i="9"/>
  <c r="M5056" i="9"/>
  <c r="M5055" i="9"/>
  <c r="M5054" i="9"/>
  <c r="M5053" i="9"/>
  <c r="M5052" i="9"/>
  <c r="M5051" i="9"/>
  <c r="M5050" i="9"/>
  <c r="M5049" i="9"/>
  <c r="M5048" i="9"/>
  <c r="M5047" i="9"/>
  <c r="M5046" i="9"/>
  <c r="M5045" i="9"/>
  <c r="M5044" i="9"/>
  <c r="M5043" i="9"/>
  <c r="M5042" i="9"/>
  <c r="M5041" i="9"/>
  <c r="M5040" i="9"/>
  <c r="M5039" i="9"/>
  <c r="M5038" i="9"/>
  <c r="M5037" i="9"/>
  <c r="M5036" i="9"/>
  <c r="M5035" i="9"/>
  <c r="M5034" i="9"/>
  <c r="M5033" i="9"/>
  <c r="M5032" i="9"/>
  <c r="M5031" i="9"/>
  <c r="M5030" i="9"/>
  <c r="M5029" i="9"/>
  <c r="M5028" i="9"/>
  <c r="M5027" i="9"/>
  <c r="M5026" i="9"/>
  <c r="M5025" i="9"/>
  <c r="M5024" i="9"/>
  <c r="M5023" i="9"/>
  <c r="M5022" i="9"/>
  <c r="M5021" i="9"/>
  <c r="M5020" i="9"/>
  <c r="M5019" i="9"/>
  <c r="M5018" i="9"/>
  <c r="M5017" i="9"/>
  <c r="M5016" i="9"/>
  <c r="M5015" i="9"/>
  <c r="M5014" i="9"/>
  <c r="M5013" i="9"/>
  <c r="M5012" i="9"/>
  <c r="M5011" i="9"/>
  <c r="M5010" i="9"/>
  <c r="M5009" i="9"/>
  <c r="M5008" i="9"/>
  <c r="M5007" i="9"/>
  <c r="M5006" i="9"/>
  <c r="M5005" i="9"/>
  <c r="M5004" i="9"/>
  <c r="M5003" i="9"/>
  <c r="M5002" i="9"/>
  <c r="M5001" i="9"/>
  <c r="M5000" i="9"/>
  <c r="M4999" i="9"/>
  <c r="M4998" i="9"/>
  <c r="M4997" i="9"/>
  <c r="M4996" i="9"/>
  <c r="M4995" i="9"/>
  <c r="M4994" i="9"/>
  <c r="M4993" i="9"/>
  <c r="M4992" i="9"/>
  <c r="M4991" i="9"/>
  <c r="M4990" i="9"/>
  <c r="M4989" i="9"/>
  <c r="M4988" i="9"/>
  <c r="M4987" i="9"/>
  <c r="M4986" i="9"/>
  <c r="M4985" i="9"/>
  <c r="M4984" i="9"/>
  <c r="M4983" i="9"/>
  <c r="M4982" i="9"/>
  <c r="M4981" i="9"/>
  <c r="M4980" i="9"/>
  <c r="M4979" i="9"/>
  <c r="M4978" i="9"/>
  <c r="M4977" i="9"/>
  <c r="M4976" i="9"/>
  <c r="M4975" i="9"/>
  <c r="M4974" i="9"/>
  <c r="M4973" i="9"/>
  <c r="M4972" i="9"/>
  <c r="M4971" i="9"/>
  <c r="M4970" i="9"/>
  <c r="M4969" i="9"/>
  <c r="M4968" i="9"/>
  <c r="M4967" i="9"/>
  <c r="M4966" i="9"/>
  <c r="M4965" i="9"/>
  <c r="M4964" i="9"/>
  <c r="M4963" i="9"/>
  <c r="M4962" i="9"/>
  <c r="M4961" i="9"/>
  <c r="M4960" i="9"/>
  <c r="M4959" i="9"/>
  <c r="M4958" i="9"/>
  <c r="M4957" i="9"/>
  <c r="M4956" i="9"/>
  <c r="M4955" i="9"/>
  <c r="M4954" i="9"/>
  <c r="M4953" i="9"/>
  <c r="M4952" i="9"/>
  <c r="M4951" i="9"/>
  <c r="M4950" i="9"/>
  <c r="M4949" i="9"/>
  <c r="M4948" i="9"/>
  <c r="M4947" i="9"/>
  <c r="M4946" i="9"/>
  <c r="M4945" i="9"/>
  <c r="M4944" i="9"/>
  <c r="M4943" i="9"/>
  <c r="M4942" i="9"/>
  <c r="M4941" i="9"/>
  <c r="M4940" i="9"/>
  <c r="M4939" i="9"/>
  <c r="M4938" i="9"/>
  <c r="M4937" i="9"/>
  <c r="M4936" i="9"/>
  <c r="M4935" i="9"/>
  <c r="M4934" i="9"/>
  <c r="M4933" i="9"/>
  <c r="M4932" i="9"/>
  <c r="M4931" i="9"/>
  <c r="M4930" i="9"/>
  <c r="M4929" i="9"/>
  <c r="M4928" i="9"/>
  <c r="M4927" i="9"/>
  <c r="M4926" i="9"/>
  <c r="M4925" i="9"/>
  <c r="M4924" i="9"/>
  <c r="M4923" i="9"/>
  <c r="M4922" i="9"/>
  <c r="M4921" i="9"/>
  <c r="M4920" i="9"/>
  <c r="M4919" i="9"/>
  <c r="M4918" i="9"/>
  <c r="M4917" i="9"/>
  <c r="M4916" i="9"/>
  <c r="M4915" i="9"/>
  <c r="M4914" i="9"/>
  <c r="M4913" i="9"/>
  <c r="M4912" i="9"/>
  <c r="M4911" i="9"/>
  <c r="M4910" i="9"/>
  <c r="M4909" i="9"/>
  <c r="M4908" i="9"/>
  <c r="M4907" i="9"/>
  <c r="M4906" i="9"/>
  <c r="M4905" i="9"/>
  <c r="M4904" i="9"/>
  <c r="M4903" i="9"/>
  <c r="M4902" i="9"/>
  <c r="M4901" i="9"/>
  <c r="M4900" i="9"/>
  <c r="M4899" i="9"/>
  <c r="M4898" i="9"/>
  <c r="M4897" i="9"/>
  <c r="M4896" i="9"/>
  <c r="M4895" i="9"/>
  <c r="M4894" i="9"/>
  <c r="M4893" i="9"/>
  <c r="M4892" i="9"/>
  <c r="M4891" i="9"/>
  <c r="M4890" i="9"/>
  <c r="M4889" i="9"/>
  <c r="M4888" i="9"/>
  <c r="M4887" i="9"/>
  <c r="M4886" i="9"/>
  <c r="M4885" i="9"/>
  <c r="M4884" i="9"/>
  <c r="M4883" i="9"/>
  <c r="M4882" i="9"/>
  <c r="M4881" i="9"/>
  <c r="M4880" i="9"/>
  <c r="M4879" i="9"/>
  <c r="M4878" i="9"/>
  <c r="M4877" i="9"/>
  <c r="M4876" i="9"/>
  <c r="M4875" i="9"/>
  <c r="M4874" i="9"/>
  <c r="M4873" i="9"/>
  <c r="M4872" i="9"/>
  <c r="M4871" i="9"/>
  <c r="M4870" i="9"/>
  <c r="M4869" i="9"/>
  <c r="M4868" i="9"/>
  <c r="M4867" i="9"/>
  <c r="M4866" i="9"/>
  <c r="M4865" i="9"/>
  <c r="M4864" i="9"/>
  <c r="M4863" i="9"/>
  <c r="M4862" i="9"/>
  <c r="M4861" i="9"/>
  <c r="M4860" i="9"/>
  <c r="M4859" i="9"/>
  <c r="M4858" i="9"/>
  <c r="M4857" i="9"/>
  <c r="M4856" i="9"/>
  <c r="M4855" i="9"/>
  <c r="M4854" i="9"/>
  <c r="M4853" i="9"/>
  <c r="M4852" i="9"/>
  <c r="M4851" i="9"/>
  <c r="M4850" i="9"/>
  <c r="M4849" i="9"/>
  <c r="M4848" i="9"/>
  <c r="M4847" i="9"/>
  <c r="M4846" i="9"/>
  <c r="M4845" i="9"/>
  <c r="M4844" i="9"/>
  <c r="M4843" i="9"/>
  <c r="M4842" i="9"/>
  <c r="M4841" i="9"/>
  <c r="M4840" i="9"/>
  <c r="M4839" i="9"/>
  <c r="M4838" i="9"/>
  <c r="M4837" i="9"/>
  <c r="M4836" i="9"/>
  <c r="M4835" i="9"/>
  <c r="M4834" i="9"/>
  <c r="M4833" i="9"/>
  <c r="M4832" i="9"/>
  <c r="M4831" i="9"/>
  <c r="M4830" i="9"/>
  <c r="M4829" i="9"/>
  <c r="M4828" i="9"/>
  <c r="M4827" i="9"/>
  <c r="M4826" i="9"/>
  <c r="M4825" i="9"/>
  <c r="M4824" i="9"/>
  <c r="M4823" i="9"/>
  <c r="M4822" i="9"/>
  <c r="M4821" i="9"/>
  <c r="M4820" i="9"/>
  <c r="M4819" i="9"/>
  <c r="M4818" i="9"/>
  <c r="M4817" i="9"/>
  <c r="M4816" i="9"/>
  <c r="M4815" i="9"/>
  <c r="M4814" i="9"/>
  <c r="M4813" i="9"/>
  <c r="M4812" i="9"/>
  <c r="M4811" i="9"/>
  <c r="M4810" i="9"/>
  <c r="M4809" i="9"/>
  <c r="M4808" i="9"/>
  <c r="M4807" i="9"/>
  <c r="M4806" i="9"/>
  <c r="M4805" i="9"/>
  <c r="M4804" i="9"/>
  <c r="M4803" i="9"/>
  <c r="M4802" i="9"/>
  <c r="M4801" i="9"/>
  <c r="M4800" i="9"/>
  <c r="M4799" i="9"/>
  <c r="M4798" i="9"/>
  <c r="M4797" i="9"/>
  <c r="M4796" i="9"/>
  <c r="M4795" i="9"/>
  <c r="M4794" i="9"/>
  <c r="M4793" i="9"/>
  <c r="M4792" i="9"/>
  <c r="M4791" i="9"/>
  <c r="M4790" i="9"/>
  <c r="M4789" i="9"/>
  <c r="M4788" i="9"/>
  <c r="M4787" i="9"/>
  <c r="M4786" i="9"/>
  <c r="M4785" i="9"/>
  <c r="M4784" i="9"/>
  <c r="M4783" i="9"/>
  <c r="M4782" i="9"/>
  <c r="M4781" i="9"/>
  <c r="M4780" i="9"/>
  <c r="M4779" i="9"/>
  <c r="M4778" i="9"/>
  <c r="M4777" i="9"/>
  <c r="M4776" i="9"/>
  <c r="M4775" i="9"/>
  <c r="M4774" i="9"/>
  <c r="M4773" i="9"/>
  <c r="M4772" i="9"/>
  <c r="M4771" i="9"/>
  <c r="M4770" i="9"/>
  <c r="M4769" i="9"/>
  <c r="M4768" i="9"/>
  <c r="M4767" i="9"/>
  <c r="M4766" i="9"/>
  <c r="M4765" i="9"/>
  <c r="M4764" i="9"/>
  <c r="M4763" i="9"/>
  <c r="M4762" i="9"/>
  <c r="M4761" i="9"/>
  <c r="M4760" i="9"/>
  <c r="M4759" i="9"/>
  <c r="M4758" i="9"/>
  <c r="M4757" i="9"/>
  <c r="M4756" i="9"/>
  <c r="M4755" i="9"/>
  <c r="M4754" i="9"/>
  <c r="M4753" i="9"/>
  <c r="M4752" i="9"/>
  <c r="M4751" i="9"/>
  <c r="M4750" i="9"/>
  <c r="M4749" i="9"/>
  <c r="M4748" i="9"/>
  <c r="M4747" i="9"/>
  <c r="M4746" i="9"/>
  <c r="M4745" i="9"/>
  <c r="M4744" i="9"/>
  <c r="M4743" i="9"/>
  <c r="M4742" i="9"/>
  <c r="M4741" i="9"/>
  <c r="M4740" i="9"/>
  <c r="M4739" i="9"/>
  <c r="M4738" i="9"/>
  <c r="M4737" i="9"/>
  <c r="M4736" i="9"/>
  <c r="M4735" i="9"/>
  <c r="M4734" i="9"/>
  <c r="M4733" i="9"/>
  <c r="M4732" i="9"/>
  <c r="M4731" i="9"/>
  <c r="M4730" i="9"/>
  <c r="M4729" i="9"/>
  <c r="M4728" i="9"/>
  <c r="M4727" i="9"/>
  <c r="M4726" i="9"/>
  <c r="M4725" i="9"/>
  <c r="M4724" i="9"/>
  <c r="M4723" i="9"/>
  <c r="M4722" i="9"/>
  <c r="M4721" i="9"/>
  <c r="M4720" i="9"/>
  <c r="M4719" i="9"/>
  <c r="M4718" i="9"/>
  <c r="M4717" i="9"/>
  <c r="M4716" i="9"/>
  <c r="M4715" i="9"/>
  <c r="M4714" i="9"/>
  <c r="M4713" i="9"/>
  <c r="M4712" i="9"/>
  <c r="M4711" i="9"/>
  <c r="M4710" i="9"/>
  <c r="M4709" i="9"/>
  <c r="M4708" i="9"/>
  <c r="M4707" i="9"/>
  <c r="M4706" i="9"/>
  <c r="M4705" i="9"/>
  <c r="M4704" i="9"/>
  <c r="M4703" i="9"/>
  <c r="M4702" i="9"/>
  <c r="M4701" i="9"/>
  <c r="M4700" i="9"/>
  <c r="M4699" i="9"/>
  <c r="M4698" i="9"/>
  <c r="M4697" i="9"/>
  <c r="M4696" i="9"/>
  <c r="M4695" i="9"/>
  <c r="M4694" i="9"/>
  <c r="M4693" i="9"/>
  <c r="M4692" i="9"/>
  <c r="M4691" i="9"/>
  <c r="M4690" i="9"/>
  <c r="M4689" i="9"/>
  <c r="M4688" i="9"/>
  <c r="M4687" i="9"/>
  <c r="M4686" i="9"/>
  <c r="M4685" i="9"/>
  <c r="M4684" i="9"/>
  <c r="M4683" i="9"/>
  <c r="M4682" i="9"/>
  <c r="M4681" i="9"/>
  <c r="M4680" i="9"/>
  <c r="M4679" i="9"/>
  <c r="M4678" i="9"/>
  <c r="M4677" i="9"/>
  <c r="M4676" i="9"/>
  <c r="M4675" i="9"/>
  <c r="M4674" i="9"/>
  <c r="M4673" i="9"/>
  <c r="M4672" i="9"/>
  <c r="M4671" i="9"/>
  <c r="M4670" i="9"/>
  <c r="M4669" i="9"/>
  <c r="M4668" i="9"/>
  <c r="M4667" i="9"/>
  <c r="M4666" i="9"/>
  <c r="M4665" i="9"/>
  <c r="M4664" i="9"/>
  <c r="M4663" i="9"/>
  <c r="M4662" i="9"/>
  <c r="M4661" i="9"/>
  <c r="M4660" i="9"/>
  <c r="M4659" i="9"/>
  <c r="M4658" i="9"/>
  <c r="M4657" i="9"/>
  <c r="M4656" i="9"/>
  <c r="M4655" i="9"/>
  <c r="M4654" i="9"/>
  <c r="M4653" i="9"/>
  <c r="M4652" i="9"/>
  <c r="M4651" i="9"/>
  <c r="M4650" i="9"/>
  <c r="M4649" i="9"/>
  <c r="M4648" i="9"/>
  <c r="M4647" i="9"/>
  <c r="M4646" i="9"/>
  <c r="M4645" i="9"/>
  <c r="M4644" i="9"/>
  <c r="M4643" i="9"/>
  <c r="M4642" i="9"/>
  <c r="M4641" i="9"/>
  <c r="M4640" i="9"/>
  <c r="M4639" i="9"/>
  <c r="M4638" i="9"/>
  <c r="M4637" i="9"/>
  <c r="M4636" i="9"/>
  <c r="M4635" i="9"/>
  <c r="M4634" i="9"/>
  <c r="M4633" i="9"/>
  <c r="M4632" i="9"/>
  <c r="M4631" i="9"/>
  <c r="M4630" i="9"/>
  <c r="M4629" i="9"/>
  <c r="M4628" i="9"/>
  <c r="M4627" i="9"/>
  <c r="M4626" i="9"/>
  <c r="M4625" i="9"/>
  <c r="M4624" i="9"/>
  <c r="M4623" i="9"/>
  <c r="M4622" i="9"/>
  <c r="M4621" i="9"/>
  <c r="M4620" i="9"/>
  <c r="M4619" i="9"/>
  <c r="M4618" i="9"/>
  <c r="M4617" i="9"/>
  <c r="M4616" i="9"/>
  <c r="M4615" i="9"/>
  <c r="M4614" i="9"/>
  <c r="M4613" i="9"/>
  <c r="M4612" i="9"/>
  <c r="M4611" i="9"/>
  <c r="M4610" i="9"/>
  <c r="M4609" i="9"/>
  <c r="M4608" i="9"/>
  <c r="M4607" i="9"/>
  <c r="M4606" i="9"/>
  <c r="M4605" i="9"/>
  <c r="M4604" i="9"/>
  <c r="M4603" i="9"/>
  <c r="M4602" i="9"/>
  <c r="M4601" i="9"/>
  <c r="M4600" i="9"/>
  <c r="M4599" i="9"/>
  <c r="M4598" i="9"/>
  <c r="M4597" i="9"/>
  <c r="M4596" i="9"/>
  <c r="M4595" i="9"/>
  <c r="M4594" i="9"/>
  <c r="M4593" i="9"/>
  <c r="M4592" i="9"/>
  <c r="M4591" i="9"/>
  <c r="M4590" i="9"/>
  <c r="M4589" i="9"/>
  <c r="M4588" i="9"/>
  <c r="M4587" i="9"/>
  <c r="M4586" i="9"/>
  <c r="M4585" i="9"/>
  <c r="M4584" i="9"/>
  <c r="M4583" i="9"/>
  <c r="M4582" i="9"/>
  <c r="M4581" i="9"/>
  <c r="M4580" i="9"/>
  <c r="M4579" i="9"/>
  <c r="M4578" i="9"/>
  <c r="M4577" i="9"/>
  <c r="M4576" i="9"/>
  <c r="M4575" i="9"/>
  <c r="M4574" i="9"/>
  <c r="M4573" i="9"/>
  <c r="M4572" i="9"/>
  <c r="M4571" i="9"/>
  <c r="M4570" i="9"/>
  <c r="M4569" i="9"/>
  <c r="M4568" i="9"/>
  <c r="M4567" i="9"/>
  <c r="M4566" i="9"/>
  <c r="M4565" i="9"/>
  <c r="M4564" i="9"/>
  <c r="M4563" i="9"/>
  <c r="M4562" i="9"/>
  <c r="M4561" i="9"/>
  <c r="M4560" i="9"/>
  <c r="M4559" i="9"/>
  <c r="M4558" i="9"/>
  <c r="M4557" i="9"/>
  <c r="M4556" i="9"/>
  <c r="M4555" i="9"/>
  <c r="M4554" i="9"/>
  <c r="M4553" i="9"/>
  <c r="M4552" i="9"/>
  <c r="M4551" i="9"/>
  <c r="M4550" i="9"/>
  <c r="M4549" i="9"/>
  <c r="M4548" i="9"/>
  <c r="M4547" i="9"/>
  <c r="M4546" i="9"/>
  <c r="M4545" i="9"/>
  <c r="M4544" i="9"/>
  <c r="M4543" i="9"/>
  <c r="M4542" i="9"/>
  <c r="M4541" i="9"/>
  <c r="M4540" i="9"/>
  <c r="M4539" i="9"/>
  <c r="M4538" i="9"/>
  <c r="M4537" i="9"/>
  <c r="M4536" i="9"/>
  <c r="M4535" i="9"/>
  <c r="M4534" i="9"/>
  <c r="M4533" i="9"/>
  <c r="M4532" i="9"/>
  <c r="M4531" i="9"/>
  <c r="M4530" i="9"/>
  <c r="M4529" i="9"/>
  <c r="M4528" i="9"/>
  <c r="M4527" i="9"/>
  <c r="M4526" i="9"/>
  <c r="M4525" i="9"/>
  <c r="M4524" i="9"/>
  <c r="M4523" i="9"/>
  <c r="M4522" i="9"/>
  <c r="M4521" i="9"/>
  <c r="M4520" i="9"/>
  <c r="M4519" i="9"/>
  <c r="M4518" i="9"/>
  <c r="M4517" i="9"/>
  <c r="M4516" i="9"/>
  <c r="M4515" i="9"/>
  <c r="M4514" i="9"/>
  <c r="M4513" i="9"/>
  <c r="M4512" i="9"/>
  <c r="M4511" i="9"/>
  <c r="M4510" i="9"/>
  <c r="M4509" i="9"/>
  <c r="M4508" i="9"/>
  <c r="M4507" i="9"/>
  <c r="M4506" i="9"/>
  <c r="M4505" i="9"/>
  <c r="M4504" i="9"/>
  <c r="M4503" i="9"/>
  <c r="M4502" i="9"/>
  <c r="M4501" i="9"/>
  <c r="M4500" i="9"/>
  <c r="M4499" i="9"/>
  <c r="M4498" i="9"/>
  <c r="M4497" i="9"/>
  <c r="M4496" i="9"/>
  <c r="M4495" i="9"/>
  <c r="M4494" i="9"/>
  <c r="M4493" i="9"/>
  <c r="M4492" i="9"/>
  <c r="M4491" i="9"/>
  <c r="M4490" i="9"/>
  <c r="M4489" i="9"/>
  <c r="M4488" i="9"/>
  <c r="M4487" i="9"/>
  <c r="M4486" i="9"/>
  <c r="M4485" i="9"/>
  <c r="M4484" i="9"/>
  <c r="M4483" i="9"/>
  <c r="M4482" i="9"/>
  <c r="M4481" i="9"/>
  <c r="M4480" i="9"/>
  <c r="M4479" i="9"/>
  <c r="M4478" i="9"/>
  <c r="M4477" i="9"/>
  <c r="M4476" i="9"/>
  <c r="M4475" i="9"/>
  <c r="M4474" i="9"/>
  <c r="M4473" i="9"/>
  <c r="M4472" i="9"/>
  <c r="M4471" i="9"/>
  <c r="M4470" i="9"/>
  <c r="M4469" i="9"/>
  <c r="M4468" i="9"/>
  <c r="M4467" i="9"/>
  <c r="M4466" i="9"/>
  <c r="M4465" i="9"/>
  <c r="M4464" i="9"/>
  <c r="M4463" i="9"/>
  <c r="M4462" i="9"/>
  <c r="M4461" i="9"/>
  <c r="M4460" i="9"/>
  <c r="M4459" i="9"/>
  <c r="M4458" i="9"/>
  <c r="M4457" i="9"/>
  <c r="M4456" i="9"/>
  <c r="M4455" i="9"/>
  <c r="M4454" i="9"/>
  <c r="M4453" i="9"/>
  <c r="M4452" i="9"/>
  <c r="M4451" i="9"/>
  <c r="M4450" i="9"/>
  <c r="M4449" i="9"/>
  <c r="M4448" i="9"/>
  <c r="M4447" i="9"/>
  <c r="M4446" i="9"/>
  <c r="M4445" i="9"/>
  <c r="M4444" i="9"/>
  <c r="M4443" i="9"/>
  <c r="M4442" i="9"/>
  <c r="M4441" i="9"/>
  <c r="M4440" i="9"/>
  <c r="M4439" i="9"/>
  <c r="M4438" i="9"/>
  <c r="M4437" i="9"/>
  <c r="M4436" i="9"/>
  <c r="M4435" i="9"/>
  <c r="M4434" i="9"/>
  <c r="M4433" i="9"/>
  <c r="M4432" i="9"/>
  <c r="M4431" i="9"/>
  <c r="M4430" i="9"/>
  <c r="M4429" i="9"/>
  <c r="M4428" i="9"/>
  <c r="M4427" i="9"/>
  <c r="M4426" i="9"/>
  <c r="M4425" i="9"/>
  <c r="M4424" i="9"/>
  <c r="M4423" i="9"/>
  <c r="M4422" i="9"/>
  <c r="M4421" i="9"/>
  <c r="M4420" i="9"/>
  <c r="M4419" i="9"/>
  <c r="M4418" i="9"/>
  <c r="M4417" i="9"/>
  <c r="M4416" i="9"/>
  <c r="M4415" i="9"/>
  <c r="M4414" i="9"/>
  <c r="M4413" i="9"/>
  <c r="M4412" i="9"/>
  <c r="M4411" i="9"/>
  <c r="M4410" i="9"/>
  <c r="M4409" i="9"/>
  <c r="M4408" i="9"/>
  <c r="M4407" i="9"/>
  <c r="M4406" i="9"/>
  <c r="M4405" i="9"/>
  <c r="M4404" i="9"/>
  <c r="M4403" i="9"/>
  <c r="M4402" i="9"/>
  <c r="M4401" i="9"/>
  <c r="M4400" i="9"/>
  <c r="M4399" i="9"/>
  <c r="M4398" i="9"/>
  <c r="M4397" i="9"/>
  <c r="M4396" i="9"/>
  <c r="M4395" i="9"/>
  <c r="M4394" i="9"/>
  <c r="M4393" i="9"/>
  <c r="M4392" i="9"/>
  <c r="M4391" i="9"/>
  <c r="M4390" i="9"/>
  <c r="M4389" i="9"/>
  <c r="M4388" i="9"/>
  <c r="M4387" i="9"/>
  <c r="M4386" i="9"/>
  <c r="M4385" i="9"/>
  <c r="M4384" i="9"/>
  <c r="M4383" i="9"/>
  <c r="M4382" i="9"/>
  <c r="M4381" i="9"/>
  <c r="M4380" i="9"/>
  <c r="M4379" i="9"/>
  <c r="M4378" i="9"/>
  <c r="M4377" i="9"/>
  <c r="M4376" i="9"/>
  <c r="M4375" i="9"/>
  <c r="M4374" i="9"/>
  <c r="M4373" i="9"/>
  <c r="M4372" i="9"/>
  <c r="M4371" i="9"/>
  <c r="M4370" i="9"/>
  <c r="M4369" i="9"/>
  <c r="M4368" i="9"/>
  <c r="M4367" i="9"/>
  <c r="M4366" i="9"/>
  <c r="M4365" i="9"/>
  <c r="M4364" i="9"/>
  <c r="M4363" i="9"/>
  <c r="M4362" i="9"/>
  <c r="M4361" i="9"/>
  <c r="M4360" i="9"/>
  <c r="M4359" i="9"/>
  <c r="M4358" i="9"/>
  <c r="M4357" i="9"/>
  <c r="M4356" i="9"/>
  <c r="M4355" i="9"/>
  <c r="M4354" i="9"/>
  <c r="M4353" i="9"/>
  <c r="M4352" i="9"/>
  <c r="M4351" i="9"/>
  <c r="M4350" i="9"/>
  <c r="M4349" i="9"/>
  <c r="M4348" i="9"/>
  <c r="M4347" i="9"/>
  <c r="M4346" i="9"/>
  <c r="M4345" i="9"/>
  <c r="M4344" i="9"/>
  <c r="M4343" i="9"/>
  <c r="M4342" i="9"/>
  <c r="M4341" i="9"/>
  <c r="M4340" i="9"/>
  <c r="M4339" i="9"/>
  <c r="M4338" i="9"/>
  <c r="M4337" i="9"/>
  <c r="M4336" i="9"/>
  <c r="M4335" i="9"/>
  <c r="M4334" i="9"/>
  <c r="M4333" i="9"/>
  <c r="M4332" i="9"/>
  <c r="M4331" i="9"/>
  <c r="M4330" i="9"/>
  <c r="M4329" i="9"/>
  <c r="M4328" i="9"/>
  <c r="M4327" i="9"/>
  <c r="M4326" i="9"/>
  <c r="M4325" i="9"/>
  <c r="M4324" i="9"/>
  <c r="M4323" i="9"/>
  <c r="M4322" i="9"/>
  <c r="M4321" i="9"/>
  <c r="M4320" i="9"/>
  <c r="M4319" i="9"/>
  <c r="M4318" i="9"/>
  <c r="M4317" i="9"/>
  <c r="M4316" i="9"/>
  <c r="M4315" i="9"/>
  <c r="M4314" i="9"/>
  <c r="M4313" i="9"/>
  <c r="M4312" i="9"/>
  <c r="M4311" i="9"/>
  <c r="M4310" i="9"/>
  <c r="M4309" i="9"/>
  <c r="M4308" i="9"/>
  <c r="M4307" i="9"/>
  <c r="M4306" i="9"/>
  <c r="M4305" i="9"/>
  <c r="M4304" i="9"/>
  <c r="M4303" i="9"/>
  <c r="M4302" i="9"/>
  <c r="M4301" i="9"/>
  <c r="M4300" i="9"/>
  <c r="M4299" i="9"/>
  <c r="M4298" i="9"/>
  <c r="M4297" i="9"/>
  <c r="M4296" i="9"/>
  <c r="M4295" i="9"/>
  <c r="M4294" i="9"/>
  <c r="M4293" i="9"/>
  <c r="M4292" i="9"/>
  <c r="M4291" i="9"/>
  <c r="M4290" i="9"/>
  <c r="M4289" i="9"/>
  <c r="M4288" i="9"/>
  <c r="M4287" i="9"/>
  <c r="M4286" i="9"/>
  <c r="M4285" i="9"/>
  <c r="M4284" i="9"/>
  <c r="M4283" i="9"/>
  <c r="M4282" i="9"/>
  <c r="M4281" i="9"/>
  <c r="M4280" i="9"/>
  <c r="M4279" i="9"/>
  <c r="M4278" i="9"/>
  <c r="M4277" i="9"/>
  <c r="M4276" i="9"/>
  <c r="M4275" i="9"/>
  <c r="M4274" i="9"/>
  <c r="M4273" i="9"/>
  <c r="M4272" i="9"/>
  <c r="M4271" i="9"/>
  <c r="M4270" i="9"/>
  <c r="M4269" i="9"/>
  <c r="M4268" i="9"/>
  <c r="M4267" i="9"/>
  <c r="M4266" i="9"/>
  <c r="M4265" i="9"/>
  <c r="M4264" i="9"/>
  <c r="M4263" i="9"/>
  <c r="M4262" i="9"/>
  <c r="M4261" i="9"/>
  <c r="M4260" i="9"/>
  <c r="M4259" i="9"/>
  <c r="M4258" i="9"/>
  <c r="M4257" i="9"/>
  <c r="M4256" i="9"/>
  <c r="M4255" i="9"/>
  <c r="M4254" i="9"/>
  <c r="M4253" i="9"/>
  <c r="M4252" i="9"/>
  <c r="M4251" i="9"/>
  <c r="M4250" i="9"/>
  <c r="M4249" i="9"/>
  <c r="M4248" i="9"/>
  <c r="M4247" i="9"/>
  <c r="M4246" i="9"/>
  <c r="M4245" i="9"/>
  <c r="M4244" i="9"/>
  <c r="M4243" i="9"/>
  <c r="M4242" i="9"/>
  <c r="M4241" i="9"/>
  <c r="M4240" i="9"/>
  <c r="M4239" i="9"/>
  <c r="M4238" i="9"/>
  <c r="M4237" i="9"/>
  <c r="M4236" i="9"/>
  <c r="M4235" i="9"/>
  <c r="M4234" i="9"/>
  <c r="M4233" i="9"/>
  <c r="M4232" i="9"/>
  <c r="M4231" i="9"/>
  <c r="M4230" i="9"/>
  <c r="M4229" i="9"/>
  <c r="M4228" i="9"/>
  <c r="M4227" i="9"/>
  <c r="M4226" i="9"/>
  <c r="M4225" i="9"/>
  <c r="M4224" i="9"/>
  <c r="M4223" i="9"/>
  <c r="M4222" i="9"/>
  <c r="M4221" i="9"/>
  <c r="M4220" i="9"/>
  <c r="M4219" i="9"/>
  <c r="M4218" i="9"/>
  <c r="M4217" i="9"/>
  <c r="M4216" i="9"/>
  <c r="M4215" i="9"/>
  <c r="M4214" i="9"/>
  <c r="M4213" i="9"/>
  <c r="M4212" i="9"/>
  <c r="M4211" i="9"/>
  <c r="M4210" i="9"/>
  <c r="M4209" i="9"/>
  <c r="M4208" i="9"/>
  <c r="M4207" i="9"/>
  <c r="M4206" i="9"/>
  <c r="M4205" i="9"/>
  <c r="M4204" i="9"/>
  <c r="M4203" i="9"/>
  <c r="M4202" i="9"/>
  <c r="M4201" i="9"/>
  <c r="M4200" i="9"/>
  <c r="M4199" i="9"/>
  <c r="M4198" i="9"/>
  <c r="M4197" i="9"/>
  <c r="M4196" i="9"/>
  <c r="M4195" i="9"/>
  <c r="M4194" i="9"/>
  <c r="M4193" i="9"/>
  <c r="M4192" i="9"/>
  <c r="M4191" i="9"/>
  <c r="M4190" i="9"/>
  <c r="M4189" i="9"/>
  <c r="M4188" i="9"/>
  <c r="M4187" i="9"/>
  <c r="M4186" i="9"/>
  <c r="M4185" i="9"/>
  <c r="M4184" i="9"/>
  <c r="M4183" i="9"/>
  <c r="M4182" i="9"/>
  <c r="M4181" i="9"/>
  <c r="M4180" i="9"/>
  <c r="M4179" i="9"/>
  <c r="M4178" i="9"/>
  <c r="M4177" i="9"/>
  <c r="M4176" i="9"/>
  <c r="M4175" i="9"/>
  <c r="M4174" i="9"/>
  <c r="M4173" i="9"/>
  <c r="M4172" i="9"/>
  <c r="M4171" i="9"/>
  <c r="M4170" i="9"/>
  <c r="M4169" i="9"/>
  <c r="M4168" i="9"/>
  <c r="M4167" i="9"/>
  <c r="M4166" i="9"/>
  <c r="M4165" i="9"/>
  <c r="M4164" i="9"/>
  <c r="M4163" i="9"/>
  <c r="M4162" i="9"/>
  <c r="M4161" i="9"/>
  <c r="M4160" i="9"/>
  <c r="M4159" i="9"/>
  <c r="M4158" i="9"/>
  <c r="M4157" i="9"/>
  <c r="M4156" i="9"/>
  <c r="M4155" i="9"/>
  <c r="M4154" i="9"/>
  <c r="M4153" i="9"/>
  <c r="M4152" i="9"/>
  <c r="M4151" i="9"/>
  <c r="M4150" i="9"/>
  <c r="M4149" i="9"/>
  <c r="M4148" i="9"/>
  <c r="M4147" i="9"/>
  <c r="M4146" i="9"/>
  <c r="M4145" i="9"/>
  <c r="M4144" i="9"/>
  <c r="M4143" i="9"/>
  <c r="M4142" i="9"/>
  <c r="M4141" i="9"/>
  <c r="M4140" i="9"/>
  <c r="M4139" i="9"/>
  <c r="M4138" i="9"/>
  <c r="M4137" i="9"/>
  <c r="M4136" i="9"/>
  <c r="M4135" i="9"/>
  <c r="M4134" i="9"/>
  <c r="M4133" i="9"/>
  <c r="M4132" i="9"/>
  <c r="M4131" i="9"/>
  <c r="M4130" i="9"/>
  <c r="M4129" i="9"/>
  <c r="M4128" i="9"/>
  <c r="M4127" i="9"/>
  <c r="M4126" i="9"/>
  <c r="M4125" i="9"/>
  <c r="M4124" i="9"/>
  <c r="M4123" i="9"/>
  <c r="M4122" i="9"/>
  <c r="M4121" i="9"/>
  <c r="M4120" i="9"/>
  <c r="M4119" i="9"/>
  <c r="M4118" i="9"/>
  <c r="M4117" i="9"/>
  <c r="M4116" i="9"/>
  <c r="M4115" i="9"/>
  <c r="M4114" i="9"/>
  <c r="M4113" i="9"/>
  <c r="M4112" i="9"/>
  <c r="M4111" i="9"/>
  <c r="M4110" i="9"/>
  <c r="M4109" i="9"/>
  <c r="M4108" i="9"/>
  <c r="M4107" i="9"/>
  <c r="M4106" i="9"/>
  <c r="M4105" i="9"/>
  <c r="M4104" i="9"/>
  <c r="M4103" i="9"/>
  <c r="M4102" i="9"/>
  <c r="M4101" i="9"/>
  <c r="M4100" i="9"/>
  <c r="M4099" i="9"/>
  <c r="M4098" i="9"/>
  <c r="M4097" i="9"/>
  <c r="M4096" i="9"/>
  <c r="M4095" i="9"/>
  <c r="M4094" i="9"/>
  <c r="M4093" i="9"/>
  <c r="M4092" i="9"/>
  <c r="M4091" i="9"/>
  <c r="M4090" i="9"/>
  <c r="M4089" i="9"/>
  <c r="M4088" i="9"/>
  <c r="M4087" i="9"/>
  <c r="M4086" i="9"/>
  <c r="M4085" i="9"/>
  <c r="M4084" i="9"/>
  <c r="M4083" i="9"/>
  <c r="M4082" i="9"/>
  <c r="M4081" i="9"/>
  <c r="M4080" i="9"/>
  <c r="M4079" i="9"/>
  <c r="M4078" i="9"/>
  <c r="M4077" i="9"/>
  <c r="M4076" i="9"/>
  <c r="M4075" i="9"/>
  <c r="M4074" i="9"/>
  <c r="M4073" i="9"/>
  <c r="M4072" i="9"/>
  <c r="M4071" i="9"/>
  <c r="M4070" i="9"/>
  <c r="M4069" i="9"/>
  <c r="M4068" i="9"/>
  <c r="M4067" i="9"/>
  <c r="M4066" i="9"/>
  <c r="M4065" i="9"/>
  <c r="M4064" i="9"/>
  <c r="M4063" i="9"/>
  <c r="M4062" i="9"/>
  <c r="M4061" i="9"/>
  <c r="M4060" i="9"/>
  <c r="M4059" i="9"/>
  <c r="M4058" i="9"/>
  <c r="M4057" i="9"/>
  <c r="M4056" i="9"/>
  <c r="M4055" i="9"/>
  <c r="M4054" i="9"/>
  <c r="M4053" i="9"/>
  <c r="M4052" i="9"/>
  <c r="M4051" i="9"/>
  <c r="M4050" i="9"/>
  <c r="M4049" i="9"/>
  <c r="M4048" i="9"/>
  <c r="M4047" i="9"/>
  <c r="M4046" i="9"/>
  <c r="M4045" i="9"/>
  <c r="M4044" i="9"/>
  <c r="M4043" i="9"/>
  <c r="M4042" i="9"/>
  <c r="M4041" i="9"/>
  <c r="M4040" i="9"/>
  <c r="M4039" i="9"/>
  <c r="M4038" i="9"/>
  <c r="M4037" i="9"/>
  <c r="M4036" i="9"/>
  <c r="M4035" i="9"/>
  <c r="M4034" i="9"/>
  <c r="M4033" i="9"/>
  <c r="M4032" i="9"/>
  <c r="M4031" i="9"/>
  <c r="M4030" i="9"/>
  <c r="M4029" i="9"/>
  <c r="M4028" i="9"/>
  <c r="M4027" i="9"/>
  <c r="M4026" i="9"/>
  <c r="M4025" i="9"/>
  <c r="M4024" i="9"/>
  <c r="M4023" i="9"/>
  <c r="M4022" i="9"/>
  <c r="M4021" i="9"/>
  <c r="M4020" i="9"/>
  <c r="M4019" i="9"/>
  <c r="M4018" i="9"/>
  <c r="M4017" i="9"/>
  <c r="M4016" i="9"/>
  <c r="M4015" i="9"/>
  <c r="M4014" i="9"/>
  <c r="M4013" i="9"/>
  <c r="M4012" i="9"/>
  <c r="M4011" i="9"/>
  <c r="M4010" i="9"/>
  <c r="M4009" i="9"/>
  <c r="M4008" i="9"/>
  <c r="M4007" i="9"/>
  <c r="M4006" i="9"/>
  <c r="M4005" i="9"/>
  <c r="M4004" i="9"/>
  <c r="M4003" i="9"/>
  <c r="M4002" i="9"/>
  <c r="M4001" i="9"/>
  <c r="M4000" i="9"/>
  <c r="M3999" i="9"/>
  <c r="M3998" i="9"/>
  <c r="M3997" i="9"/>
  <c r="M3996" i="9"/>
  <c r="M3995" i="9"/>
  <c r="M3994" i="9"/>
  <c r="M3993" i="9"/>
  <c r="M3992" i="9"/>
  <c r="M3991" i="9"/>
  <c r="M3990" i="9"/>
  <c r="M3989" i="9"/>
  <c r="M3988" i="9"/>
  <c r="M3987" i="9"/>
  <c r="M3986" i="9"/>
  <c r="M3985" i="9"/>
  <c r="M3984" i="9"/>
  <c r="M3983" i="9"/>
  <c r="M3982" i="9"/>
  <c r="M3981" i="9"/>
  <c r="M3980" i="9"/>
  <c r="M3979" i="9"/>
  <c r="M3978" i="9"/>
  <c r="M3977" i="9"/>
  <c r="M3976" i="9"/>
  <c r="M3975" i="9"/>
  <c r="M3974" i="9"/>
  <c r="M3973" i="9"/>
  <c r="M3972" i="9"/>
  <c r="M3971" i="9"/>
  <c r="M3970" i="9"/>
  <c r="M3969" i="9"/>
  <c r="M3968" i="9"/>
  <c r="M3967" i="9"/>
  <c r="M3966" i="9"/>
  <c r="M3965" i="9"/>
  <c r="M3964" i="9"/>
  <c r="M3963" i="9"/>
  <c r="M3962" i="9"/>
  <c r="M3961" i="9"/>
  <c r="M3960" i="9"/>
  <c r="M3959" i="9"/>
  <c r="M3958" i="9"/>
  <c r="M3957" i="9"/>
  <c r="M3956" i="9"/>
  <c r="M3955" i="9"/>
  <c r="M3954" i="9"/>
  <c r="M3953" i="9"/>
  <c r="M3952" i="9"/>
  <c r="M3951" i="9"/>
  <c r="M3950" i="9"/>
  <c r="M3949" i="9"/>
  <c r="M3948" i="9"/>
  <c r="M3947" i="9"/>
  <c r="M3946" i="9"/>
  <c r="M3945" i="9"/>
  <c r="M3944" i="9"/>
  <c r="M3943" i="9"/>
  <c r="M3942" i="9"/>
  <c r="M3941" i="9"/>
  <c r="M3940" i="9"/>
  <c r="M3939" i="9"/>
  <c r="M3938" i="9"/>
  <c r="M3937" i="9"/>
  <c r="M3936" i="9"/>
  <c r="M3935" i="9"/>
  <c r="M3934" i="9"/>
  <c r="M3933" i="9"/>
  <c r="M3932" i="9"/>
  <c r="M3931" i="9"/>
  <c r="M3930" i="9"/>
  <c r="M3929" i="9"/>
  <c r="M3928" i="9"/>
  <c r="M3927" i="9"/>
  <c r="M3926" i="9"/>
  <c r="M3925" i="9"/>
  <c r="M3924" i="9"/>
  <c r="M3923" i="9"/>
  <c r="M3922" i="9"/>
  <c r="M3921" i="9"/>
  <c r="M3920" i="9"/>
  <c r="M3919" i="9"/>
  <c r="M3918" i="9"/>
  <c r="M3917" i="9"/>
  <c r="M3916" i="9"/>
  <c r="M3915" i="9"/>
  <c r="M3914" i="9"/>
  <c r="M3913" i="9"/>
  <c r="M3912" i="9"/>
  <c r="M3911" i="9"/>
  <c r="M3910" i="9"/>
  <c r="M3909" i="9"/>
  <c r="M3908" i="9"/>
  <c r="M3907" i="9"/>
  <c r="M3906" i="9"/>
  <c r="M3905" i="9"/>
  <c r="M3904" i="9"/>
  <c r="M3903" i="9"/>
  <c r="M3902" i="9"/>
  <c r="M3901" i="9"/>
  <c r="M3900" i="9"/>
  <c r="M3899" i="9"/>
  <c r="M3898" i="9"/>
  <c r="M3897" i="9"/>
  <c r="M3896" i="9"/>
  <c r="M3895" i="9"/>
  <c r="M3894" i="9"/>
  <c r="M3893" i="9"/>
  <c r="M3892" i="9"/>
  <c r="M3891" i="9"/>
  <c r="M3890" i="9"/>
  <c r="M3889" i="9"/>
  <c r="M3888" i="9"/>
  <c r="M3887" i="9"/>
  <c r="M3886" i="9"/>
  <c r="M3885" i="9"/>
  <c r="M3884" i="9"/>
  <c r="M3883" i="9"/>
  <c r="M3882" i="9"/>
  <c r="M3881" i="9"/>
  <c r="M3880" i="9"/>
  <c r="M3879" i="9"/>
  <c r="M3878" i="9"/>
  <c r="M3877" i="9"/>
  <c r="M3876" i="9"/>
  <c r="M3875" i="9"/>
  <c r="M3874" i="9"/>
  <c r="M3873" i="9"/>
  <c r="M3872" i="9"/>
  <c r="M3871" i="9"/>
  <c r="M3870" i="9"/>
  <c r="M3869" i="9"/>
  <c r="M3868" i="9"/>
  <c r="M3867" i="9"/>
  <c r="M3866" i="9"/>
  <c r="M3865" i="9"/>
  <c r="M3864" i="9"/>
  <c r="M3863" i="9"/>
  <c r="M3862" i="9"/>
  <c r="M3861" i="9"/>
  <c r="M3860" i="9"/>
  <c r="M3859" i="9"/>
  <c r="M3858" i="9"/>
  <c r="M3857" i="9"/>
  <c r="M3856" i="9"/>
  <c r="M3855" i="9"/>
  <c r="M3854" i="9"/>
  <c r="M3853" i="9"/>
  <c r="M3852" i="9"/>
  <c r="M3851" i="9"/>
  <c r="M3850" i="9"/>
  <c r="M3849" i="9"/>
  <c r="M3848" i="9"/>
  <c r="M3847" i="9"/>
  <c r="M3846" i="9"/>
  <c r="M3845" i="9"/>
  <c r="M3844" i="9"/>
  <c r="M3843" i="9"/>
  <c r="M3842" i="9"/>
  <c r="M3841" i="9"/>
  <c r="M3840" i="9"/>
  <c r="M3839" i="9"/>
  <c r="M3838" i="9"/>
  <c r="M3837" i="9"/>
  <c r="M3836" i="9"/>
  <c r="M3835" i="9"/>
  <c r="M3834" i="9"/>
  <c r="M3833" i="9"/>
  <c r="M3832" i="9"/>
  <c r="M3831" i="9"/>
  <c r="M3830" i="9"/>
  <c r="M3829" i="9"/>
  <c r="M3828" i="9"/>
  <c r="M3827" i="9"/>
  <c r="M3826" i="9"/>
  <c r="M3825" i="9"/>
  <c r="M3824" i="9"/>
  <c r="M3823" i="9"/>
  <c r="M3822" i="9"/>
  <c r="M3821" i="9"/>
  <c r="M3820" i="9"/>
  <c r="M3819" i="9"/>
  <c r="M3818" i="9"/>
  <c r="M3817" i="9"/>
  <c r="M3816" i="9"/>
  <c r="M3815" i="9"/>
  <c r="M3814" i="9"/>
  <c r="M3813" i="9"/>
  <c r="M3812" i="9"/>
  <c r="M3811" i="9"/>
  <c r="M3810" i="9"/>
  <c r="M3809" i="9"/>
  <c r="M3808" i="9"/>
  <c r="M3807" i="9"/>
  <c r="M3806" i="9"/>
  <c r="M3805" i="9"/>
  <c r="M3804" i="9"/>
  <c r="M3803" i="9"/>
  <c r="M3802" i="9"/>
  <c r="M3801" i="9"/>
  <c r="M3800" i="9"/>
  <c r="M3799" i="9"/>
  <c r="M3798" i="9"/>
  <c r="M3797" i="9"/>
  <c r="M3796" i="9"/>
  <c r="M3795" i="9"/>
  <c r="M3794" i="9"/>
  <c r="M3793" i="9"/>
  <c r="M3792" i="9"/>
  <c r="M3791" i="9"/>
  <c r="M3790" i="9"/>
  <c r="M3789" i="9"/>
  <c r="M3788" i="9"/>
  <c r="M3787" i="9"/>
  <c r="M3786" i="9"/>
  <c r="M3785" i="9"/>
  <c r="M3784" i="9"/>
  <c r="M3783" i="9"/>
  <c r="M3782" i="9"/>
  <c r="M3781" i="9"/>
  <c r="M3780" i="9"/>
  <c r="M3779" i="9"/>
  <c r="M3778" i="9"/>
  <c r="M3777" i="9"/>
  <c r="M3776" i="9"/>
  <c r="M3775" i="9"/>
  <c r="M3774" i="9"/>
  <c r="M3773" i="9"/>
  <c r="M3772" i="9"/>
  <c r="M3771" i="9"/>
  <c r="M3770" i="9"/>
  <c r="M3769" i="9"/>
  <c r="M3768" i="9"/>
  <c r="M3767" i="9"/>
  <c r="M3766" i="9"/>
  <c r="M3765" i="9"/>
  <c r="M3764" i="9"/>
  <c r="M3763" i="9"/>
  <c r="M3762" i="9"/>
  <c r="M3761" i="9"/>
  <c r="M3760" i="9"/>
  <c r="M3759" i="9"/>
  <c r="M3758" i="9"/>
  <c r="M3757" i="9"/>
  <c r="M3756" i="9"/>
  <c r="M3755" i="9"/>
  <c r="M3754" i="9"/>
  <c r="M3753" i="9"/>
  <c r="M3752" i="9"/>
  <c r="M3751" i="9"/>
  <c r="M3750" i="9"/>
  <c r="M3749" i="9"/>
  <c r="M3748" i="9"/>
  <c r="M3747" i="9"/>
  <c r="M3746" i="9"/>
  <c r="M3745" i="9"/>
  <c r="M3744" i="9"/>
  <c r="M3743" i="9"/>
  <c r="M3742" i="9"/>
  <c r="M3741" i="9"/>
  <c r="M3740" i="9"/>
  <c r="M3739" i="9"/>
  <c r="M3738" i="9"/>
  <c r="M3737" i="9"/>
  <c r="M3736" i="9"/>
  <c r="M3735" i="9"/>
  <c r="M3734" i="9"/>
  <c r="M3733" i="9"/>
  <c r="M3732" i="9"/>
  <c r="M3731" i="9"/>
  <c r="M3730" i="9"/>
  <c r="M3729" i="9"/>
  <c r="M3728" i="9"/>
  <c r="M3727" i="9"/>
  <c r="M3726" i="9"/>
  <c r="M3725" i="9"/>
  <c r="M3724" i="9"/>
  <c r="M3723" i="9"/>
  <c r="M3722" i="9"/>
  <c r="M3721" i="9"/>
  <c r="M3720" i="9"/>
  <c r="M3719" i="9"/>
  <c r="M3718" i="9"/>
  <c r="M3717" i="9"/>
  <c r="M3716" i="9"/>
  <c r="M3715" i="9"/>
  <c r="M3714" i="9"/>
  <c r="M3713" i="9"/>
  <c r="M3712" i="9"/>
  <c r="M3711" i="9"/>
  <c r="M3710" i="9"/>
  <c r="M3709" i="9"/>
  <c r="M3708" i="9"/>
  <c r="M3707" i="9"/>
  <c r="M3706" i="9"/>
  <c r="M3705" i="9"/>
  <c r="M3704" i="9"/>
  <c r="M3703" i="9"/>
  <c r="M3702" i="9"/>
  <c r="M3701" i="9"/>
  <c r="M3700" i="9"/>
  <c r="M3699" i="9"/>
  <c r="M3698" i="9"/>
  <c r="M3697" i="9"/>
  <c r="M3696" i="9"/>
  <c r="M3695" i="9"/>
  <c r="M3694" i="9"/>
  <c r="M3693" i="9"/>
  <c r="M3692" i="9"/>
  <c r="M3691" i="9"/>
  <c r="M3690" i="9"/>
  <c r="M3689" i="9"/>
  <c r="M3688" i="9"/>
  <c r="M3687" i="9"/>
  <c r="M3686" i="9"/>
  <c r="M3685" i="9"/>
  <c r="M3684" i="9"/>
  <c r="M3683" i="9"/>
  <c r="M3682" i="9"/>
  <c r="M3681" i="9"/>
  <c r="M3680" i="9"/>
  <c r="M3679" i="9"/>
  <c r="M3678" i="9"/>
  <c r="M3677" i="9"/>
  <c r="M3676" i="9"/>
  <c r="M3675" i="9"/>
  <c r="M3674" i="9"/>
  <c r="M3673" i="9"/>
  <c r="M3672" i="9"/>
  <c r="M3671" i="9"/>
  <c r="M3670" i="9"/>
  <c r="M3669" i="9"/>
  <c r="M3668" i="9"/>
  <c r="M3667" i="9"/>
  <c r="M3666" i="9"/>
  <c r="M3665" i="9"/>
  <c r="M3664" i="9"/>
  <c r="M3663" i="9"/>
  <c r="M3662" i="9"/>
  <c r="M3661" i="9"/>
  <c r="M3660" i="9"/>
  <c r="M3659" i="9"/>
  <c r="M3658" i="9"/>
  <c r="M3657" i="9"/>
  <c r="M3656" i="9"/>
  <c r="M3655" i="9"/>
  <c r="M3654" i="9"/>
  <c r="M3653" i="9"/>
  <c r="M3652" i="9"/>
  <c r="M3651" i="9"/>
  <c r="M3650" i="9"/>
  <c r="M3649" i="9"/>
  <c r="M3648" i="9"/>
  <c r="M3647" i="9"/>
  <c r="M3646" i="9"/>
  <c r="M3645" i="9"/>
  <c r="M3644" i="9"/>
  <c r="M3643" i="9"/>
  <c r="M3642" i="9"/>
  <c r="M3641" i="9"/>
  <c r="M3640" i="9"/>
  <c r="M3639" i="9"/>
  <c r="M3638" i="9"/>
  <c r="M3637" i="9"/>
  <c r="M3636" i="9"/>
  <c r="M3635" i="9"/>
  <c r="M3634" i="9"/>
  <c r="M3633" i="9"/>
  <c r="M3632" i="9"/>
  <c r="M3631" i="9"/>
  <c r="M3630" i="9"/>
  <c r="M3629" i="9"/>
  <c r="M3628" i="9"/>
  <c r="M3627" i="9"/>
  <c r="M3626" i="9"/>
  <c r="M3625" i="9"/>
  <c r="M3624" i="9"/>
  <c r="M3623" i="9"/>
  <c r="M3622" i="9"/>
  <c r="M3621" i="9"/>
  <c r="M3620" i="9"/>
  <c r="M3619" i="9"/>
  <c r="M3618" i="9"/>
  <c r="M3617" i="9"/>
  <c r="M3616" i="9"/>
  <c r="M3615" i="9"/>
  <c r="M3614" i="9"/>
  <c r="M3613" i="9"/>
  <c r="M3612" i="9"/>
  <c r="M3611" i="9"/>
  <c r="M3610" i="9"/>
  <c r="M3609" i="9"/>
  <c r="M3608" i="9"/>
  <c r="M3607" i="9"/>
  <c r="M3606" i="9"/>
  <c r="M3605" i="9"/>
  <c r="M3604" i="9"/>
  <c r="M3603" i="9"/>
  <c r="M3602" i="9"/>
  <c r="M3601" i="9"/>
  <c r="M3600" i="9"/>
  <c r="M3599" i="9"/>
  <c r="M3598" i="9"/>
  <c r="M3597" i="9"/>
  <c r="M3596" i="9"/>
  <c r="M3595" i="9"/>
  <c r="M3594" i="9"/>
  <c r="M3593" i="9"/>
  <c r="M3592" i="9"/>
  <c r="M3591" i="9"/>
  <c r="M3590" i="9"/>
  <c r="M3589" i="9"/>
  <c r="M3588" i="9"/>
  <c r="M3587" i="9"/>
  <c r="M3586" i="9"/>
  <c r="M3585" i="9"/>
  <c r="M3584" i="9"/>
  <c r="M3583" i="9"/>
  <c r="M3582" i="9"/>
  <c r="M3581" i="9"/>
  <c r="M3580" i="9"/>
  <c r="M3579" i="9"/>
  <c r="M3578" i="9"/>
  <c r="M3577" i="9"/>
  <c r="M3576" i="9"/>
  <c r="M3575" i="9"/>
  <c r="M3574" i="9"/>
  <c r="M3573" i="9"/>
  <c r="M3572" i="9"/>
  <c r="M3571" i="9"/>
  <c r="M3570" i="9"/>
  <c r="M3569" i="9"/>
  <c r="M3568" i="9"/>
  <c r="M3567" i="9"/>
  <c r="M3566" i="9"/>
  <c r="M3565" i="9"/>
  <c r="M3564" i="9"/>
  <c r="M3563" i="9"/>
  <c r="M3562" i="9"/>
  <c r="M3561" i="9"/>
  <c r="M3560" i="9"/>
  <c r="M3559" i="9"/>
  <c r="M3558" i="9"/>
  <c r="M3557" i="9"/>
  <c r="M3556" i="9"/>
  <c r="M3555" i="9"/>
  <c r="M3554" i="9"/>
  <c r="M3553" i="9"/>
  <c r="M3552" i="9"/>
  <c r="M3551" i="9"/>
  <c r="M3550" i="9"/>
  <c r="M3549" i="9"/>
  <c r="M3548" i="9"/>
  <c r="M3547" i="9"/>
  <c r="M3546" i="9"/>
  <c r="M3545" i="9"/>
  <c r="M3544" i="9"/>
  <c r="M3543" i="9"/>
  <c r="M3542" i="9"/>
  <c r="M3541" i="9"/>
  <c r="M3540" i="9"/>
  <c r="M3539" i="9"/>
  <c r="M3538" i="9"/>
  <c r="M3537" i="9"/>
  <c r="M3536" i="9"/>
  <c r="M3535" i="9"/>
  <c r="M3534" i="9"/>
  <c r="M3533" i="9"/>
  <c r="M3532" i="9"/>
  <c r="M3531" i="9"/>
  <c r="M3530" i="9"/>
  <c r="M3529" i="9"/>
  <c r="M3528" i="9"/>
  <c r="M3527" i="9"/>
  <c r="M3526" i="9"/>
  <c r="M3525" i="9"/>
  <c r="M3524" i="9"/>
  <c r="M3523" i="9"/>
  <c r="M3522" i="9"/>
  <c r="M3521" i="9"/>
  <c r="M3520" i="9"/>
  <c r="M3519" i="9"/>
  <c r="M3518" i="9"/>
  <c r="M3517" i="9"/>
  <c r="M3516" i="9"/>
  <c r="M3515" i="9"/>
  <c r="M3514" i="9"/>
  <c r="M3513" i="9"/>
  <c r="M3512" i="9"/>
  <c r="M3511" i="9"/>
  <c r="M3510" i="9"/>
  <c r="M3509" i="9"/>
  <c r="M3508" i="9"/>
  <c r="M3507" i="9"/>
  <c r="M3506" i="9"/>
  <c r="M3505" i="9"/>
  <c r="M3504" i="9"/>
  <c r="M3503" i="9"/>
  <c r="M3502" i="9"/>
  <c r="M3501" i="9"/>
  <c r="M3500" i="9"/>
  <c r="M3499" i="9"/>
  <c r="M3498" i="9"/>
  <c r="M3497" i="9"/>
  <c r="M3496" i="9"/>
  <c r="M3495" i="9"/>
  <c r="M3494" i="9"/>
  <c r="M3493" i="9"/>
  <c r="M3492" i="9"/>
  <c r="M3491" i="9"/>
  <c r="M3490" i="9"/>
  <c r="M3489" i="9"/>
  <c r="M3488" i="9"/>
  <c r="M3487" i="9"/>
  <c r="M3486" i="9"/>
  <c r="M3485" i="9"/>
  <c r="M3484" i="9"/>
  <c r="M3483" i="9"/>
  <c r="M3482" i="9"/>
  <c r="M3481" i="9"/>
  <c r="M3480" i="9"/>
  <c r="M3479" i="9"/>
  <c r="M3478" i="9"/>
  <c r="M3477" i="9"/>
  <c r="M3476" i="9"/>
  <c r="M3475" i="9"/>
  <c r="M3474" i="9"/>
  <c r="M3473" i="9"/>
  <c r="M3472" i="9"/>
  <c r="M3471" i="9"/>
  <c r="M3470" i="9"/>
  <c r="M3469" i="9"/>
  <c r="M3468" i="9"/>
  <c r="M3467" i="9"/>
  <c r="M3466" i="9"/>
  <c r="M3465" i="9"/>
  <c r="M3464" i="9"/>
  <c r="M3463" i="9"/>
  <c r="M3462" i="9"/>
  <c r="M3461" i="9"/>
  <c r="M3460" i="9"/>
  <c r="M3459" i="9"/>
  <c r="M3458" i="9"/>
  <c r="M3457" i="9"/>
  <c r="M3456" i="9"/>
  <c r="M3455" i="9"/>
  <c r="M3454" i="9"/>
  <c r="M3453" i="9"/>
  <c r="M3452" i="9"/>
  <c r="M3451" i="9"/>
  <c r="M3450" i="9"/>
  <c r="M3449" i="9"/>
  <c r="M3448" i="9"/>
  <c r="M3447" i="9"/>
  <c r="M3446" i="9"/>
  <c r="M3445" i="9"/>
  <c r="M3444" i="9"/>
  <c r="M3443" i="9"/>
  <c r="M3442" i="9"/>
  <c r="M3441" i="9"/>
  <c r="M3440" i="9"/>
  <c r="M3439" i="9"/>
  <c r="M3438" i="9"/>
  <c r="M3437" i="9"/>
  <c r="M3436" i="9"/>
  <c r="M3435" i="9"/>
  <c r="M3434" i="9"/>
  <c r="M3433" i="9"/>
  <c r="M3432" i="9"/>
  <c r="M3431" i="9"/>
  <c r="M3430" i="9"/>
  <c r="M3429" i="9"/>
  <c r="M3428" i="9"/>
  <c r="M3427" i="9"/>
  <c r="M3426" i="9"/>
  <c r="M3425" i="9"/>
  <c r="M3424" i="9"/>
  <c r="M3423" i="9"/>
  <c r="M3422" i="9"/>
  <c r="M3421" i="9"/>
  <c r="M3420" i="9"/>
  <c r="M3419" i="9"/>
  <c r="M3418" i="9"/>
  <c r="M3417" i="9"/>
  <c r="M3416" i="9"/>
  <c r="M3415" i="9"/>
  <c r="M3414" i="9"/>
  <c r="M3413" i="9"/>
  <c r="M3412" i="9"/>
  <c r="M3411" i="9"/>
  <c r="M3410" i="9"/>
  <c r="M3409" i="9"/>
  <c r="M3408" i="9"/>
  <c r="M3407" i="9"/>
  <c r="M3406" i="9"/>
  <c r="M3405" i="9"/>
  <c r="M3404" i="9"/>
  <c r="M3403" i="9"/>
  <c r="M3402" i="9"/>
  <c r="M3401" i="9"/>
  <c r="M3400" i="9"/>
  <c r="M3399" i="9"/>
  <c r="M3398" i="9"/>
  <c r="M3397" i="9"/>
  <c r="M3396" i="9"/>
  <c r="M3395" i="9"/>
  <c r="M3394" i="9"/>
  <c r="M3393" i="9"/>
  <c r="M3392" i="9"/>
  <c r="M3391" i="9"/>
  <c r="M3390" i="9"/>
  <c r="M3389" i="9"/>
  <c r="M3388" i="9"/>
  <c r="M3387" i="9"/>
  <c r="M3386" i="9"/>
  <c r="M3385" i="9"/>
  <c r="M3384" i="9"/>
  <c r="M3383" i="9"/>
  <c r="M3382" i="9"/>
  <c r="M3381" i="9"/>
  <c r="M3380" i="9"/>
  <c r="M3379" i="9"/>
  <c r="M3378" i="9"/>
  <c r="M3377" i="9"/>
  <c r="M3376" i="9"/>
  <c r="M3375" i="9"/>
  <c r="M3374" i="9"/>
  <c r="M3373" i="9"/>
  <c r="M3372" i="9"/>
  <c r="M3371" i="9"/>
  <c r="M3370" i="9"/>
  <c r="M3369" i="9"/>
  <c r="M3368" i="9"/>
  <c r="M3367" i="9"/>
  <c r="M3366" i="9"/>
  <c r="M3365" i="9"/>
  <c r="M3364" i="9"/>
  <c r="M3363" i="9"/>
  <c r="M3362" i="9"/>
  <c r="M3361" i="9"/>
  <c r="M3360" i="9"/>
  <c r="M3359" i="9"/>
  <c r="M3358" i="9"/>
  <c r="M3357" i="9"/>
  <c r="M3356" i="9"/>
  <c r="M3355" i="9"/>
  <c r="M3354" i="9"/>
  <c r="M3353" i="9"/>
  <c r="M3352" i="9"/>
  <c r="M3351" i="9"/>
  <c r="M3350" i="9"/>
  <c r="M3349" i="9"/>
  <c r="M3348" i="9"/>
  <c r="M3347" i="9"/>
  <c r="M3346" i="9"/>
  <c r="M3345" i="9"/>
  <c r="M3344" i="9"/>
  <c r="M3343" i="9"/>
  <c r="M3342" i="9"/>
  <c r="M3341" i="9"/>
  <c r="M3340" i="9"/>
  <c r="M3339" i="9"/>
  <c r="M3338" i="9"/>
  <c r="M3337" i="9"/>
  <c r="M3336" i="9"/>
  <c r="M3335" i="9"/>
  <c r="M3334" i="9"/>
  <c r="M3333" i="9"/>
  <c r="M3332" i="9"/>
  <c r="M3331" i="9"/>
  <c r="M3330" i="9"/>
  <c r="M3329" i="9"/>
  <c r="M3328" i="9"/>
  <c r="M3327" i="9"/>
  <c r="M3326" i="9"/>
  <c r="M3325" i="9"/>
  <c r="M3324" i="9"/>
  <c r="M3323" i="9"/>
  <c r="M3322" i="9"/>
  <c r="M3321" i="9"/>
  <c r="M3320" i="9"/>
  <c r="M3319" i="9"/>
  <c r="M3318" i="9"/>
  <c r="M3317" i="9"/>
  <c r="M3316" i="9"/>
  <c r="M3315" i="9"/>
  <c r="M3314" i="9"/>
  <c r="M3313" i="9"/>
  <c r="M3312" i="9"/>
  <c r="M3311" i="9"/>
  <c r="M3310" i="9"/>
  <c r="M3309" i="9"/>
  <c r="M3308" i="9"/>
  <c r="M3307" i="9"/>
  <c r="M3306" i="9"/>
  <c r="M3305" i="9"/>
  <c r="M3304" i="9"/>
  <c r="M3303" i="9"/>
  <c r="M3302" i="9"/>
  <c r="M3301" i="9"/>
  <c r="M3300" i="9"/>
  <c r="M3299" i="9"/>
  <c r="M3298" i="9"/>
  <c r="M3297" i="9"/>
  <c r="M3296" i="9"/>
  <c r="M3295" i="9"/>
  <c r="M3294" i="9"/>
  <c r="M3293" i="9"/>
  <c r="M3292" i="9"/>
  <c r="M3291" i="9"/>
  <c r="M3290" i="9"/>
  <c r="M3289" i="9"/>
  <c r="M3288" i="9"/>
  <c r="M3287" i="9"/>
  <c r="M3286" i="9"/>
  <c r="M3285" i="9"/>
  <c r="M3284" i="9"/>
  <c r="M3283" i="9"/>
  <c r="M3282" i="9"/>
  <c r="M3281" i="9"/>
  <c r="M3280" i="9"/>
  <c r="M3279" i="9"/>
  <c r="M3278" i="9"/>
  <c r="M3277" i="9"/>
  <c r="M3276" i="9"/>
  <c r="M3275" i="9"/>
  <c r="M3274" i="9"/>
  <c r="M3273" i="9"/>
  <c r="M3272" i="9"/>
  <c r="M3271" i="9"/>
  <c r="M3270" i="9"/>
  <c r="M3269" i="9"/>
  <c r="M3268" i="9"/>
  <c r="M3267" i="9"/>
  <c r="M3266" i="9"/>
  <c r="M3265" i="9"/>
  <c r="M3264" i="9"/>
  <c r="M3263" i="9"/>
  <c r="M3262" i="9"/>
  <c r="M3261" i="9"/>
  <c r="M3260" i="9"/>
  <c r="M3259" i="9"/>
  <c r="M3258" i="9"/>
  <c r="M3257" i="9"/>
  <c r="M3256" i="9"/>
  <c r="M3255" i="9"/>
  <c r="M3254" i="9"/>
  <c r="M3253" i="9"/>
  <c r="M3252" i="9"/>
  <c r="M3251" i="9"/>
  <c r="M3250" i="9"/>
  <c r="M3249" i="9"/>
  <c r="M3248" i="9"/>
  <c r="M3247" i="9"/>
  <c r="M3246" i="9"/>
  <c r="M3245" i="9"/>
  <c r="M3244" i="9"/>
  <c r="M3243" i="9"/>
  <c r="M3242" i="9"/>
  <c r="M3241" i="9"/>
  <c r="M3240" i="9"/>
  <c r="M3239" i="9"/>
  <c r="M3238" i="9"/>
  <c r="M3237" i="9"/>
  <c r="M3236" i="9"/>
  <c r="M3235" i="9"/>
  <c r="M3234" i="9"/>
  <c r="M3233" i="9"/>
  <c r="M3232" i="9"/>
  <c r="M3231" i="9"/>
  <c r="M3230" i="9"/>
  <c r="M3229" i="9"/>
  <c r="M3228" i="9"/>
  <c r="M3227" i="9"/>
  <c r="M3226" i="9"/>
  <c r="M3225" i="9"/>
  <c r="M3224" i="9"/>
  <c r="M3223" i="9"/>
  <c r="M3222" i="9"/>
  <c r="M3221" i="9"/>
  <c r="M3220" i="9"/>
  <c r="M3219" i="9"/>
  <c r="M3218" i="9"/>
  <c r="M3217" i="9"/>
  <c r="M3216" i="9"/>
  <c r="M3215" i="9"/>
  <c r="M3214" i="9"/>
  <c r="M3213" i="9"/>
  <c r="M3212" i="9"/>
  <c r="M3211" i="9"/>
  <c r="M3210" i="9"/>
  <c r="M3209" i="9"/>
  <c r="M3208" i="9"/>
  <c r="M3207" i="9"/>
  <c r="M3206" i="9"/>
  <c r="M3205" i="9"/>
  <c r="M3204" i="9"/>
  <c r="M3203" i="9"/>
  <c r="M3202" i="9"/>
  <c r="M3201" i="9"/>
  <c r="M3200" i="9"/>
  <c r="M3199" i="9"/>
  <c r="M3198" i="9"/>
  <c r="M3197" i="9"/>
  <c r="M3196" i="9"/>
  <c r="M3195" i="9"/>
  <c r="M3194" i="9"/>
  <c r="M3193" i="9"/>
  <c r="M3192" i="9"/>
  <c r="M3191" i="9"/>
  <c r="M3190" i="9"/>
  <c r="M3189" i="9"/>
  <c r="M3188" i="9"/>
  <c r="M3187" i="9"/>
  <c r="M3186" i="9"/>
  <c r="M3185" i="9"/>
  <c r="M3184" i="9"/>
  <c r="M3183" i="9"/>
  <c r="M3182" i="9"/>
  <c r="M3181" i="9"/>
  <c r="M3180" i="9"/>
  <c r="M3179" i="9"/>
  <c r="M3178" i="9"/>
  <c r="M3177" i="9"/>
  <c r="M3176" i="9"/>
  <c r="M3175" i="9"/>
  <c r="M3174" i="9"/>
  <c r="M3173" i="9"/>
  <c r="M3172" i="9"/>
  <c r="M3171" i="9"/>
  <c r="M3170" i="9"/>
  <c r="M3169" i="9"/>
  <c r="M3168" i="9"/>
  <c r="M3167" i="9"/>
  <c r="M3166" i="9"/>
  <c r="M3165" i="9"/>
  <c r="M3164" i="9"/>
  <c r="M3163" i="9"/>
  <c r="M3162" i="9"/>
  <c r="M3161" i="9"/>
  <c r="M3160" i="9"/>
  <c r="M3159" i="9"/>
  <c r="M3158" i="9"/>
  <c r="M3157" i="9"/>
  <c r="M3156" i="9"/>
  <c r="M3155" i="9"/>
  <c r="M3154" i="9"/>
  <c r="M3153" i="9"/>
  <c r="M3152" i="9"/>
  <c r="M3151" i="9"/>
  <c r="M3150" i="9"/>
  <c r="M3149" i="9"/>
  <c r="M3148" i="9"/>
  <c r="M3147" i="9"/>
  <c r="M3146" i="9"/>
  <c r="M3145" i="9"/>
  <c r="M3144" i="9"/>
  <c r="M3143" i="9"/>
  <c r="M3142" i="9"/>
  <c r="M3141" i="9"/>
  <c r="M3140" i="9"/>
  <c r="M3139" i="9"/>
  <c r="M3138" i="9"/>
  <c r="M3137" i="9"/>
  <c r="M3136" i="9"/>
  <c r="M3135" i="9"/>
  <c r="M3134" i="9"/>
  <c r="M3133" i="9"/>
  <c r="M3132" i="9"/>
  <c r="M3131" i="9"/>
  <c r="M3130" i="9"/>
  <c r="M3129" i="9"/>
  <c r="M3128" i="9"/>
  <c r="M3127" i="9"/>
  <c r="M3126" i="9"/>
  <c r="M3125" i="9"/>
  <c r="M3124" i="9"/>
  <c r="M3123" i="9"/>
  <c r="M3122" i="9"/>
  <c r="M3121" i="9"/>
  <c r="M3120" i="9"/>
  <c r="M3119" i="9"/>
  <c r="M3118" i="9"/>
  <c r="M3117" i="9"/>
  <c r="M3116" i="9"/>
  <c r="M3115" i="9"/>
  <c r="M3114" i="9"/>
  <c r="M3113" i="9"/>
  <c r="M3112" i="9"/>
  <c r="M3111" i="9"/>
  <c r="M3110" i="9"/>
  <c r="M3109" i="9"/>
  <c r="M3108" i="9"/>
  <c r="M3107" i="9"/>
  <c r="M3106" i="9"/>
  <c r="M3105" i="9"/>
  <c r="M3104" i="9"/>
  <c r="M3103" i="9"/>
  <c r="M3102" i="9"/>
  <c r="M3101" i="9"/>
  <c r="M3100" i="9"/>
  <c r="M3099" i="9"/>
  <c r="M3098" i="9"/>
  <c r="M3097" i="9"/>
  <c r="M3096" i="9"/>
  <c r="M3095" i="9"/>
  <c r="M3094" i="9"/>
  <c r="M3093" i="9"/>
  <c r="M3092" i="9"/>
  <c r="M3091" i="9"/>
  <c r="M3090" i="9"/>
  <c r="M3089" i="9"/>
  <c r="M3088" i="9"/>
  <c r="M3087" i="9"/>
  <c r="M3086" i="9"/>
  <c r="M3085" i="9"/>
  <c r="M3084" i="9"/>
  <c r="M3083" i="9"/>
  <c r="M3082" i="9"/>
  <c r="M3081" i="9"/>
  <c r="M3080" i="9"/>
  <c r="M3079" i="9"/>
  <c r="M3078" i="9"/>
  <c r="M3077" i="9"/>
  <c r="M3076" i="9"/>
  <c r="M3075" i="9"/>
  <c r="M3074" i="9"/>
  <c r="M3073" i="9"/>
  <c r="M3072" i="9"/>
  <c r="M3071" i="9"/>
  <c r="M3070" i="9"/>
  <c r="M3069" i="9"/>
  <c r="M3068" i="9"/>
  <c r="M3067" i="9"/>
  <c r="M3066" i="9"/>
  <c r="M3065" i="9"/>
  <c r="M3064" i="9"/>
  <c r="M3063" i="9"/>
  <c r="M3062" i="9"/>
  <c r="M3061" i="9"/>
  <c r="M3060" i="9"/>
  <c r="M3059" i="9"/>
  <c r="M3058" i="9"/>
  <c r="M3057" i="9"/>
  <c r="M3056" i="9"/>
  <c r="M3055" i="9"/>
  <c r="M3054" i="9"/>
  <c r="M3053" i="9"/>
  <c r="M3052" i="9"/>
  <c r="M3051" i="9"/>
  <c r="M3050" i="9"/>
  <c r="M3049" i="9"/>
  <c r="M3048" i="9"/>
  <c r="M3047" i="9"/>
  <c r="M3046" i="9"/>
  <c r="M3045" i="9"/>
  <c r="M3044" i="9"/>
  <c r="M3043" i="9"/>
  <c r="M3042" i="9"/>
  <c r="M3041" i="9"/>
  <c r="M3040" i="9"/>
  <c r="M3039" i="9"/>
  <c r="M3038" i="9"/>
  <c r="M3037" i="9"/>
  <c r="M3036" i="9"/>
  <c r="M3035" i="9"/>
  <c r="M3034" i="9"/>
  <c r="M3033" i="9"/>
  <c r="M3032" i="9"/>
  <c r="M3031" i="9"/>
  <c r="M3030" i="9"/>
  <c r="M3029" i="9"/>
  <c r="M3028" i="9"/>
  <c r="M3027" i="9"/>
  <c r="M3026" i="9"/>
  <c r="M3025" i="9"/>
  <c r="M3024" i="9"/>
  <c r="M3023" i="9"/>
  <c r="M3022" i="9"/>
  <c r="M3021" i="9"/>
  <c r="M3020" i="9"/>
  <c r="M3019" i="9"/>
  <c r="M3018" i="9"/>
  <c r="M3017" i="9"/>
  <c r="M3016" i="9"/>
  <c r="M3015" i="9"/>
  <c r="M3014" i="9"/>
  <c r="M3013" i="9"/>
  <c r="M3012" i="9"/>
  <c r="M3011" i="9"/>
  <c r="M3010" i="9"/>
  <c r="M3009" i="9"/>
  <c r="M3008" i="9"/>
  <c r="M3007" i="9"/>
  <c r="M3006" i="9"/>
  <c r="M3005" i="9"/>
  <c r="M3004" i="9"/>
  <c r="M3003" i="9"/>
  <c r="M3002" i="9"/>
  <c r="M3001" i="9"/>
  <c r="M3000" i="9"/>
  <c r="M2999" i="9"/>
  <c r="M2998" i="9"/>
  <c r="M2997" i="9"/>
  <c r="M2996" i="9"/>
  <c r="M2995" i="9"/>
  <c r="M2994" i="9"/>
  <c r="M2993" i="9"/>
  <c r="M2992" i="9"/>
  <c r="M2991" i="9"/>
  <c r="M2990" i="9"/>
  <c r="M2989" i="9"/>
  <c r="M2988" i="9"/>
  <c r="M2987" i="9"/>
  <c r="M2986" i="9"/>
  <c r="M2985" i="9"/>
  <c r="M2984" i="9"/>
  <c r="M2983" i="9"/>
  <c r="M2982" i="9"/>
  <c r="M2981" i="9"/>
  <c r="M2980" i="9"/>
  <c r="M2979" i="9"/>
  <c r="M2978" i="9"/>
  <c r="M2977" i="9"/>
  <c r="M2976" i="9"/>
  <c r="M2975" i="9"/>
  <c r="M2974" i="9"/>
  <c r="M2973" i="9"/>
  <c r="M2972" i="9"/>
  <c r="M2971" i="9"/>
  <c r="M2970" i="9"/>
  <c r="M2969" i="9"/>
  <c r="M2968" i="9"/>
  <c r="M2967" i="9"/>
  <c r="M2966" i="9"/>
  <c r="M2965" i="9"/>
  <c r="M2964" i="9"/>
  <c r="M2963" i="9"/>
  <c r="M2962" i="9"/>
  <c r="M2961" i="9"/>
  <c r="M2960" i="9"/>
  <c r="M2959" i="9"/>
  <c r="M2958" i="9"/>
  <c r="M2957" i="9"/>
  <c r="M2956" i="9"/>
  <c r="M2955" i="9"/>
  <c r="M2954" i="9"/>
  <c r="M2953" i="9"/>
  <c r="M2952" i="9"/>
  <c r="M2951" i="9"/>
  <c r="M2950" i="9"/>
  <c r="M2949" i="9"/>
  <c r="M2948" i="9"/>
  <c r="M2947" i="9"/>
  <c r="M2946" i="9"/>
  <c r="M2945" i="9"/>
  <c r="M2944" i="9"/>
  <c r="M2943" i="9"/>
  <c r="M2942" i="9"/>
  <c r="M2941" i="9"/>
  <c r="M2940" i="9"/>
  <c r="M2939" i="9"/>
  <c r="M2938" i="9"/>
  <c r="M2937" i="9"/>
  <c r="M2936" i="9"/>
  <c r="M2935" i="9"/>
  <c r="M2934" i="9"/>
  <c r="M2933" i="9"/>
  <c r="M2932" i="9"/>
  <c r="M2931" i="9"/>
  <c r="M2930" i="9"/>
  <c r="M2929" i="9"/>
  <c r="M2928" i="9"/>
  <c r="M2927" i="9"/>
  <c r="M2926" i="9"/>
  <c r="M2925" i="9"/>
  <c r="M2924" i="9"/>
  <c r="M2923" i="9"/>
  <c r="M2922" i="9"/>
  <c r="M2921" i="9"/>
  <c r="M2920" i="9"/>
  <c r="M2919" i="9"/>
  <c r="M2918" i="9"/>
  <c r="M2917" i="9"/>
  <c r="M2916" i="9"/>
  <c r="M2915" i="9"/>
  <c r="M2914" i="9"/>
  <c r="M2913" i="9"/>
  <c r="M2912" i="9"/>
  <c r="M2911" i="9"/>
  <c r="M2910" i="9"/>
  <c r="M2909" i="9"/>
  <c r="M2908" i="9"/>
  <c r="M2907" i="9"/>
  <c r="M2906" i="9"/>
  <c r="M2905" i="9"/>
  <c r="M2904" i="9"/>
  <c r="M2903" i="9"/>
  <c r="M2902" i="9"/>
  <c r="M2901" i="9"/>
  <c r="M2900" i="9"/>
  <c r="M2899" i="9"/>
  <c r="M2898" i="9"/>
  <c r="M2897" i="9"/>
  <c r="M2896" i="9"/>
  <c r="M2895" i="9"/>
  <c r="M2894" i="9"/>
  <c r="M2893" i="9"/>
  <c r="M2892" i="9"/>
  <c r="M2891" i="9"/>
  <c r="M2890" i="9"/>
  <c r="M2889" i="9"/>
  <c r="M2888" i="9"/>
  <c r="M2887" i="9"/>
  <c r="M2886" i="9"/>
  <c r="M2885" i="9"/>
  <c r="M2884" i="9"/>
  <c r="M2883" i="9"/>
  <c r="M2882" i="9"/>
  <c r="M2881" i="9"/>
  <c r="M2880" i="9"/>
  <c r="M2879" i="9"/>
  <c r="M2878" i="9"/>
  <c r="M2877" i="9"/>
  <c r="M2876" i="9"/>
  <c r="M2875" i="9"/>
  <c r="M2874" i="9"/>
  <c r="M2873" i="9"/>
  <c r="M2872" i="9"/>
  <c r="M2871" i="9"/>
  <c r="M2870" i="9"/>
  <c r="M2869" i="9"/>
  <c r="M2868" i="9"/>
  <c r="M2867" i="9"/>
  <c r="M2866" i="9"/>
  <c r="M2865" i="9"/>
  <c r="M2864" i="9"/>
  <c r="M2863" i="9"/>
  <c r="M2862" i="9"/>
  <c r="M2861" i="9"/>
  <c r="M2860" i="9"/>
  <c r="M2859" i="9"/>
  <c r="M2858" i="9"/>
  <c r="M2857" i="9"/>
  <c r="M2856" i="9"/>
  <c r="M2855" i="9"/>
  <c r="M2854" i="9"/>
  <c r="M2853" i="9"/>
  <c r="M2852" i="9"/>
  <c r="M2851" i="9"/>
  <c r="M2850" i="9"/>
  <c r="M2849" i="9"/>
  <c r="M2848" i="9"/>
  <c r="M2847" i="9"/>
  <c r="M2846" i="9"/>
  <c r="M2845" i="9"/>
  <c r="M2844" i="9"/>
  <c r="M2843" i="9"/>
  <c r="M2842" i="9"/>
  <c r="M2841" i="9"/>
  <c r="M2840" i="9"/>
  <c r="M2839" i="9"/>
  <c r="M2838" i="9"/>
  <c r="M2837" i="9"/>
  <c r="M2836" i="9"/>
  <c r="M2835" i="9"/>
  <c r="M2834" i="9"/>
  <c r="M2833" i="9"/>
  <c r="M2832" i="9"/>
  <c r="M2831" i="9"/>
  <c r="M2830" i="9"/>
  <c r="M2829" i="9"/>
  <c r="M2828" i="9"/>
  <c r="M2827" i="9"/>
  <c r="M2826" i="9"/>
  <c r="M2825" i="9"/>
  <c r="M2824" i="9"/>
  <c r="M2823" i="9"/>
  <c r="M2822" i="9"/>
  <c r="M2821" i="9"/>
  <c r="M2820" i="9"/>
  <c r="M2819" i="9"/>
  <c r="M2818" i="9"/>
  <c r="M2817" i="9"/>
  <c r="M2816" i="9"/>
  <c r="M2815" i="9"/>
  <c r="M2814" i="9"/>
  <c r="M2813" i="9"/>
  <c r="M2812" i="9"/>
  <c r="M2811" i="9"/>
  <c r="M2810" i="9"/>
  <c r="M2809" i="9"/>
  <c r="M2808" i="9"/>
  <c r="M2807" i="9"/>
  <c r="M2806" i="9"/>
  <c r="M2805" i="9"/>
  <c r="M2804" i="9"/>
  <c r="M2803" i="9"/>
  <c r="M2802" i="9"/>
  <c r="M2801" i="9"/>
  <c r="M2800" i="9"/>
  <c r="M2799" i="9"/>
  <c r="M2798" i="9"/>
  <c r="M2797" i="9"/>
  <c r="M2796" i="9"/>
  <c r="M2795" i="9"/>
  <c r="M2794" i="9"/>
  <c r="M2793" i="9"/>
  <c r="M2792" i="9"/>
  <c r="M2791" i="9"/>
  <c r="M2790" i="9"/>
  <c r="M2789" i="9"/>
  <c r="M2788" i="9"/>
  <c r="M2787" i="9"/>
  <c r="M2786" i="9"/>
  <c r="M2785" i="9"/>
  <c r="M2784" i="9"/>
  <c r="M2783" i="9"/>
  <c r="M2782" i="9"/>
  <c r="M2781" i="9"/>
  <c r="M2780" i="9"/>
  <c r="M2779" i="9"/>
  <c r="M2778" i="9"/>
  <c r="M2777" i="9"/>
  <c r="M2776" i="9"/>
  <c r="M2775" i="9"/>
  <c r="M2774" i="9"/>
  <c r="M2773" i="9"/>
  <c r="M2772" i="9"/>
  <c r="M2771" i="9"/>
  <c r="M2770" i="9"/>
  <c r="M2769" i="9"/>
  <c r="M2768" i="9"/>
  <c r="M2767" i="9"/>
  <c r="M2766" i="9"/>
  <c r="M2765" i="9"/>
  <c r="M2764" i="9"/>
  <c r="M2763" i="9"/>
  <c r="M2762" i="9"/>
  <c r="M2761" i="9"/>
  <c r="M2760" i="9"/>
  <c r="M2759" i="9"/>
  <c r="M2758" i="9"/>
  <c r="M2757" i="9"/>
  <c r="M2756" i="9"/>
  <c r="M2755" i="9"/>
  <c r="M2754" i="9"/>
  <c r="M2753" i="9"/>
  <c r="M2752" i="9"/>
  <c r="M2751" i="9"/>
  <c r="M2750" i="9"/>
  <c r="M2749" i="9"/>
  <c r="M2748" i="9"/>
  <c r="M2747" i="9"/>
  <c r="M2746" i="9"/>
  <c r="M2745" i="9"/>
  <c r="M2744" i="9"/>
  <c r="M2743" i="9"/>
  <c r="M2742" i="9"/>
  <c r="M2741" i="9"/>
  <c r="M2740" i="9"/>
  <c r="M2739" i="9"/>
  <c r="M2738" i="9"/>
  <c r="M2737" i="9"/>
  <c r="M2736" i="9"/>
  <c r="M2735" i="9"/>
  <c r="M2734" i="9"/>
  <c r="M2733" i="9"/>
  <c r="M2732" i="9"/>
  <c r="M2731" i="9"/>
  <c r="M2730" i="9"/>
  <c r="M2729" i="9"/>
  <c r="M2728" i="9"/>
  <c r="M2727" i="9"/>
  <c r="M2726" i="9"/>
  <c r="M2725" i="9"/>
  <c r="M2724" i="9"/>
  <c r="M2723" i="9"/>
  <c r="M2722" i="9"/>
  <c r="M2721" i="9"/>
  <c r="M2720" i="9"/>
  <c r="M2719" i="9"/>
  <c r="M2718" i="9"/>
  <c r="M2717" i="9"/>
  <c r="M2716" i="9"/>
  <c r="M2715" i="9"/>
  <c r="M2714" i="9"/>
  <c r="M2713" i="9"/>
  <c r="M2712" i="9"/>
  <c r="M2711" i="9"/>
  <c r="M2710" i="9"/>
  <c r="M2709" i="9"/>
  <c r="M2708" i="9"/>
  <c r="M2707" i="9"/>
  <c r="M2706" i="9"/>
  <c r="M2705" i="9"/>
  <c r="M2704" i="9"/>
  <c r="M2703" i="9"/>
  <c r="M2702" i="9"/>
  <c r="M2701" i="9"/>
  <c r="M2700" i="9"/>
  <c r="M2699" i="9"/>
  <c r="M2698" i="9"/>
  <c r="M2697" i="9"/>
  <c r="M2696" i="9"/>
  <c r="M2695" i="9"/>
  <c r="M2694" i="9"/>
  <c r="M2693" i="9"/>
  <c r="M2692" i="9"/>
  <c r="M2691" i="9"/>
  <c r="M2690" i="9"/>
  <c r="M2689" i="9"/>
  <c r="M2688" i="9"/>
  <c r="M2687" i="9"/>
  <c r="M2686" i="9"/>
  <c r="M2685" i="9"/>
  <c r="M2684" i="9"/>
  <c r="M2683" i="9"/>
  <c r="M2682" i="9"/>
  <c r="M2681" i="9"/>
  <c r="M2680" i="9"/>
  <c r="M2679" i="9"/>
  <c r="M2678" i="9"/>
  <c r="M2677" i="9"/>
  <c r="M2676" i="9"/>
  <c r="M2675" i="9"/>
  <c r="M2674" i="9"/>
  <c r="M2673" i="9"/>
  <c r="M2672" i="9"/>
  <c r="M2671" i="9"/>
  <c r="M2670" i="9"/>
  <c r="M2669" i="9"/>
  <c r="M2668" i="9"/>
  <c r="M2667" i="9"/>
  <c r="M2666" i="9"/>
  <c r="M2665" i="9"/>
  <c r="M2664" i="9"/>
  <c r="M2663" i="9"/>
  <c r="M2662" i="9"/>
  <c r="M2661" i="9"/>
  <c r="M2660" i="9"/>
  <c r="M2659" i="9"/>
  <c r="M2658" i="9"/>
  <c r="M2657" i="9"/>
  <c r="M2656" i="9"/>
  <c r="M2655" i="9"/>
  <c r="M2654" i="9"/>
  <c r="M2653" i="9"/>
  <c r="M2652" i="9"/>
  <c r="M2651" i="9"/>
  <c r="M2650" i="9"/>
  <c r="M2649" i="9"/>
  <c r="M2648" i="9"/>
  <c r="M2647" i="9"/>
  <c r="M2646" i="9"/>
  <c r="M2645" i="9"/>
  <c r="M2644" i="9"/>
  <c r="M2643" i="9"/>
  <c r="M2642" i="9"/>
  <c r="M2641" i="9"/>
  <c r="M2640" i="9"/>
  <c r="M2639" i="9"/>
  <c r="M2638" i="9"/>
  <c r="M2637" i="9"/>
  <c r="M2636" i="9"/>
  <c r="M2635" i="9"/>
  <c r="M2634" i="9"/>
  <c r="M2633" i="9"/>
  <c r="M2632" i="9"/>
  <c r="M2631" i="9"/>
  <c r="M2630" i="9"/>
  <c r="M2629" i="9"/>
  <c r="M2628" i="9"/>
  <c r="M2627" i="9"/>
  <c r="M2626" i="9"/>
  <c r="M2625" i="9"/>
  <c r="M2624" i="9"/>
  <c r="M2623" i="9"/>
  <c r="M2622" i="9"/>
  <c r="M2621" i="9"/>
  <c r="M2620" i="9"/>
  <c r="M2619" i="9"/>
  <c r="M2618" i="9"/>
  <c r="M2617" i="9"/>
  <c r="M2616" i="9"/>
  <c r="M2615" i="9"/>
  <c r="M2614" i="9"/>
  <c r="M2613" i="9"/>
  <c r="M2612" i="9"/>
  <c r="M2611" i="9"/>
  <c r="M2610" i="9"/>
  <c r="M2609" i="9"/>
  <c r="M2608" i="9"/>
  <c r="M2607" i="9"/>
  <c r="M2606" i="9"/>
  <c r="M2605" i="9"/>
  <c r="M2604" i="9"/>
  <c r="M2603" i="9"/>
  <c r="M2602" i="9"/>
  <c r="M2601" i="9"/>
  <c r="M2600" i="9"/>
  <c r="M2599" i="9"/>
  <c r="M2598" i="9"/>
  <c r="M2597" i="9"/>
  <c r="M2596" i="9"/>
  <c r="M2595" i="9"/>
  <c r="M2594" i="9"/>
  <c r="M2593" i="9"/>
  <c r="M2592" i="9"/>
  <c r="M2591" i="9"/>
  <c r="M2590" i="9"/>
  <c r="M2589" i="9"/>
  <c r="M2588" i="9"/>
  <c r="M2587" i="9"/>
  <c r="M2586" i="9"/>
  <c r="M2585" i="9"/>
  <c r="M2584" i="9"/>
  <c r="M2583" i="9"/>
  <c r="M2582" i="9"/>
  <c r="M2581" i="9"/>
  <c r="M2580" i="9"/>
  <c r="M2579" i="9"/>
  <c r="M2578" i="9"/>
  <c r="M2577" i="9"/>
  <c r="M2576" i="9"/>
  <c r="M2575" i="9"/>
  <c r="M2574" i="9"/>
  <c r="M2573" i="9"/>
  <c r="M2572" i="9"/>
  <c r="M2571" i="9"/>
  <c r="M2570" i="9"/>
  <c r="M2569" i="9"/>
  <c r="M2568" i="9"/>
  <c r="M2567" i="9"/>
  <c r="M2566" i="9"/>
  <c r="M2565" i="9"/>
  <c r="M2564" i="9"/>
  <c r="M2563" i="9"/>
  <c r="M2562" i="9"/>
  <c r="M2561" i="9"/>
  <c r="M2560" i="9"/>
  <c r="M2559" i="9"/>
  <c r="M2558" i="9"/>
  <c r="M2557" i="9"/>
  <c r="M2556" i="9"/>
  <c r="M2555" i="9"/>
  <c r="M2554" i="9"/>
  <c r="M2553" i="9"/>
  <c r="M2552" i="9"/>
  <c r="M2551" i="9"/>
  <c r="M2550" i="9"/>
  <c r="M2549" i="9"/>
  <c r="M2548" i="9"/>
  <c r="M2547" i="9"/>
  <c r="M2546" i="9"/>
  <c r="M2545" i="9"/>
  <c r="M2544" i="9"/>
  <c r="M2543" i="9"/>
  <c r="M2542" i="9"/>
  <c r="M2541" i="9"/>
  <c r="M2540" i="9"/>
  <c r="M2539" i="9"/>
  <c r="M2538" i="9"/>
  <c r="M2537" i="9"/>
  <c r="M2536" i="9"/>
  <c r="M2535" i="9"/>
  <c r="M2534" i="9"/>
  <c r="M2533" i="9"/>
  <c r="M2532" i="9"/>
  <c r="M2531" i="9"/>
  <c r="M2530" i="9"/>
  <c r="M2529" i="9"/>
  <c r="M2528" i="9"/>
  <c r="M2527" i="9"/>
  <c r="M2526" i="9"/>
  <c r="M2525" i="9"/>
  <c r="M2524" i="9"/>
  <c r="M2523" i="9"/>
  <c r="M2522" i="9"/>
  <c r="M2521" i="9"/>
  <c r="M2520" i="9"/>
  <c r="M2519" i="9"/>
  <c r="M2518" i="9"/>
  <c r="M2517" i="9"/>
  <c r="M2516" i="9"/>
  <c r="M2515" i="9"/>
  <c r="M2514" i="9"/>
  <c r="M2513" i="9"/>
  <c r="M2512" i="9"/>
  <c r="M2511" i="9"/>
  <c r="M2510" i="9"/>
  <c r="M2509" i="9"/>
  <c r="M2508" i="9"/>
  <c r="M2507" i="9"/>
  <c r="M2506" i="9"/>
  <c r="M2505" i="9"/>
  <c r="M2504" i="9"/>
  <c r="M2503" i="9"/>
  <c r="M2502" i="9"/>
  <c r="M2501" i="9"/>
  <c r="M2500" i="9"/>
  <c r="M2499" i="9"/>
  <c r="M2498" i="9"/>
  <c r="M2497" i="9"/>
  <c r="M2496" i="9"/>
  <c r="M2495" i="9"/>
  <c r="M2494" i="9"/>
  <c r="M2493" i="9"/>
  <c r="M2492" i="9"/>
  <c r="M2491" i="9"/>
  <c r="M2490" i="9"/>
  <c r="M2489" i="9"/>
  <c r="M2488" i="9"/>
  <c r="M2487" i="9"/>
  <c r="M2486" i="9"/>
  <c r="M2485" i="9"/>
  <c r="M2484" i="9"/>
  <c r="M2483" i="9"/>
  <c r="M2482" i="9"/>
  <c r="M2481" i="9"/>
  <c r="M2480" i="9"/>
  <c r="M2479" i="9"/>
  <c r="M2478" i="9"/>
  <c r="M2477" i="9"/>
  <c r="M2476" i="9"/>
  <c r="M2475" i="9"/>
  <c r="M2474" i="9"/>
  <c r="M2473" i="9"/>
  <c r="M2472" i="9"/>
  <c r="M2471" i="9"/>
  <c r="M2470" i="9"/>
  <c r="M2469" i="9"/>
  <c r="M2468" i="9"/>
  <c r="M2467" i="9"/>
  <c r="M2466" i="9"/>
  <c r="M2465" i="9"/>
  <c r="M2464" i="9"/>
  <c r="M2463" i="9"/>
  <c r="M2462" i="9"/>
  <c r="M2461" i="9"/>
  <c r="M2460" i="9"/>
  <c r="M2459" i="9"/>
  <c r="M2458" i="9"/>
  <c r="M2457" i="9"/>
  <c r="M2456" i="9"/>
  <c r="M2455" i="9"/>
  <c r="M2454" i="9"/>
  <c r="M2453" i="9"/>
  <c r="M2452" i="9"/>
  <c r="M2451" i="9"/>
  <c r="M2450" i="9"/>
  <c r="M2449" i="9"/>
  <c r="M2448" i="9"/>
  <c r="M2447" i="9"/>
  <c r="M2446" i="9"/>
  <c r="M2445" i="9"/>
  <c r="M2444" i="9"/>
  <c r="M2443" i="9"/>
  <c r="M2442" i="9"/>
  <c r="M2441" i="9"/>
  <c r="M2440" i="9"/>
  <c r="M2439" i="9"/>
  <c r="M2438" i="9"/>
  <c r="M2437" i="9"/>
  <c r="M2436" i="9"/>
  <c r="M2435" i="9"/>
  <c r="M2434" i="9"/>
  <c r="M2433" i="9"/>
  <c r="M2432" i="9"/>
  <c r="M2431" i="9"/>
  <c r="M2430" i="9"/>
  <c r="M2429" i="9"/>
  <c r="M2428" i="9"/>
  <c r="M2427" i="9"/>
  <c r="M2426" i="9"/>
  <c r="M2425" i="9"/>
  <c r="M2424" i="9"/>
  <c r="M2423" i="9"/>
  <c r="M2422" i="9"/>
  <c r="M2421" i="9"/>
  <c r="M2420" i="9"/>
  <c r="M2419" i="9"/>
  <c r="M2418" i="9"/>
  <c r="M2417" i="9"/>
  <c r="M2416" i="9"/>
  <c r="M2415" i="9"/>
  <c r="M2414" i="9"/>
  <c r="M2413" i="9"/>
  <c r="M2412" i="9"/>
  <c r="M2411" i="9"/>
  <c r="M2410" i="9"/>
  <c r="M2409" i="9"/>
  <c r="M2408" i="9"/>
  <c r="M2407" i="9"/>
  <c r="M2406" i="9"/>
  <c r="M2405" i="9"/>
  <c r="M2404" i="9"/>
  <c r="M2403" i="9"/>
  <c r="M2402" i="9"/>
  <c r="M2401" i="9"/>
  <c r="M2400" i="9"/>
  <c r="M2399" i="9"/>
  <c r="M2398" i="9"/>
  <c r="M2397" i="9"/>
  <c r="M2396" i="9"/>
  <c r="M2395" i="9"/>
  <c r="M2394" i="9"/>
  <c r="M2393" i="9"/>
  <c r="M2392" i="9"/>
  <c r="M2391" i="9"/>
  <c r="M2390" i="9"/>
  <c r="M2389" i="9"/>
  <c r="M2388" i="9"/>
  <c r="M2387" i="9"/>
  <c r="M2386" i="9"/>
  <c r="M2385" i="9"/>
  <c r="M2384" i="9"/>
  <c r="M2383" i="9"/>
  <c r="M2382" i="9"/>
  <c r="M2381" i="9"/>
  <c r="M2380" i="9"/>
  <c r="M2379" i="9"/>
  <c r="M2378" i="9"/>
  <c r="M2377" i="9"/>
  <c r="M2376" i="9"/>
  <c r="M2375" i="9"/>
  <c r="M2374" i="9"/>
  <c r="M2373" i="9"/>
  <c r="M2372" i="9"/>
  <c r="M2371" i="9"/>
  <c r="M2370" i="9"/>
  <c r="M2369" i="9"/>
  <c r="M2368" i="9"/>
  <c r="M2367" i="9"/>
  <c r="M2366" i="9"/>
  <c r="M2365" i="9"/>
  <c r="M2364" i="9"/>
  <c r="M2363" i="9"/>
  <c r="M2362" i="9"/>
  <c r="M2361" i="9"/>
  <c r="M2360" i="9"/>
  <c r="M2359" i="9"/>
  <c r="M2358" i="9"/>
  <c r="M2357" i="9"/>
  <c r="M2356" i="9"/>
  <c r="M2355" i="9"/>
  <c r="M2354" i="9"/>
  <c r="M2353" i="9"/>
  <c r="M2352" i="9"/>
  <c r="M2351" i="9"/>
  <c r="M2350" i="9"/>
  <c r="M2349" i="9"/>
  <c r="M2348" i="9"/>
  <c r="M2347" i="9"/>
  <c r="M2346" i="9"/>
  <c r="M2345" i="9"/>
  <c r="M2344" i="9"/>
  <c r="M2343" i="9"/>
  <c r="M2342" i="9"/>
  <c r="M2341" i="9"/>
  <c r="M2340" i="9"/>
  <c r="M2339" i="9"/>
  <c r="M2338" i="9"/>
  <c r="M2337" i="9"/>
  <c r="M2336" i="9"/>
  <c r="M2335" i="9"/>
  <c r="M2334" i="9"/>
  <c r="M2333" i="9"/>
  <c r="M2332" i="9"/>
  <c r="M2331" i="9"/>
  <c r="M2330" i="9"/>
  <c r="M2329" i="9"/>
  <c r="M2328" i="9"/>
  <c r="M2327" i="9"/>
  <c r="M2326" i="9"/>
  <c r="M2325" i="9"/>
  <c r="M2324" i="9"/>
  <c r="M2323" i="9"/>
  <c r="M2322" i="9"/>
  <c r="M2321" i="9"/>
  <c r="M2320" i="9"/>
  <c r="M2319" i="9"/>
  <c r="M2318" i="9"/>
  <c r="M2317" i="9"/>
  <c r="M2316" i="9"/>
  <c r="M2315" i="9"/>
  <c r="M2314" i="9"/>
  <c r="M2313" i="9"/>
  <c r="M2312" i="9"/>
  <c r="M2311" i="9"/>
  <c r="M2310" i="9"/>
  <c r="M2309" i="9"/>
  <c r="M2308" i="9"/>
  <c r="M2307" i="9"/>
  <c r="M2306" i="9"/>
  <c r="M2305" i="9"/>
  <c r="M2304" i="9"/>
  <c r="M2303" i="9"/>
  <c r="M2302" i="9"/>
  <c r="M2301" i="9"/>
  <c r="M2300" i="9"/>
  <c r="M2299" i="9"/>
  <c r="M2298" i="9"/>
  <c r="M2297" i="9"/>
  <c r="M2296" i="9"/>
  <c r="M2295" i="9"/>
  <c r="M2294" i="9"/>
  <c r="M2293" i="9"/>
  <c r="M2292" i="9"/>
  <c r="M2291" i="9"/>
  <c r="M2290" i="9"/>
  <c r="M2289" i="9"/>
  <c r="M2288" i="9"/>
  <c r="M2287" i="9"/>
  <c r="M2286" i="9"/>
  <c r="M2285" i="9"/>
  <c r="M2284" i="9"/>
  <c r="M2283" i="9"/>
  <c r="M2282" i="9"/>
  <c r="M2281" i="9"/>
  <c r="M2280" i="9"/>
  <c r="M2279" i="9"/>
  <c r="M2278" i="9"/>
  <c r="M2277" i="9"/>
  <c r="M2276" i="9"/>
  <c r="M2275" i="9"/>
  <c r="M2274" i="9"/>
  <c r="M2273" i="9"/>
  <c r="M2272" i="9"/>
  <c r="M2271" i="9"/>
  <c r="M2270" i="9"/>
  <c r="M2269" i="9"/>
  <c r="M2268" i="9"/>
  <c r="M2267" i="9"/>
  <c r="M2266" i="9"/>
  <c r="M2265" i="9"/>
  <c r="M2264" i="9"/>
  <c r="M2263" i="9"/>
  <c r="M2262" i="9"/>
  <c r="M2261" i="9"/>
  <c r="M2260" i="9"/>
  <c r="M2259" i="9"/>
  <c r="M2258" i="9"/>
  <c r="M2257" i="9"/>
  <c r="M2256" i="9"/>
  <c r="M2255" i="9"/>
  <c r="M2254" i="9"/>
  <c r="M2253" i="9"/>
  <c r="M2252" i="9"/>
  <c r="M2251" i="9"/>
  <c r="M2250" i="9"/>
  <c r="M2249" i="9"/>
  <c r="M2248" i="9"/>
  <c r="M2247" i="9"/>
  <c r="M2246" i="9"/>
  <c r="M2245" i="9"/>
  <c r="M2244" i="9"/>
  <c r="M2243" i="9"/>
  <c r="M2242" i="9"/>
  <c r="M2241" i="9"/>
  <c r="M2240" i="9"/>
  <c r="M2239" i="9"/>
  <c r="M2238" i="9"/>
  <c r="M2237" i="9"/>
  <c r="M2236" i="9"/>
  <c r="M2235" i="9"/>
  <c r="M2234" i="9"/>
  <c r="M2233" i="9"/>
  <c r="M2232" i="9"/>
  <c r="M2231" i="9"/>
  <c r="M2230" i="9"/>
  <c r="M2229" i="9"/>
  <c r="M2228" i="9"/>
  <c r="M2227" i="9"/>
  <c r="M2226" i="9"/>
  <c r="M2225" i="9"/>
  <c r="M2224" i="9"/>
  <c r="M2223" i="9"/>
  <c r="M2222" i="9"/>
  <c r="M2221" i="9"/>
  <c r="M2220" i="9"/>
  <c r="M2219" i="9"/>
  <c r="M2218" i="9"/>
  <c r="M2217" i="9"/>
  <c r="M2216" i="9"/>
  <c r="M2215" i="9"/>
  <c r="M2214" i="9"/>
  <c r="M2213" i="9"/>
  <c r="M2212" i="9"/>
  <c r="M2211" i="9"/>
  <c r="M2210" i="9"/>
  <c r="M2209" i="9"/>
  <c r="M2208" i="9"/>
  <c r="M2207" i="9"/>
  <c r="M2206" i="9"/>
  <c r="M2205" i="9"/>
  <c r="M2204" i="9"/>
  <c r="M2203" i="9"/>
  <c r="M2202" i="9"/>
  <c r="M2201" i="9"/>
  <c r="M2200" i="9"/>
  <c r="M2199" i="9"/>
  <c r="M2198" i="9"/>
  <c r="M2197" i="9"/>
  <c r="M2196" i="9"/>
  <c r="M2195" i="9"/>
  <c r="M2194" i="9"/>
  <c r="M2193" i="9"/>
  <c r="M2192" i="9"/>
  <c r="M2191" i="9"/>
  <c r="M2190" i="9"/>
  <c r="M2189" i="9"/>
  <c r="M2188" i="9"/>
  <c r="M2187" i="9"/>
  <c r="M2186" i="9"/>
  <c r="M2185" i="9"/>
  <c r="M2184" i="9"/>
  <c r="M2183" i="9"/>
  <c r="M2182" i="9"/>
  <c r="M2181" i="9"/>
  <c r="M2180" i="9"/>
  <c r="M2179" i="9"/>
  <c r="M2178" i="9"/>
  <c r="M2177" i="9"/>
  <c r="M2176" i="9"/>
  <c r="M2175" i="9"/>
  <c r="M2174" i="9"/>
  <c r="M2173" i="9"/>
  <c r="M2172" i="9"/>
  <c r="M2171" i="9"/>
  <c r="M2170" i="9"/>
  <c r="M2169" i="9"/>
  <c r="M2168" i="9"/>
  <c r="M2167" i="9"/>
  <c r="M2166" i="9"/>
  <c r="M2165" i="9"/>
  <c r="M2164" i="9"/>
  <c r="M2163" i="9"/>
  <c r="M2162" i="9"/>
  <c r="M2161" i="9"/>
  <c r="M2160" i="9"/>
  <c r="M2159" i="9"/>
  <c r="M2158" i="9"/>
  <c r="M2157" i="9"/>
  <c r="M2156" i="9"/>
  <c r="M2155" i="9"/>
  <c r="M2154" i="9"/>
  <c r="M2153" i="9"/>
  <c r="M2152" i="9"/>
  <c r="M2151" i="9"/>
  <c r="M2150" i="9"/>
  <c r="M2149" i="9"/>
  <c r="M2148" i="9"/>
  <c r="M2147" i="9"/>
  <c r="M2146" i="9"/>
  <c r="M2145" i="9"/>
  <c r="M2144" i="9"/>
  <c r="M2143" i="9"/>
  <c r="M2142" i="9"/>
  <c r="M2141" i="9"/>
  <c r="M2140" i="9"/>
  <c r="M2139" i="9"/>
  <c r="M2138" i="9"/>
  <c r="M2137" i="9"/>
  <c r="M2136" i="9"/>
  <c r="M2135" i="9"/>
  <c r="M2134" i="9"/>
  <c r="M2133" i="9"/>
  <c r="M2132" i="9"/>
  <c r="M2131" i="9"/>
  <c r="M2130" i="9"/>
  <c r="M2129" i="9"/>
  <c r="M2128" i="9"/>
  <c r="M2127" i="9"/>
  <c r="M2126" i="9"/>
  <c r="M2125" i="9"/>
  <c r="M2124" i="9"/>
  <c r="M2123" i="9"/>
  <c r="M2122" i="9"/>
  <c r="M2121" i="9"/>
  <c r="M2120" i="9"/>
  <c r="M2119" i="9"/>
  <c r="M2118" i="9"/>
  <c r="M2117" i="9"/>
  <c r="M2116" i="9"/>
  <c r="M2115" i="9"/>
  <c r="M2114" i="9"/>
  <c r="M2113" i="9"/>
  <c r="M2112" i="9"/>
  <c r="M2111" i="9"/>
  <c r="M2110" i="9"/>
  <c r="M2109" i="9"/>
  <c r="M2108" i="9"/>
  <c r="M2107" i="9"/>
  <c r="M2106" i="9"/>
  <c r="M2105" i="9"/>
  <c r="M2104" i="9"/>
  <c r="M2103" i="9"/>
  <c r="M2102" i="9"/>
  <c r="M2101" i="9"/>
  <c r="M2100" i="9"/>
  <c r="M2099" i="9"/>
  <c r="M2098" i="9"/>
  <c r="M2097" i="9"/>
  <c r="M2096" i="9"/>
  <c r="M2095" i="9"/>
  <c r="M2094" i="9"/>
  <c r="M2093" i="9"/>
  <c r="M2092" i="9"/>
  <c r="M2091" i="9"/>
  <c r="M2090" i="9"/>
  <c r="M2089" i="9"/>
  <c r="M2088" i="9"/>
  <c r="M2087" i="9"/>
  <c r="M2086" i="9"/>
  <c r="M2085" i="9"/>
  <c r="M2084" i="9"/>
  <c r="M2083" i="9"/>
  <c r="M2082" i="9"/>
  <c r="M2081" i="9"/>
  <c r="M2080" i="9"/>
  <c r="M2079" i="9"/>
  <c r="M2078" i="9"/>
  <c r="M2077" i="9"/>
  <c r="M2076" i="9"/>
  <c r="M2075" i="9"/>
  <c r="M2074" i="9"/>
  <c r="M2073" i="9"/>
  <c r="M2072" i="9"/>
  <c r="M2071" i="9"/>
  <c r="M2070" i="9"/>
  <c r="M2069" i="9"/>
  <c r="M2068" i="9"/>
  <c r="M2067" i="9"/>
  <c r="M2066" i="9"/>
  <c r="M2065" i="9"/>
  <c r="M2064" i="9"/>
  <c r="M2063" i="9"/>
  <c r="M2062" i="9"/>
  <c r="M2061" i="9"/>
  <c r="M2060" i="9"/>
  <c r="M2059" i="9"/>
  <c r="M2058" i="9"/>
  <c r="M2057" i="9"/>
  <c r="M2056" i="9"/>
  <c r="M2055" i="9"/>
  <c r="M2054" i="9"/>
  <c r="M2053" i="9"/>
  <c r="M2052" i="9"/>
  <c r="M2051" i="9"/>
  <c r="M2050" i="9"/>
  <c r="M2049" i="9"/>
  <c r="M2048" i="9"/>
  <c r="M2047" i="9"/>
  <c r="M2046" i="9"/>
  <c r="M2045" i="9"/>
  <c r="M2044" i="9"/>
  <c r="M2043" i="9"/>
  <c r="M2042" i="9"/>
  <c r="M2041" i="9"/>
  <c r="M2040" i="9"/>
  <c r="M2039" i="9"/>
  <c r="M2038" i="9"/>
  <c r="M2037" i="9"/>
  <c r="M2036" i="9"/>
  <c r="M2035" i="9"/>
  <c r="M2034" i="9"/>
  <c r="M2033" i="9"/>
  <c r="M2032" i="9"/>
  <c r="M2031" i="9"/>
  <c r="M2030" i="9"/>
  <c r="M2029" i="9"/>
  <c r="M2028" i="9"/>
  <c r="M2027" i="9"/>
  <c r="M2026" i="9"/>
  <c r="M2025" i="9"/>
  <c r="M2024" i="9"/>
  <c r="M2023" i="9"/>
  <c r="M2022" i="9"/>
  <c r="M2021" i="9"/>
  <c r="M2020" i="9"/>
  <c r="M2019" i="9"/>
  <c r="M2018" i="9"/>
  <c r="M2017" i="9"/>
  <c r="M2016" i="9"/>
  <c r="M2015" i="9"/>
  <c r="M2014" i="9"/>
  <c r="M2013" i="9"/>
  <c r="M2012" i="9"/>
  <c r="M2011" i="9"/>
  <c r="M2010" i="9"/>
  <c r="M2009" i="9"/>
  <c r="M2008" i="9"/>
  <c r="M2007" i="9"/>
  <c r="M2006" i="9"/>
  <c r="M2005" i="9"/>
  <c r="M2004" i="9"/>
  <c r="M2003" i="9"/>
  <c r="M2002" i="9"/>
  <c r="M2001" i="9"/>
  <c r="M2000" i="9"/>
  <c r="M1999" i="9"/>
  <c r="M1998" i="9"/>
  <c r="M1997" i="9"/>
  <c r="M1996" i="9"/>
  <c r="M1995" i="9"/>
  <c r="M1994" i="9"/>
  <c r="M1993" i="9"/>
  <c r="M1992" i="9"/>
  <c r="M1991" i="9"/>
  <c r="M1990" i="9"/>
  <c r="M1989" i="9"/>
  <c r="M1988" i="9"/>
  <c r="M1987" i="9"/>
  <c r="M1986" i="9"/>
  <c r="M1985" i="9"/>
  <c r="M1984" i="9"/>
  <c r="M1983" i="9"/>
  <c r="M1982" i="9"/>
  <c r="M1981" i="9"/>
  <c r="M1980" i="9"/>
  <c r="M1979" i="9"/>
  <c r="M1978" i="9"/>
  <c r="M1977" i="9"/>
  <c r="M1976" i="9"/>
  <c r="M1975" i="9"/>
  <c r="M1974" i="9"/>
  <c r="M1973" i="9"/>
  <c r="M1972" i="9"/>
  <c r="M1971" i="9"/>
  <c r="M1970" i="9"/>
  <c r="M1969" i="9"/>
  <c r="M1968" i="9"/>
  <c r="M1967" i="9"/>
  <c r="M1966" i="9"/>
  <c r="M1965" i="9"/>
  <c r="M1964" i="9"/>
  <c r="M1963" i="9"/>
  <c r="M1962" i="9"/>
  <c r="M1961" i="9"/>
  <c r="M1960" i="9"/>
  <c r="M1959" i="9"/>
  <c r="M1958" i="9"/>
  <c r="M1957" i="9"/>
  <c r="M1956" i="9"/>
  <c r="M1955" i="9"/>
  <c r="M1954" i="9"/>
  <c r="M1953" i="9"/>
  <c r="M1952" i="9"/>
  <c r="M1951" i="9"/>
  <c r="M1950" i="9"/>
  <c r="M1949" i="9"/>
  <c r="M1948" i="9"/>
  <c r="M1947" i="9"/>
  <c r="M1946" i="9"/>
  <c r="M1945" i="9"/>
  <c r="M1944" i="9"/>
  <c r="M1943" i="9"/>
  <c r="M1942" i="9"/>
  <c r="M1941" i="9"/>
  <c r="M1940" i="9"/>
  <c r="M1939" i="9"/>
  <c r="M1938" i="9"/>
  <c r="M1937" i="9"/>
  <c r="M1936" i="9"/>
  <c r="M1935" i="9"/>
  <c r="M1934" i="9"/>
  <c r="M1933" i="9"/>
  <c r="M1932" i="9"/>
  <c r="M1931" i="9"/>
  <c r="M1930" i="9"/>
  <c r="M1929" i="9"/>
  <c r="M1928" i="9"/>
  <c r="M1927" i="9"/>
  <c r="M1926" i="9"/>
  <c r="M1925" i="9"/>
  <c r="M1924" i="9"/>
  <c r="M1923" i="9"/>
  <c r="M1922" i="9"/>
  <c r="M1921" i="9"/>
  <c r="M1920" i="9"/>
  <c r="M1919" i="9"/>
  <c r="M1918" i="9"/>
  <c r="M1917" i="9"/>
  <c r="M1916" i="9"/>
  <c r="M1915" i="9"/>
  <c r="M1914" i="9"/>
  <c r="M1913" i="9"/>
  <c r="M1912" i="9"/>
  <c r="M1911" i="9"/>
  <c r="M1910" i="9"/>
  <c r="M1909" i="9"/>
  <c r="M1908" i="9"/>
  <c r="M1907" i="9"/>
  <c r="M1906" i="9"/>
  <c r="M1905" i="9"/>
  <c r="M1904" i="9"/>
  <c r="M1903" i="9"/>
  <c r="M1902" i="9"/>
  <c r="M1901" i="9"/>
  <c r="M1900" i="9"/>
  <c r="M1899" i="9"/>
  <c r="M1898" i="9"/>
  <c r="M1897" i="9"/>
  <c r="M1896" i="9"/>
  <c r="M1895" i="9"/>
  <c r="M1894" i="9"/>
  <c r="M1893" i="9"/>
  <c r="M1892" i="9"/>
  <c r="M1891" i="9"/>
  <c r="M1890" i="9"/>
  <c r="M1889" i="9"/>
  <c r="M1888" i="9"/>
  <c r="M1887" i="9"/>
  <c r="M1886" i="9"/>
  <c r="M1885" i="9"/>
  <c r="M1884" i="9"/>
  <c r="M1883" i="9"/>
  <c r="M1882" i="9"/>
  <c r="M1881" i="9"/>
  <c r="M1880" i="9"/>
  <c r="M1879" i="9"/>
  <c r="M1878" i="9"/>
  <c r="M1877" i="9"/>
  <c r="M1876" i="9"/>
  <c r="M1875" i="9"/>
  <c r="M1874" i="9"/>
  <c r="M1873" i="9"/>
  <c r="M1872" i="9"/>
  <c r="M1871" i="9"/>
  <c r="M1870" i="9"/>
  <c r="M1869" i="9"/>
  <c r="M1868" i="9"/>
  <c r="M1867" i="9"/>
  <c r="M1866" i="9"/>
  <c r="M1865" i="9"/>
  <c r="M1864" i="9"/>
  <c r="M1863" i="9"/>
  <c r="M1862" i="9"/>
  <c r="M1861" i="9"/>
  <c r="M1860" i="9"/>
  <c r="M1859" i="9"/>
  <c r="M1858" i="9"/>
  <c r="M1857" i="9"/>
  <c r="M1856" i="9"/>
  <c r="M1855" i="9"/>
  <c r="M1854" i="9"/>
  <c r="M1853" i="9"/>
  <c r="M1852" i="9"/>
  <c r="M1851" i="9"/>
  <c r="M1850" i="9"/>
  <c r="M1849" i="9"/>
  <c r="M1848" i="9"/>
  <c r="M1847" i="9"/>
  <c r="M1846" i="9"/>
  <c r="M1845" i="9"/>
  <c r="M1844" i="9"/>
  <c r="M1843" i="9"/>
  <c r="M1842" i="9"/>
  <c r="M1841" i="9"/>
  <c r="M1840" i="9"/>
  <c r="M1839" i="9"/>
  <c r="M1838" i="9"/>
  <c r="M1837" i="9"/>
  <c r="M1836" i="9"/>
  <c r="M1835" i="9"/>
  <c r="M1834" i="9"/>
  <c r="M1833" i="9"/>
  <c r="M1832" i="9"/>
  <c r="M1831" i="9"/>
  <c r="M1830" i="9"/>
  <c r="M1829" i="9"/>
  <c r="M1828" i="9"/>
  <c r="M1827" i="9"/>
  <c r="M1826" i="9"/>
  <c r="M1825" i="9"/>
  <c r="M1824" i="9"/>
  <c r="M1823" i="9"/>
  <c r="M1822" i="9"/>
  <c r="M1821" i="9"/>
  <c r="M1820" i="9"/>
  <c r="M1819" i="9"/>
  <c r="M1818" i="9"/>
  <c r="M1817" i="9"/>
  <c r="M1816" i="9"/>
  <c r="M1815" i="9"/>
  <c r="M1814" i="9"/>
  <c r="M1813" i="9"/>
  <c r="M1812" i="9"/>
  <c r="M1811" i="9"/>
  <c r="M1810" i="9"/>
  <c r="M1809" i="9"/>
  <c r="M1808" i="9"/>
  <c r="M1807" i="9"/>
  <c r="M1806" i="9"/>
  <c r="M1805" i="9"/>
  <c r="M1804" i="9"/>
  <c r="M1803" i="9"/>
  <c r="M1802" i="9"/>
  <c r="M1801" i="9"/>
  <c r="M1800" i="9"/>
  <c r="M1799" i="9"/>
  <c r="M1798" i="9"/>
  <c r="M1797" i="9"/>
  <c r="M1796" i="9"/>
  <c r="M1795" i="9"/>
  <c r="M1794" i="9"/>
  <c r="M1793" i="9"/>
  <c r="M1792" i="9"/>
  <c r="M1791" i="9"/>
  <c r="M1790" i="9"/>
  <c r="M1789" i="9"/>
  <c r="M1788" i="9"/>
  <c r="M1787" i="9"/>
  <c r="M1786" i="9"/>
  <c r="M1785" i="9"/>
  <c r="M1784" i="9"/>
  <c r="M1783" i="9"/>
  <c r="M1782" i="9"/>
  <c r="M1781" i="9"/>
  <c r="M1780" i="9"/>
  <c r="M1779" i="9"/>
  <c r="M1778" i="9"/>
  <c r="M1777" i="9"/>
  <c r="M1776" i="9"/>
  <c r="M1775" i="9"/>
  <c r="M1774" i="9"/>
  <c r="M1773" i="9"/>
  <c r="M1772" i="9"/>
  <c r="M1771" i="9"/>
  <c r="M1770" i="9"/>
  <c r="M1769" i="9"/>
  <c r="M1768" i="9"/>
  <c r="M1767" i="9"/>
  <c r="M1766" i="9"/>
  <c r="M1765" i="9"/>
  <c r="M1764" i="9"/>
  <c r="M1763" i="9"/>
  <c r="M1762" i="9"/>
  <c r="M1761" i="9"/>
  <c r="M1760" i="9"/>
  <c r="M1759" i="9"/>
  <c r="M1758" i="9"/>
  <c r="M1757" i="9"/>
  <c r="M1756" i="9"/>
  <c r="M1755" i="9"/>
  <c r="M1754" i="9"/>
  <c r="M1753" i="9"/>
  <c r="M1752" i="9"/>
  <c r="M1751" i="9"/>
  <c r="M1750" i="9"/>
  <c r="M1749" i="9"/>
  <c r="M1748" i="9"/>
  <c r="M1747" i="9"/>
  <c r="M1746" i="9"/>
  <c r="M1745" i="9"/>
  <c r="M1744" i="9"/>
  <c r="M1743" i="9"/>
  <c r="M1742" i="9"/>
  <c r="M1741" i="9"/>
  <c r="M1740" i="9"/>
  <c r="M1739" i="9"/>
  <c r="M1738" i="9"/>
  <c r="M1737" i="9"/>
  <c r="M1736" i="9"/>
  <c r="M1735" i="9"/>
  <c r="M1734" i="9"/>
  <c r="M1733" i="9"/>
  <c r="M1732" i="9"/>
  <c r="M1731" i="9"/>
  <c r="M1730" i="9"/>
  <c r="M1729" i="9"/>
  <c r="M1728" i="9"/>
  <c r="M1727" i="9"/>
  <c r="M1726" i="9"/>
  <c r="M1725" i="9"/>
  <c r="M1724" i="9"/>
  <c r="M1723" i="9"/>
  <c r="M1722" i="9"/>
  <c r="M1721" i="9"/>
  <c r="M1720" i="9"/>
  <c r="M1719" i="9"/>
  <c r="M1718" i="9"/>
  <c r="M1717" i="9"/>
  <c r="M1716" i="9"/>
  <c r="M1715" i="9"/>
  <c r="M1714" i="9"/>
  <c r="M1713" i="9"/>
  <c r="M1712" i="9"/>
  <c r="M1711" i="9"/>
  <c r="M1710" i="9"/>
  <c r="M1709" i="9"/>
  <c r="M1708" i="9"/>
  <c r="M1707" i="9"/>
  <c r="M1706" i="9"/>
  <c r="M1705" i="9"/>
  <c r="M1704" i="9"/>
  <c r="M1703" i="9"/>
  <c r="M1702" i="9"/>
  <c r="M1701" i="9"/>
  <c r="M1700" i="9"/>
  <c r="M1699" i="9"/>
  <c r="M1698" i="9"/>
  <c r="M1697" i="9"/>
  <c r="M1696" i="9"/>
  <c r="M1695" i="9"/>
  <c r="M1694" i="9"/>
  <c r="M1693" i="9"/>
  <c r="M1692" i="9"/>
  <c r="M1691" i="9"/>
  <c r="M1690" i="9"/>
  <c r="M1689" i="9"/>
  <c r="M1688" i="9"/>
  <c r="M1687" i="9"/>
  <c r="M1686" i="9"/>
  <c r="M1685" i="9"/>
  <c r="M1684" i="9"/>
  <c r="M1683" i="9"/>
  <c r="M1682" i="9"/>
  <c r="M1681" i="9"/>
  <c r="M1680" i="9"/>
  <c r="M1679" i="9"/>
  <c r="M1678" i="9"/>
  <c r="M1677" i="9"/>
  <c r="M1676" i="9"/>
  <c r="M1675" i="9"/>
  <c r="M1674" i="9"/>
  <c r="M1673" i="9"/>
  <c r="M1672" i="9"/>
  <c r="M1671" i="9"/>
  <c r="M1670" i="9"/>
  <c r="M1669" i="9"/>
  <c r="M1668" i="9"/>
  <c r="M1667" i="9"/>
  <c r="M1666" i="9"/>
  <c r="M1665" i="9"/>
  <c r="M1664" i="9"/>
  <c r="M1663" i="9"/>
  <c r="M1662" i="9"/>
  <c r="M1661" i="9"/>
  <c r="M1660" i="9"/>
  <c r="M1659" i="9"/>
  <c r="M1658" i="9"/>
  <c r="M1657" i="9"/>
  <c r="M1656" i="9"/>
  <c r="M1655" i="9"/>
  <c r="M1654" i="9"/>
  <c r="M1653" i="9"/>
  <c r="M1652" i="9"/>
  <c r="M1651" i="9"/>
  <c r="M1650" i="9"/>
  <c r="M1649" i="9"/>
  <c r="M1648" i="9"/>
  <c r="M1647" i="9"/>
  <c r="M1646" i="9"/>
  <c r="M1645" i="9"/>
  <c r="M1644" i="9"/>
  <c r="M1643" i="9"/>
  <c r="M1642" i="9"/>
  <c r="M1641" i="9"/>
  <c r="M1640" i="9"/>
  <c r="M1639" i="9"/>
  <c r="M1638" i="9"/>
  <c r="M1637" i="9"/>
  <c r="M1636" i="9"/>
  <c r="M1635" i="9"/>
  <c r="M1634" i="9"/>
  <c r="M1633" i="9"/>
  <c r="M1632" i="9"/>
  <c r="M1631" i="9"/>
  <c r="M1630" i="9"/>
  <c r="M1629" i="9"/>
  <c r="M1628" i="9"/>
  <c r="M1627" i="9"/>
  <c r="M1626" i="9"/>
  <c r="M1625" i="9"/>
  <c r="M1624" i="9"/>
  <c r="M1623" i="9"/>
  <c r="M1622" i="9"/>
  <c r="M1621" i="9"/>
  <c r="M1620" i="9"/>
  <c r="M1619" i="9"/>
  <c r="M1618" i="9"/>
  <c r="M1617" i="9"/>
  <c r="M1616" i="9"/>
  <c r="M1615" i="9"/>
  <c r="M1614" i="9"/>
  <c r="M1613" i="9"/>
  <c r="M1612" i="9"/>
  <c r="M1611" i="9"/>
  <c r="M1610" i="9"/>
  <c r="M1609" i="9"/>
  <c r="M1608" i="9"/>
  <c r="M1607" i="9"/>
  <c r="M1606" i="9"/>
  <c r="M1605" i="9"/>
  <c r="M1604" i="9"/>
  <c r="M1603" i="9"/>
  <c r="M1602" i="9"/>
  <c r="M1601" i="9"/>
  <c r="M1600" i="9"/>
  <c r="M1599" i="9"/>
  <c r="M1598" i="9"/>
  <c r="M1597" i="9"/>
  <c r="M1596" i="9"/>
  <c r="M1595" i="9"/>
  <c r="M1594" i="9"/>
  <c r="M1593" i="9"/>
  <c r="M1592" i="9"/>
  <c r="M1591" i="9"/>
  <c r="M1590" i="9"/>
  <c r="M1589" i="9"/>
  <c r="M1588" i="9"/>
  <c r="M1587" i="9"/>
  <c r="M1586" i="9"/>
  <c r="M1585" i="9"/>
  <c r="M1584" i="9"/>
  <c r="M1583" i="9"/>
  <c r="M1582" i="9"/>
  <c r="M1581" i="9"/>
  <c r="M1580" i="9"/>
  <c r="M1579" i="9"/>
  <c r="M1578" i="9"/>
  <c r="M1577" i="9"/>
  <c r="M1576" i="9"/>
  <c r="M1575" i="9"/>
  <c r="M1574" i="9"/>
  <c r="M1573" i="9"/>
  <c r="M1572" i="9"/>
  <c r="M1571" i="9"/>
  <c r="M1570" i="9"/>
  <c r="M1569" i="9"/>
  <c r="M1568" i="9"/>
  <c r="M1567" i="9"/>
  <c r="M1566" i="9"/>
  <c r="M1565" i="9"/>
  <c r="M1564" i="9"/>
  <c r="M1563" i="9"/>
  <c r="M1562" i="9"/>
  <c r="M1561" i="9"/>
  <c r="M1560" i="9"/>
  <c r="M1559" i="9"/>
  <c r="M1558" i="9"/>
  <c r="M1557" i="9"/>
  <c r="M1556" i="9"/>
  <c r="M1555" i="9"/>
  <c r="M1554" i="9"/>
  <c r="M1553" i="9"/>
  <c r="M1552" i="9"/>
  <c r="M1551" i="9"/>
  <c r="M1550" i="9"/>
  <c r="M1549" i="9"/>
  <c r="M1548" i="9"/>
  <c r="M1547" i="9"/>
  <c r="M1546" i="9"/>
  <c r="M1545" i="9"/>
  <c r="M1544" i="9"/>
  <c r="M1543" i="9"/>
  <c r="M1542" i="9"/>
  <c r="M1541" i="9"/>
  <c r="M1540" i="9"/>
  <c r="M1539" i="9"/>
  <c r="M1538" i="9"/>
  <c r="M1537" i="9"/>
  <c r="M1536" i="9"/>
  <c r="M1535" i="9"/>
  <c r="M1534" i="9"/>
  <c r="M1533" i="9"/>
  <c r="M1532" i="9"/>
  <c r="M1531" i="9"/>
  <c r="M1530" i="9"/>
  <c r="M1529" i="9"/>
  <c r="M1528" i="9"/>
  <c r="M1527" i="9"/>
  <c r="M1526" i="9"/>
  <c r="M1525" i="9"/>
  <c r="M1524" i="9"/>
  <c r="M1523" i="9"/>
  <c r="M1522" i="9"/>
  <c r="M1521" i="9"/>
  <c r="M1520" i="9"/>
  <c r="M1519" i="9"/>
  <c r="M1518" i="9"/>
  <c r="M1517" i="9"/>
  <c r="M1516" i="9"/>
  <c r="M1515" i="9"/>
  <c r="M1514" i="9"/>
  <c r="M1513" i="9"/>
  <c r="M1512" i="9"/>
  <c r="M1511" i="9"/>
  <c r="M1510" i="9"/>
  <c r="M1509" i="9"/>
  <c r="M1508" i="9"/>
  <c r="M1507" i="9"/>
  <c r="M1506" i="9"/>
  <c r="M1505" i="9"/>
  <c r="M1504" i="9"/>
  <c r="M1503" i="9"/>
  <c r="M1502" i="9"/>
  <c r="M1501" i="9"/>
  <c r="M1500" i="9"/>
  <c r="M1499" i="9"/>
  <c r="M1498" i="9"/>
  <c r="M1497" i="9"/>
  <c r="M1496" i="9"/>
  <c r="M1495" i="9"/>
  <c r="M1494" i="9"/>
  <c r="M1493" i="9"/>
  <c r="M1492" i="9"/>
  <c r="M1491" i="9"/>
  <c r="M1490" i="9"/>
  <c r="M1489" i="9"/>
  <c r="M1488" i="9"/>
  <c r="M1487" i="9"/>
  <c r="M1486" i="9"/>
  <c r="M1485" i="9"/>
  <c r="M1484" i="9"/>
  <c r="M1483" i="9"/>
  <c r="M1482" i="9"/>
  <c r="M1481" i="9"/>
  <c r="M1480" i="9"/>
  <c r="M1479" i="9"/>
  <c r="M1478" i="9"/>
  <c r="M1477" i="9"/>
  <c r="M1476" i="9"/>
  <c r="M1475" i="9"/>
  <c r="M1474" i="9"/>
  <c r="M1473" i="9"/>
  <c r="M1472" i="9"/>
  <c r="M1471" i="9"/>
  <c r="M1470" i="9"/>
  <c r="M1469" i="9"/>
  <c r="M1468" i="9"/>
  <c r="M1467" i="9"/>
  <c r="M1466" i="9"/>
  <c r="M1465" i="9"/>
  <c r="M1464" i="9"/>
  <c r="M1463" i="9"/>
  <c r="M1462" i="9"/>
  <c r="M1461" i="9"/>
  <c r="M1460" i="9"/>
  <c r="M1459" i="9"/>
  <c r="M1458" i="9"/>
  <c r="M1457" i="9"/>
  <c r="M1456" i="9"/>
  <c r="M1455" i="9"/>
  <c r="M1454" i="9"/>
  <c r="M1453" i="9"/>
  <c r="M1452" i="9"/>
  <c r="M1451" i="9"/>
  <c r="M1450" i="9"/>
  <c r="M1449" i="9"/>
  <c r="M1448" i="9"/>
  <c r="M1447" i="9"/>
  <c r="M1446" i="9"/>
  <c r="M1445" i="9"/>
  <c r="M1444" i="9"/>
  <c r="M1443" i="9"/>
  <c r="M1442" i="9"/>
  <c r="M1441" i="9"/>
  <c r="M1440" i="9"/>
  <c r="M1439" i="9"/>
  <c r="M1438" i="9"/>
  <c r="M1437" i="9"/>
  <c r="M1436" i="9"/>
  <c r="M1435" i="9"/>
  <c r="M1434" i="9"/>
  <c r="M1433" i="9"/>
  <c r="M1432" i="9"/>
  <c r="M1431" i="9"/>
  <c r="M1430" i="9"/>
  <c r="M1429" i="9"/>
  <c r="M1428" i="9"/>
  <c r="M1427" i="9"/>
  <c r="M1426" i="9"/>
  <c r="M1425" i="9"/>
  <c r="M1424" i="9"/>
  <c r="M1423" i="9"/>
  <c r="M1422" i="9"/>
  <c r="M1421" i="9"/>
  <c r="M1420" i="9"/>
  <c r="M1419" i="9"/>
  <c r="M1418" i="9"/>
  <c r="M1417" i="9"/>
  <c r="M1416" i="9"/>
  <c r="M1415" i="9"/>
  <c r="M1414" i="9"/>
  <c r="M1413" i="9"/>
  <c r="M1412" i="9"/>
  <c r="M1411" i="9"/>
  <c r="M1410" i="9"/>
  <c r="M1409" i="9"/>
  <c r="M1408" i="9"/>
  <c r="M1407" i="9"/>
  <c r="M1406" i="9"/>
  <c r="M1405" i="9"/>
  <c r="M1404" i="9"/>
  <c r="M1403" i="9"/>
  <c r="M1402" i="9"/>
  <c r="M1401" i="9"/>
  <c r="M1400" i="9"/>
  <c r="M1399" i="9"/>
  <c r="M1398" i="9"/>
  <c r="M1397" i="9"/>
  <c r="M1396" i="9"/>
  <c r="M1395" i="9"/>
  <c r="M1394" i="9"/>
  <c r="M1393" i="9"/>
  <c r="M1392" i="9"/>
  <c r="M1391" i="9"/>
  <c r="M1390" i="9"/>
  <c r="M1389" i="9"/>
  <c r="M1388" i="9"/>
  <c r="M1387" i="9"/>
  <c r="M1386" i="9"/>
  <c r="M1385" i="9"/>
  <c r="M1384" i="9"/>
  <c r="M1383" i="9"/>
  <c r="M1382" i="9"/>
  <c r="M1381" i="9"/>
  <c r="M1380" i="9"/>
  <c r="M1379" i="9"/>
  <c r="M1378" i="9"/>
  <c r="M1377" i="9"/>
  <c r="M1376" i="9"/>
  <c r="M1375" i="9"/>
  <c r="M1374" i="9"/>
  <c r="M1373" i="9"/>
  <c r="M1372" i="9"/>
  <c r="M1371" i="9"/>
  <c r="M1370" i="9"/>
  <c r="M1369" i="9"/>
  <c r="M1368" i="9"/>
  <c r="M1367" i="9"/>
  <c r="M1366" i="9"/>
  <c r="M1365" i="9"/>
  <c r="M1364" i="9"/>
  <c r="M1363" i="9"/>
  <c r="M1362" i="9"/>
  <c r="M1361" i="9"/>
  <c r="M1360" i="9"/>
  <c r="M1359" i="9"/>
  <c r="M1358" i="9"/>
  <c r="M1357" i="9"/>
  <c r="M1356" i="9"/>
  <c r="M1355" i="9"/>
  <c r="M1354" i="9"/>
  <c r="M1353" i="9"/>
  <c r="M1352" i="9"/>
  <c r="M1351" i="9"/>
  <c r="M1350" i="9"/>
  <c r="M1349" i="9"/>
  <c r="M1348" i="9"/>
  <c r="M1347" i="9"/>
  <c r="M1346" i="9"/>
  <c r="M1345" i="9"/>
  <c r="M1344" i="9"/>
  <c r="M1343" i="9"/>
  <c r="M1342" i="9"/>
  <c r="M1341" i="9"/>
  <c r="M1340" i="9"/>
  <c r="M1339" i="9"/>
  <c r="M1338" i="9"/>
  <c r="M1337" i="9"/>
  <c r="M1336" i="9"/>
  <c r="M1335" i="9"/>
  <c r="M1334" i="9"/>
  <c r="M1333" i="9"/>
  <c r="M1332" i="9"/>
  <c r="M1331" i="9"/>
  <c r="M1330" i="9"/>
  <c r="M1329" i="9"/>
  <c r="M1328" i="9"/>
  <c r="M1327" i="9"/>
  <c r="M1326" i="9"/>
  <c r="M1325" i="9"/>
  <c r="M1324" i="9"/>
  <c r="M1323" i="9"/>
  <c r="M1322" i="9"/>
  <c r="M1321" i="9"/>
  <c r="M1320" i="9"/>
  <c r="M1319" i="9"/>
  <c r="M1318" i="9"/>
  <c r="M1317" i="9"/>
  <c r="M1316" i="9"/>
  <c r="M1315" i="9"/>
  <c r="M1314" i="9"/>
  <c r="M1313" i="9"/>
  <c r="M1312" i="9"/>
  <c r="M1311" i="9"/>
  <c r="M1310" i="9"/>
  <c r="M1309" i="9"/>
  <c r="M1308" i="9"/>
  <c r="M1307" i="9"/>
  <c r="M1306" i="9"/>
  <c r="M1305" i="9"/>
  <c r="M1304" i="9"/>
  <c r="M1303" i="9"/>
  <c r="M1302" i="9"/>
  <c r="M1301" i="9"/>
  <c r="M1300" i="9"/>
  <c r="M1299" i="9"/>
  <c r="M1298" i="9"/>
  <c r="M1297" i="9"/>
  <c r="M1296" i="9"/>
  <c r="M1295" i="9"/>
  <c r="M1294" i="9"/>
  <c r="M1293" i="9"/>
  <c r="M1292" i="9"/>
  <c r="M1291" i="9"/>
  <c r="M1290" i="9"/>
  <c r="M1289" i="9"/>
  <c r="M1288" i="9"/>
  <c r="M1287" i="9"/>
  <c r="M1286" i="9"/>
  <c r="M1285" i="9"/>
  <c r="M1284" i="9"/>
  <c r="M1283" i="9"/>
  <c r="M1282" i="9"/>
  <c r="M1281" i="9"/>
  <c r="M1280" i="9"/>
  <c r="M1279" i="9"/>
  <c r="M1278" i="9"/>
  <c r="M1277" i="9"/>
  <c r="M1276" i="9"/>
  <c r="M1275" i="9"/>
  <c r="M1274" i="9"/>
  <c r="M1273" i="9"/>
  <c r="M1272" i="9"/>
  <c r="M1271" i="9"/>
  <c r="M1270" i="9"/>
  <c r="M1269" i="9"/>
  <c r="M1268" i="9"/>
  <c r="M1267" i="9"/>
  <c r="M1266" i="9"/>
  <c r="M1265" i="9"/>
  <c r="M1264" i="9"/>
  <c r="M1263" i="9"/>
  <c r="M1262" i="9"/>
  <c r="M1261" i="9"/>
  <c r="M1260" i="9"/>
  <c r="M1259" i="9"/>
  <c r="M1258" i="9"/>
  <c r="M1257" i="9"/>
  <c r="M1256" i="9"/>
  <c r="M1255" i="9"/>
  <c r="M1254" i="9"/>
  <c r="M1253" i="9"/>
  <c r="M1252" i="9"/>
  <c r="M1251" i="9"/>
  <c r="M1250" i="9"/>
  <c r="M1249" i="9"/>
  <c r="M1248" i="9"/>
  <c r="M1247" i="9"/>
  <c r="M1246" i="9"/>
  <c r="M1245" i="9"/>
  <c r="M1244" i="9"/>
  <c r="M1243" i="9"/>
  <c r="M1242" i="9"/>
  <c r="M1241" i="9"/>
  <c r="M1240" i="9"/>
  <c r="M1239" i="9"/>
  <c r="M1238" i="9"/>
  <c r="M1237" i="9"/>
  <c r="M1236" i="9"/>
  <c r="M1235" i="9"/>
  <c r="M1234" i="9"/>
  <c r="M1233" i="9"/>
  <c r="M1232" i="9"/>
  <c r="M1231" i="9"/>
  <c r="M1230" i="9"/>
  <c r="M1229" i="9"/>
  <c r="M1228" i="9"/>
  <c r="M1227" i="9"/>
  <c r="M1226" i="9"/>
  <c r="M1225" i="9"/>
  <c r="M1224" i="9"/>
  <c r="M1223" i="9"/>
  <c r="M1222" i="9"/>
  <c r="M1221" i="9"/>
  <c r="M1220" i="9"/>
  <c r="M1219" i="9"/>
  <c r="M1218" i="9"/>
  <c r="M1217" i="9"/>
  <c r="M1216" i="9"/>
  <c r="M1215" i="9"/>
  <c r="M1214" i="9"/>
  <c r="M1213" i="9"/>
  <c r="M1212" i="9"/>
  <c r="M1211" i="9"/>
  <c r="M1210" i="9"/>
  <c r="M1209" i="9"/>
  <c r="M1208" i="9"/>
  <c r="M1207" i="9"/>
  <c r="M1206" i="9"/>
  <c r="M1205" i="9"/>
  <c r="M1204" i="9"/>
  <c r="M1203" i="9"/>
  <c r="M1202" i="9"/>
  <c r="M1201" i="9"/>
  <c r="M1200" i="9"/>
  <c r="M1199" i="9"/>
  <c r="M1198" i="9"/>
  <c r="M1197" i="9"/>
  <c r="M1196" i="9"/>
  <c r="M1195" i="9"/>
  <c r="M1194" i="9"/>
  <c r="M1193" i="9"/>
  <c r="M1192" i="9"/>
  <c r="M1191" i="9"/>
  <c r="M1190" i="9"/>
  <c r="M1189" i="9"/>
  <c r="M1188" i="9"/>
  <c r="M1187" i="9"/>
  <c r="M1186" i="9"/>
  <c r="M1185" i="9"/>
  <c r="M1184" i="9"/>
  <c r="M1183" i="9"/>
  <c r="M1182" i="9"/>
  <c r="M1181" i="9"/>
  <c r="M1180" i="9"/>
  <c r="M1179" i="9"/>
  <c r="M1178" i="9"/>
  <c r="M1177" i="9"/>
  <c r="M1176" i="9"/>
  <c r="M1175" i="9"/>
  <c r="M1174" i="9"/>
  <c r="M1173" i="9"/>
  <c r="M1172" i="9"/>
  <c r="M1171" i="9"/>
  <c r="M1170" i="9"/>
  <c r="M1169" i="9"/>
  <c r="M1168" i="9"/>
  <c r="M1167" i="9"/>
  <c r="M1166" i="9"/>
  <c r="M1165" i="9"/>
  <c r="M1164" i="9"/>
  <c r="M1163" i="9"/>
  <c r="M1162" i="9"/>
  <c r="M1161" i="9"/>
  <c r="M1160" i="9"/>
  <c r="M1159" i="9"/>
  <c r="M1158" i="9"/>
  <c r="M1157" i="9"/>
  <c r="M1156" i="9"/>
  <c r="M1155" i="9"/>
  <c r="M1154" i="9"/>
  <c r="M1153" i="9"/>
  <c r="M1152" i="9"/>
  <c r="M1151" i="9"/>
  <c r="M1150" i="9"/>
  <c r="M1149" i="9"/>
  <c r="M1148" i="9"/>
  <c r="M1147" i="9"/>
  <c r="M1146" i="9"/>
  <c r="M1145" i="9"/>
  <c r="M1144" i="9"/>
  <c r="M1143" i="9"/>
  <c r="M1142" i="9"/>
  <c r="M1141" i="9"/>
  <c r="M1140" i="9"/>
  <c r="M1139" i="9"/>
  <c r="M1138" i="9"/>
  <c r="M1137" i="9"/>
  <c r="M1136" i="9"/>
  <c r="M1135" i="9"/>
  <c r="M1134" i="9"/>
  <c r="M1133" i="9"/>
  <c r="M1132" i="9"/>
  <c r="M1131" i="9"/>
  <c r="M1130" i="9"/>
  <c r="M1129" i="9"/>
  <c r="M1128" i="9"/>
  <c r="M1127" i="9"/>
  <c r="M1126" i="9"/>
  <c r="M1125" i="9"/>
  <c r="M1124" i="9"/>
  <c r="M1123" i="9"/>
  <c r="M1122" i="9"/>
  <c r="M1121" i="9"/>
  <c r="M1120" i="9"/>
  <c r="M1119" i="9"/>
  <c r="M1118" i="9"/>
  <c r="M1117" i="9"/>
  <c r="M1116" i="9"/>
  <c r="M1115" i="9"/>
  <c r="M1114" i="9"/>
  <c r="M1113" i="9"/>
  <c r="M1112" i="9"/>
  <c r="M1111" i="9"/>
  <c r="M1110" i="9"/>
  <c r="M1109" i="9"/>
  <c r="M1108" i="9"/>
  <c r="M1107" i="9"/>
  <c r="M1106" i="9"/>
  <c r="M1105" i="9"/>
  <c r="M1104" i="9"/>
  <c r="M1103" i="9"/>
  <c r="M1102" i="9"/>
  <c r="M1101" i="9"/>
  <c r="M1100" i="9"/>
  <c r="M1099" i="9"/>
  <c r="M1098" i="9"/>
  <c r="M1097" i="9"/>
  <c r="M1096" i="9"/>
  <c r="M1095" i="9"/>
  <c r="M1094" i="9"/>
  <c r="M1093" i="9"/>
  <c r="M1092" i="9"/>
  <c r="M1091" i="9"/>
  <c r="M1090" i="9"/>
  <c r="M1089" i="9"/>
  <c r="M1088" i="9"/>
  <c r="M1087" i="9"/>
  <c r="M1086" i="9"/>
  <c r="M1085" i="9"/>
  <c r="M1084" i="9"/>
  <c r="M1083" i="9"/>
  <c r="M1082" i="9"/>
  <c r="M1081" i="9"/>
  <c r="M1080" i="9"/>
  <c r="M1079" i="9"/>
  <c r="M1078" i="9"/>
  <c r="M1077" i="9"/>
  <c r="M1076" i="9"/>
  <c r="M1075" i="9"/>
  <c r="M1074" i="9"/>
  <c r="M1073" i="9"/>
  <c r="M1072" i="9"/>
  <c r="M1071" i="9"/>
  <c r="M1070" i="9"/>
  <c r="M1069" i="9"/>
  <c r="M1068" i="9"/>
  <c r="M1067" i="9"/>
  <c r="M1066" i="9"/>
  <c r="M1065" i="9"/>
  <c r="M1064" i="9"/>
  <c r="M1063" i="9"/>
  <c r="M1062" i="9"/>
  <c r="M1061" i="9"/>
  <c r="M1060" i="9"/>
  <c r="M1059" i="9"/>
  <c r="M1058" i="9"/>
  <c r="M1057" i="9"/>
  <c r="M1056" i="9"/>
  <c r="M1055" i="9"/>
  <c r="M1054" i="9"/>
  <c r="M1053" i="9"/>
  <c r="M1052" i="9"/>
  <c r="M1051" i="9"/>
  <c r="M1050" i="9"/>
  <c r="M1049" i="9"/>
  <c r="M1048" i="9"/>
  <c r="M1047" i="9"/>
  <c r="M1046" i="9"/>
  <c r="M1045" i="9"/>
  <c r="M1044" i="9"/>
  <c r="M1043" i="9"/>
  <c r="M1042" i="9"/>
  <c r="M1041" i="9"/>
  <c r="M1040" i="9"/>
  <c r="M1039" i="9"/>
  <c r="M1038" i="9"/>
  <c r="M1037" i="9"/>
  <c r="M1036" i="9"/>
  <c r="M1035" i="9"/>
  <c r="M1034" i="9"/>
  <c r="M1033" i="9"/>
  <c r="M1032" i="9"/>
  <c r="M1031" i="9"/>
  <c r="M1030" i="9"/>
  <c r="M1029" i="9"/>
  <c r="M1028" i="9"/>
  <c r="M1027" i="9"/>
  <c r="M1026" i="9"/>
  <c r="M1025" i="9"/>
  <c r="M1024" i="9"/>
  <c r="M1023" i="9"/>
  <c r="M1022" i="9"/>
  <c r="M1021" i="9"/>
  <c r="M1020" i="9"/>
  <c r="M1019" i="9"/>
  <c r="M1018" i="9"/>
  <c r="M1017" i="9"/>
  <c r="M1016" i="9"/>
  <c r="M1015" i="9"/>
  <c r="M1014" i="9"/>
  <c r="M1013" i="9"/>
  <c r="M1012" i="9"/>
  <c r="M1011" i="9"/>
  <c r="M1010" i="9"/>
  <c r="N1009" i="9"/>
  <c r="M1009" i="9"/>
  <c r="H1008" i="9"/>
  <c r="N1008" i="9"/>
  <c r="M1008" i="9"/>
  <c r="H1007" i="9"/>
  <c r="N1007" i="9"/>
  <c r="M1007" i="9"/>
  <c r="H1006" i="9"/>
  <c r="N1006" i="9"/>
  <c r="M1006" i="9"/>
  <c r="H1005" i="9"/>
  <c r="N1005" i="9"/>
  <c r="M1005" i="9"/>
  <c r="H1004" i="9"/>
  <c r="N1004" i="9"/>
  <c r="M1004" i="9"/>
  <c r="H1003" i="9"/>
  <c r="N1003" i="9"/>
  <c r="M1003" i="9"/>
  <c r="H1002" i="9"/>
  <c r="N1002" i="9"/>
  <c r="M1002" i="9"/>
  <c r="H1001" i="9"/>
  <c r="N1001" i="9"/>
  <c r="M1001" i="9"/>
  <c r="H1000" i="9"/>
  <c r="N1000" i="9"/>
  <c r="M1000" i="9"/>
  <c r="H999" i="9"/>
  <c r="N999" i="9"/>
  <c r="M999" i="9"/>
  <c r="H998" i="9"/>
  <c r="N998" i="9"/>
  <c r="M998" i="9"/>
  <c r="H997" i="9"/>
  <c r="N997" i="9"/>
  <c r="M997" i="9"/>
  <c r="H996" i="9"/>
  <c r="N996" i="9"/>
  <c r="M996" i="9"/>
  <c r="H995" i="9"/>
  <c r="N995" i="9"/>
  <c r="M995" i="9"/>
  <c r="H994" i="9"/>
  <c r="N994" i="9"/>
  <c r="M994" i="9"/>
  <c r="H993" i="9"/>
  <c r="N993" i="9"/>
  <c r="M993" i="9"/>
  <c r="H992" i="9"/>
  <c r="N992" i="9"/>
  <c r="M992" i="9"/>
  <c r="H991" i="9"/>
  <c r="N991" i="9"/>
  <c r="M991" i="9"/>
  <c r="H990" i="9"/>
  <c r="N990" i="9"/>
  <c r="M990" i="9"/>
  <c r="H989" i="9"/>
  <c r="N989" i="9"/>
  <c r="M989" i="9"/>
  <c r="H988" i="9"/>
  <c r="N988" i="9"/>
  <c r="M988" i="9"/>
  <c r="H987" i="9"/>
  <c r="N987" i="9"/>
  <c r="M987" i="9"/>
  <c r="H986" i="9"/>
  <c r="N986" i="9"/>
  <c r="M986" i="9"/>
  <c r="H985" i="9"/>
  <c r="N985" i="9"/>
  <c r="M985" i="9"/>
  <c r="H984" i="9"/>
  <c r="N984" i="9"/>
  <c r="M984" i="9"/>
  <c r="H983" i="9"/>
  <c r="N983" i="9"/>
  <c r="M983" i="9"/>
  <c r="H982" i="9"/>
  <c r="N982" i="9"/>
  <c r="M982" i="9"/>
  <c r="H981" i="9"/>
  <c r="N981" i="9"/>
  <c r="M981" i="9"/>
  <c r="H980" i="9"/>
  <c r="N980" i="9"/>
  <c r="M980" i="9"/>
  <c r="H979" i="9"/>
  <c r="N979" i="9"/>
  <c r="M979" i="9"/>
  <c r="H978" i="9"/>
  <c r="N978" i="9"/>
  <c r="M978" i="9"/>
  <c r="H977" i="9"/>
  <c r="N977" i="9"/>
  <c r="M977" i="9"/>
  <c r="H976" i="9"/>
  <c r="N976" i="9"/>
  <c r="M976" i="9"/>
  <c r="H975" i="9"/>
  <c r="N975" i="9"/>
  <c r="M975" i="9"/>
  <c r="H974" i="9"/>
  <c r="N974" i="9"/>
  <c r="M974" i="9"/>
  <c r="H973" i="9"/>
  <c r="N973" i="9"/>
  <c r="M973" i="9"/>
  <c r="H972" i="9"/>
  <c r="N972" i="9"/>
  <c r="M972" i="9"/>
  <c r="H971" i="9"/>
  <c r="N971" i="9"/>
  <c r="M971" i="9"/>
  <c r="H970" i="9"/>
  <c r="N970" i="9"/>
  <c r="M970" i="9"/>
  <c r="H969" i="9"/>
  <c r="N969" i="9"/>
  <c r="M969" i="9"/>
  <c r="H968" i="9"/>
  <c r="N968" i="9"/>
  <c r="M968" i="9"/>
  <c r="H967" i="9"/>
  <c r="N967" i="9"/>
  <c r="M967" i="9"/>
  <c r="H966" i="9"/>
  <c r="N966" i="9"/>
  <c r="M966" i="9"/>
  <c r="H965" i="9"/>
  <c r="N965" i="9"/>
  <c r="M965" i="9"/>
  <c r="H964" i="9"/>
  <c r="N964" i="9"/>
  <c r="M964" i="9"/>
  <c r="H963" i="9"/>
  <c r="N963" i="9"/>
  <c r="M963" i="9"/>
  <c r="H962" i="9"/>
  <c r="N962" i="9"/>
  <c r="M962" i="9"/>
  <c r="H961" i="9"/>
  <c r="N961" i="9"/>
  <c r="M961" i="9"/>
  <c r="H960" i="9"/>
  <c r="N960" i="9"/>
  <c r="M960" i="9"/>
  <c r="H959" i="9"/>
  <c r="N959" i="9"/>
  <c r="M959" i="9"/>
  <c r="H958" i="9"/>
  <c r="N958" i="9"/>
  <c r="M958" i="9"/>
  <c r="H957" i="9"/>
  <c r="N957" i="9"/>
  <c r="M957" i="9"/>
  <c r="H956" i="9"/>
  <c r="N956" i="9"/>
  <c r="M956" i="9"/>
  <c r="H955" i="9"/>
  <c r="N955" i="9"/>
  <c r="M955" i="9"/>
  <c r="H954" i="9"/>
  <c r="N954" i="9"/>
  <c r="M954" i="9"/>
  <c r="H953" i="9"/>
  <c r="N953" i="9"/>
  <c r="M953" i="9"/>
  <c r="H952" i="9"/>
  <c r="N952" i="9"/>
  <c r="M952" i="9"/>
  <c r="H951" i="9"/>
  <c r="N951" i="9"/>
  <c r="M951" i="9"/>
  <c r="H950" i="9"/>
  <c r="N950" i="9"/>
  <c r="M950" i="9"/>
  <c r="H949" i="9"/>
  <c r="N949" i="9"/>
  <c r="M949" i="9"/>
  <c r="H948" i="9"/>
  <c r="N948" i="9"/>
  <c r="M948" i="9"/>
  <c r="H947" i="9"/>
  <c r="N947" i="9"/>
  <c r="M947" i="9"/>
  <c r="H946" i="9"/>
  <c r="N946" i="9"/>
  <c r="M946" i="9"/>
  <c r="H945" i="9"/>
  <c r="N945" i="9"/>
  <c r="M945" i="9"/>
  <c r="H944" i="9"/>
  <c r="N944" i="9"/>
  <c r="M944" i="9"/>
  <c r="H943" i="9"/>
  <c r="N943" i="9"/>
  <c r="M943" i="9"/>
  <c r="H942" i="9"/>
  <c r="N942" i="9"/>
  <c r="M942" i="9"/>
  <c r="H941" i="9"/>
  <c r="N941" i="9"/>
  <c r="M941" i="9"/>
  <c r="H940" i="9"/>
  <c r="N940" i="9"/>
  <c r="M940" i="9"/>
  <c r="H939" i="9"/>
  <c r="N939" i="9"/>
  <c r="M939" i="9"/>
  <c r="H938" i="9"/>
  <c r="N938" i="9"/>
  <c r="M938" i="9"/>
  <c r="H937" i="9"/>
  <c r="N937" i="9"/>
  <c r="M937" i="9"/>
  <c r="H936" i="9"/>
  <c r="N936" i="9"/>
  <c r="M936" i="9"/>
  <c r="H935" i="9"/>
  <c r="N935" i="9"/>
  <c r="M935" i="9"/>
  <c r="H934" i="9"/>
  <c r="N934" i="9"/>
  <c r="M934" i="9"/>
  <c r="H933" i="9"/>
  <c r="N933" i="9"/>
  <c r="M933" i="9"/>
  <c r="H932" i="9"/>
  <c r="N932" i="9"/>
  <c r="M932" i="9"/>
  <c r="H931" i="9"/>
  <c r="N931" i="9"/>
  <c r="M931" i="9"/>
  <c r="H930" i="9"/>
  <c r="N930" i="9"/>
  <c r="M930" i="9"/>
  <c r="H929" i="9"/>
  <c r="N929" i="9"/>
  <c r="M929" i="9"/>
  <c r="H928" i="9"/>
  <c r="N928" i="9"/>
  <c r="M928" i="9"/>
  <c r="H927" i="9"/>
  <c r="N927" i="9"/>
  <c r="M927" i="9"/>
  <c r="H926" i="9"/>
  <c r="N926" i="9"/>
  <c r="M926" i="9"/>
  <c r="H925" i="9"/>
  <c r="N925" i="9"/>
  <c r="M925" i="9"/>
  <c r="H924" i="9"/>
  <c r="N924" i="9"/>
  <c r="M924" i="9"/>
  <c r="H923" i="9"/>
  <c r="N923" i="9"/>
  <c r="M923" i="9"/>
  <c r="H922" i="9"/>
  <c r="N922" i="9"/>
  <c r="M922" i="9"/>
  <c r="H921" i="9"/>
  <c r="N921" i="9"/>
  <c r="M921" i="9"/>
  <c r="H920" i="9"/>
  <c r="N920" i="9"/>
  <c r="M920" i="9"/>
  <c r="H919" i="9"/>
  <c r="N919" i="9"/>
  <c r="M919" i="9"/>
  <c r="H918" i="9"/>
  <c r="N918" i="9"/>
  <c r="M918" i="9"/>
  <c r="H917" i="9"/>
  <c r="N917" i="9"/>
  <c r="M917" i="9"/>
  <c r="H916" i="9"/>
  <c r="N916" i="9"/>
  <c r="M916" i="9"/>
  <c r="H915" i="9"/>
  <c r="N915" i="9"/>
  <c r="M915" i="9"/>
  <c r="H914" i="9"/>
  <c r="N914" i="9"/>
  <c r="M914" i="9"/>
  <c r="H913" i="9"/>
  <c r="N913" i="9"/>
  <c r="M913" i="9"/>
  <c r="H912" i="9"/>
  <c r="N912" i="9"/>
  <c r="M912" i="9"/>
  <c r="H911" i="9"/>
  <c r="N911" i="9"/>
  <c r="M911" i="9"/>
  <c r="H910" i="9"/>
  <c r="N910" i="9"/>
  <c r="M910" i="9"/>
  <c r="H909" i="9"/>
  <c r="N909" i="9"/>
  <c r="M909" i="9"/>
  <c r="H908" i="9"/>
  <c r="N908" i="9"/>
  <c r="M908" i="9"/>
  <c r="H907" i="9"/>
  <c r="N907" i="9"/>
  <c r="M907" i="9"/>
  <c r="H906" i="9"/>
  <c r="N906" i="9"/>
  <c r="M906" i="9"/>
  <c r="H905" i="9"/>
  <c r="N905" i="9"/>
  <c r="M905" i="9"/>
  <c r="H904" i="9"/>
  <c r="N904" i="9"/>
  <c r="M904" i="9"/>
  <c r="H903" i="9"/>
  <c r="N903" i="9"/>
  <c r="M903" i="9"/>
  <c r="H902" i="9"/>
  <c r="N902" i="9"/>
  <c r="M902" i="9"/>
  <c r="H901" i="9"/>
  <c r="N901" i="9"/>
  <c r="M901" i="9"/>
  <c r="H900" i="9"/>
  <c r="N900" i="9"/>
  <c r="M900" i="9"/>
  <c r="H899" i="9"/>
  <c r="N899" i="9"/>
  <c r="M899" i="9"/>
  <c r="H898" i="9"/>
  <c r="N898" i="9"/>
  <c r="M898" i="9"/>
  <c r="H897" i="9"/>
  <c r="N897" i="9"/>
  <c r="M897" i="9"/>
  <c r="H896" i="9"/>
  <c r="N896" i="9"/>
  <c r="M896" i="9"/>
  <c r="H895" i="9"/>
  <c r="N895" i="9"/>
  <c r="M895" i="9"/>
  <c r="H894" i="9"/>
  <c r="N894" i="9"/>
  <c r="M894" i="9"/>
  <c r="H893" i="9"/>
  <c r="N893" i="9"/>
  <c r="M893" i="9"/>
  <c r="H892" i="9"/>
  <c r="N892" i="9"/>
  <c r="M892" i="9"/>
  <c r="H891" i="9"/>
  <c r="N891" i="9"/>
  <c r="M891" i="9"/>
  <c r="H890" i="9"/>
  <c r="N890" i="9"/>
  <c r="M890" i="9"/>
  <c r="H889" i="9"/>
  <c r="N889" i="9"/>
  <c r="M889" i="9"/>
  <c r="H888" i="9"/>
  <c r="N888" i="9"/>
  <c r="M888" i="9"/>
  <c r="H887" i="9"/>
  <c r="N887" i="9"/>
  <c r="M887" i="9"/>
  <c r="H886" i="9"/>
  <c r="N886" i="9"/>
  <c r="M886" i="9"/>
  <c r="H885" i="9"/>
  <c r="N885" i="9"/>
  <c r="M885" i="9"/>
  <c r="H884" i="9"/>
  <c r="N884" i="9"/>
  <c r="M884" i="9"/>
  <c r="H883" i="9"/>
  <c r="N883" i="9"/>
  <c r="M883" i="9"/>
  <c r="H882" i="9"/>
  <c r="N882" i="9"/>
  <c r="M882" i="9"/>
  <c r="H881" i="9"/>
  <c r="N881" i="9"/>
  <c r="M881" i="9"/>
  <c r="H880" i="9"/>
  <c r="N880" i="9"/>
  <c r="M880" i="9"/>
  <c r="H879" i="9"/>
  <c r="N879" i="9"/>
  <c r="M879" i="9"/>
  <c r="H878" i="9"/>
  <c r="N878" i="9"/>
  <c r="M878" i="9"/>
  <c r="H877" i="9"/>
  <c r="N877" i="9"/>
  <c r="M877" i="9"/>
  <c r="H876" i="9"/>
  <c r="N876" i="9"/>
  <c r="M876" i="9"/>
  <c r="H875" i="9"/>
  <c r="N875" i="9"/>
  <c r="M875" i="9"/>
  <c r="H874" i="9"/>
  <c r="N874" i="9"/>
  <c r="M874" i="9"/>
  <c r="H873" i="9"/>
  <c r="N873" i="9"/>
  <c r="M873" i="9"/>
  <c r="H872" i="9"/>
  <c r="N872" i="9"/>
  <c r="M872" i="9"/>
  <c r="H871" i="9"/>
  <c r="N871" i="9"/>
  <c r="M871" i="9"/>
  <c r="H870" i="9"/>
  <c r="N870" i="9"/>
  <c r="M870" i="9"/>
  <c r="H869" i="9"/>
  <c r="N869" i="9"/>
  <c r="M869" i="9"/>
  <c r="H868" i="9"/>
  <c r="N868" i="9"/>
  <c r="M868" i="9"/>
  <c r="H867" i="9"/>
  <c r="N867" i="9"/>
  <c r="M867" i="9"/>
  <c r="H866" i="9"/>
  <c r="N866" i="9"/>
  <c r="M866" i="9"/>
  <c r="H865" i="9"/>
  <c r="N865" i="9"/>
  <c r="M865" i="9"/>
  <c r="H864" i="9"/>
  <c r="N864" i="9"/>
  <c r="M864" i="9"/>
  <c r="H863" i="9"/>
  <c r="N863" i="9"/>
  <c r="M863" i="9"/>
  <c r="H862" i="9"/>
  <c r="N862" i="9"/>
  <c r="M862" i="9"/>
  <c r="H861" i="9"/>
  <c r="N861" i="9"/>
  <c r="M861" i="9"/>
  <c r="H860" i="9"/>
  <c r="N860" i="9"/>
  <c r="M860" i="9"/>
  <c r="H859" i="9"/>
  <c r="N859" i="9"/>
  <c r="M859" i="9"/>
  <c r="H858" i="9"/>
  <c r="N858" i="9"/>
  <c r="M858" i="9"/>
  <c r="H857" i="9"/>
  <c r="N857" i="9"/>
  <c r="M857" i="9"/>
  <c r="H856" i="9"/>
  <c r="N856" i="9"/>
  <c r="M856" i="9"/>
  <c r="H855" i="9"/>
  <c r="N855" i="9"/>
  <c r="M855" i="9"/>
  <c r="H854" i="9"/>
  <c r="N854" i="9"/>
  <c r="M854" i="9"/>
  <c r="H853" i="9"/>
  <c r="N853" i="9"/>
  <c r="M853" i="9"/>
  <c r="H852" i="9"/>
  <c r="N852" i="9"/>
  <c r="M852" i="9"/>
  <c r="H851" i="9"/>
  <c r="N851" i="9"/>
  <c r="M851" i="9"/>
  <c r="H850" i="9"/>
  <c r="N850" i="9"/>
  <c r="M850" i="9"/>
  <c r="H849" i="9"/>
  <c r="N849" i="9"/>
  <c r="M849" i="9"/>
  <c r="H848" i="9"/>
  <c r="N848" i="9"/>
  <c r="M848" i="9"/>
  <c r="H847" i="9"/>
  <c r="N847" i="9"/>
  <c r="M847" i="9"/>
  <c r="H846" i="9"/>
  <c r="N846" i="9"/>
  <c r="M846" i="9"/>
  <c r="H845" i="9"/>
  <c r="N845" i="9"/>
  <c r="M845" i="9"/>
  <c r="H844" i="9"/>
  <c r="N844" i="9"/>
  <c r="M844" i="9"/>
  <c r="H843" i="9"/>
  <c r="N843" i="9"/>
  <c r="M843" i="9"/>
  <c r="H842" i="9"/>
  <c r="N842" i="9"/>
  <c r="M842" i="9"/>
  <c r="H841" i="9"/>
  <c r="N841" i="9"/>
  <c r="M841" i="9"/>
  <c r="H840" i="9"/>
  <c r="N840" i="9"/>
  <c r="M840" i="9"/>
  <c r="H839" i="9"/>
  <c r="N839" i="9"/>
  <c r="M839" i="9"/>
  <c r="H838" i="9"/>
  <c r="N838" i="9"/>
  <c r="M838" i="9"/>
  <c r="H837" i="9"/>
  <c r="N837" i="9"/>
  <c r="M837" i="9"/>
  <c r="H836" i="9"/>
  <c r="N836" i="9"/>
  <c r="M836" i="9"/>
  <c r="H835" i="9"/>
  <c r="N835" i="9"/>
  <c r="M835" i="9"/>
  <c r="H834" i="9"/>
  <c r="N834" i="9"/>
  <c r="M834" i="9"/>
  <c r="H833" i="9"/>
  <c r="N833" i="9"/>
  <c r="M833" i="9"/>
  <c r="H832" i="9"/>
  <c r="N832" i="9"/>
  <c r="M832" i="9"/>
  <c r="H831" i="9"/>
  <c r="N831" i="9"/>
  <c r="M831" i="9"/>
  <c r="H830" i="9"/>
  <c r="N830" i="9"/>
  <c r="M830" i="9"/>
  <c r="H829" i="9"/>
  <c r="N829" i="9"/>
  <c r="M829" i="9"/>
  <c r="H828" i="9"/>
  <c r="N828" i="9"/>
  <c r="M828" i="9"/>
  <c r="H827" i="9"/>
  <c r="N827" i="9"/>
  <c r="M827" i="9"/>
  <c r="H826" i="9"/>
  <c r="N826" i="9"/>
  <c r="M826" i="9"/>
  <c r="H825" i="9"/>
  <c r="N825" i="9"/>
  <c r="M825" i="9"/>
  <c r="H824" i="9"/>
  <c r="N824" i="9"/>
  <c r="M824" i="9"/>
  <c r="H823" i="9"/>
  <c r="N823" i="9"/>
  <c r="M823" i="9"/>
  <c r="H822" i="9"/>
  <c r="N822" i="9"/>
  <c r="M822" i="9"/>
  <c r="H821" i="9"/>
  <c r="N821" i="9"/>
  <c r="M821" i="9"/>
  <c r="H820" i="9"/>
  <c r="N820" i="9"/>
  <c r="M820" i="9"/>
  <c r="H819" i="9"/>
  <c r="N819" i="9"/>
  <c r="M819" i="9"/>
  <c r="H818" i="9"/>
  <c r="N818" i="9"/>
  <c r="M818" i="9"/>
  <c r="H817" i="9"/>
  <c r="N817" i="9"/>
  <c r="M817" i="9"/>
  <c r="H816" i="9"/>
  <c r="N816" i="9"/>
  <c r="M816" i="9"/>
  <c r="H815" i="9"/>
  <c r="N815" i="9"/>
  <c r="M815" i="9"/>
  <c r="H814" i="9"/>
  <c r="N814" i="9"/>
  <c r="M814" i="9"/>
  <c r="H813" i="9"/>
  <c r="N813" i="9"/>
  <c r="M813" i="9"/>
  <c r="H812" i="9"/>
  <c r="N812" i="9"/>
  <c r="M812" i="9"/>
  <c r="H811" i="9"/>
  <c r="N811" i="9"/>
  <c r="M811" i="9"/>
  <c r="H810" i="9"/>
  <c r="N810" i="9"/>
  <c r="M810" i="9"/>
  <c r="H809" i="9"/>
  <c r="N809" i="9"/>
  <c r="M809" i="9"/>
  <c r="H808" i="9"/>
  <c r="N808" i="9"/>
  <c r="M808" i="9"/>
  <c r="H807" i="9"/>
  <c r="N807" i="9"/>
  <c r="M807" i="9"/>
  <c r="H806" i="9"/>
  <c r="N806" i="9"/>
  <c r="M806" i="9"/>
  <c r="H805" i="9"/>
  <c r="N805" i="9"/>
  <c r="M805" i="9"/>
  <c r="H804" i="9"/>
  <c r="N804" i="9"/>
  <c r="M804" i="9"/>
  <c r="H803" i="9"/>
  <c r="N803" i="9"/>
  <c r="M803" i="9"/>
  <c r="H802" i="9"/>
  <c r="N802" i="9"/>
  <c r="M802" i="9"/>
  <c r="H801" i="9"/>
  <c r="N801" i="9"/>
  <c r="M801" i="9"/>
  <c r="H800" i="9"/>
  <c r="N800" i="9"/>
  <c r="M800" i="9"/>
  <c r="H799" i="9"/>
  <c r="N799" i="9"/>
  <c r="M799" i="9"/>
  <c r="H798" i="9"/>
  <c r="N798" i="9"/>
  <c r="M798" i="9"/>
  <c r="H797" i="9"/>
  <c r="N797" i="9"/>
  <c r="M797" i="9"/>
  <c r="H796" i="9"/>
  <c r="N796" i="9"/>
  <c r="M796" i="9"/>
  <c r="H795" i="9"/>
  <c r="N795" i="9"/>
  <c r="M795" i="9"/>
  <c r="H794" i="9"/>
  <c r="N794" i="9"/>
  <c r="M794" i="9"/>
  <c r="H793" i="9"/>
  <c r="N793" i="9"/>
  <c r="M793" i="9"/>
  <c r="H792" i="9"/>
  <c r="N792" i="9"/>
  <c r="M792" i="9"/>
  <c r="H791" i="9"/>
  <c r="N791" i="9"/>
  <c r="M791" i="9"/>
  <c r="H790" i="9"/>
  <c r="N790" i="9"/>
  <c r="M790" i="9"/>
  <c r="H789" i="9"/>
  <c r="N789" i="9"/>
  <c r="M789" i="9"/>
  <c r="H788" i="9"/>
  <c r="N788" i="9"/>
  <c r="M788" i="9"/>
  <c r="H787" i="9"/>
  <c r="N787" i="9"/>
  <c r="M787" i="9"/>
  <c r="H786" i="9"/>
  <c r="N786" i="9"/>
  <c r="M786" i="9"/>
  <c r="H785" i="9"/>
  <c r="N785" i="9"/>
  <c r="M785" i="9"/>
  <c r="H784" i="9"/>
  <c r="N784" i="9"/>
  <c r="M784" i="9"/>
  <c r="H783" i="9"/>
  <c r="N783" i="9"/>
  <c r="M783" i="9"/>
  <c r="H782" i="9"/>
  <c r="N782" i="9"/>
  <c r="M782" i="9"/>
  <c r="H781" i="9"/>
  <c r="N781" i="9"/>
  <c r="M781" i="9"/>
  <c r="H780" i="9"/>
  <c r="N780" i="9"/>
  <c r="M780" i="9"/>
  <c r="H779" i="9"/>
  <c r="N779" i="9"/>
  <c r="M779" i="9"/>
  <c r="H778" i="9"/>
  <c r="N778" i="9"/>
  <c r="M778" i="9"/>
  <c r="H777" i="9"/>
  <c r="N777" i="9"/>
  <c r="M777" i="9"/>
  <c r="H776" i="9"/>
  <c r="N776" i="9"/>
  <c r="M776" i="9"/>
  <c r="H775" i="9"/>
  <c r="N775" i="9"/>
  <c r="M775" i="9"/>
  <c r="H774" i="9"/>
  <c r="N774" i="9"/>
  <c r="M774" i="9"/>
  <c r="H773" i="9"/>
  <c r="N773" i="9"/>
  <c r="M773" i="9"/>
  <c r="H772" i="9"/>
  <c r="N772" i="9"/>
  <c r="M772" i="9"/>
  <c r="H771" i="9"/>
  <c r="N771" i="9"/>
  <c r="M771" i="9"/>
  <c r="H770" i="9"/>
  <c r="N770" i="9"/>
  <c r="M770" i="9"/>
  <c r="H769" i="9"/>
  <c r="N769" i="9"/>
  <c r="M769" i="9"/>
  <c r="H768" i="9"/>
  <c r="N768" i="9"/>
  <c r="M768" i="9"/>
  <c r="H767" i="9"/>
  <c r="N767" i="9"/>
  <c r="M767" i="9"/>
  <c r="H766" i="9"/>
  <c r="N766" i="9"/>
  <c r="M766" i="9"/>
  <c r="H765" i="9"/>
  <c r="N765" i="9"/>
  <c r="M765" i="9"/>
  <c r="H764" i="9"/>
  <c r="N764" i="9"/>
  <c r="M764" i="9"/>
  <c r="H763" i="9"/>
  <c r="N763" i="9"/>
  <c r="M763" i="9"/>
  <c r="H762" i="9"/>
  <c r="N762" i="9"/>
  <c r="M762" i="9"/>
  <c r="H761" i="9"/>
  <c r="N761" i="9"/>
  <c r="M761" i="9"/>
  <c r="H760" i="9"/>
  <c r="N760" i="9"/>
  <c r="M760" i="9"/>
  <c r="H759" i="9"/>
  <c r="N759" i="9"/>
  <c r="M759" i="9"/>
  <c r="H758" i="9"/>
  <c r="N758" i="9"/>
  <c r="M758" i="9"/>
  <c r="H757" i="9"/>
  <c r="N757" i="9"/>
  <c r="M757" i="9"/>
  <c r="H756" i="9"/>
  <c r="N756" i="9"/>
  <c r="M756" i="9"/>
  <c r="H755" i="9"/>
  <c r="N755" i="9"/>
  <c r="M755" i="9"/>
  <c r="H754" i="9"/>
  <c r="N754" i="9"/>
  <c r="M754" i="9"/>
  <c r="H753" i="9"/>
  <c r="N753" i="9"/>
  <c r="M753" i="9"/>
  <c r="H752" i="9"/>
  <c r="N752" i="9"/>
  <c r="M752" i="9"/>
  <c r="H751" i="9"/>
  <c r="N751" i="9"/>
  <c r="M751" i="9"/>
  <c r="H750" i="9"/>
  <c r="N750" i="9"/>
  <c r="M750" i="9"/>
  <c r="H749" i="9"/>
  <c r="N749" i="9"/>
  <c r="M749" i="9"/>
  <c r="H748" i="9"/>
  <c r="N748" i="9"/>
  <c r="M748" i="9"/>
  <c r="H747" i="9"/>
  <c r="N747" i="9"/>
  <c r="M747" i="9"/>
  <c r="H746" i="9"/>
  <c r="N746" i="9"/>
  <c r="M746" i="9"/>
  <c r="H745" i="9"/>
  <c r="N745" i="9"/>
  <c r="M745" i="9"/>
  <c r="H744" i="9"/>
  <c r="N744" i="9"/>
  <c r="M744" i="9"/>
  <c r="H743" i="9"/>
  <c r="N743" i="9"/>
  <c r="M743" i="9"/>
  <c r="H742" i="9"/>
  <c r="N742" i="9"/>
  <c r="M742" i="9"/>
  <c r="H741" i="9"/>
  <c r="N741" i="9"/>
  <c r="M741" i="9"/>
  <c r="H740" i="9"/>
  <c r="N740" i="9"/>
  <c r="M740" i="9"/>
  <c r="H739" i="9"/>
  <c r="N739" i="9"/>
  <c r="M739" i="9"/>
  <c r="H738" i="9"/>
  <c r="N738" i="9"/>
  <c r="M738" i="9"/>
  <c r="H737" i="9"/>
  <c r="N737" i="9"/>
  <c r="M737" i="9"/>
  <c r="H736" i="9"/>
  <c r="N736" i="9"/>
  <c r="M736" i="9"/>
  <c r="H735" i="9"/>
  <c r="N735" i="9"/>
  <c r="M735" i="9"/>
  <c r="H734" i="9"/>
  <c r="N734" i="9"/>
  <c r="M734" i="9"/>
  <c r="H733" i="9"/>
  <c r="N733" i="9"/>
  <c r="M733" i="9"/>
  <c r="H732" i="9"/>
  <c r="N732" i="9"/>
  <c r="M732" i="9"/>
  <c r="H731" i="9"/>
  <c r="N731" i="9"/>
  <c r="M731" i="9"/>
  <c r="H730" i="9"/>
  <c r="N730" i="9"/>
  <c r="M730" i="9"/>
  <c r="H729" i="9"/>
  <c r="N729" i="9"/>
  <c r="M729" i="9"/>
  <c r="H728" i="9"/>
  <c r="N728" i="9"/>
  <c r="M728" i="9"/>
  <c r="H727" i="9"/>
  <c r="N727" i="9"/>
  <c r="M727" i="9"/>
  <c r="H726" i="9"/>
  <c r="N726" i="9"/>
  <c r="M726" i="9"/>
  <c r="H725" i="9"/>
  <c r="N725" i="9"/>
  <c r="M725" i="9"/>
  <c r="H724" i="9"/>
  <c r="N724" i="9"/>
  <c r="M724" i="9"/>
  <c r="H723" i="9"/>
  <c r="N723" i="9"/>
  <c r="M723" i="9"/>
  <c r="H722" i="9"/>
  <c r="N722" i="9"/>
  <c r="M722" i="9"/>
  <c r="H721" i="9"/>
  <c r="N721" i="9"/>
  <c r="M721" i="9"/>
  <c r="H720" i="9"/>
  <c r="N720" i="9"/>
  <c r="M720" i="9"/>
  <c r="H719" i="9"/>
  <c r="N719" i="9"/>
  <c r="M719" i="9"/>
  <c r="H718" i="9"/>
  <c r="N718" i="9"/>
  <c r="M718" i="9"/>
  <c r="H717" i="9"/>
  <c r="N717" i="9"/>
  <c r="M717" i="9"/>
  <c r="H716" i="9"/>
  <c r="N716" i="9"/>
  <c r="M716" i="9"/>
  <c r="H715" i="9"/>
  <c r="N715" i="9"/>
  <c r="M715" i="9"/>
  <c r="H714" i="9"/>
  <c r="N714" i="9"/>
  <c r="M714" i="9"/>
  <c r="H713" i="9"/>
  <c r="N713" i="9"/>
  <c r="M713" i="9"/>
  <c r="H712" i="9"/>
  <c r="N712" i="9"/>
  <c r="M712" i="9"/>
  <c r="H711" i="9"/>
  <c r="N711" i="9"/>
  <c r="M711" i="9"/>
  <c r="H710" i="9"/>
  <c r="N710" i="9"/>
  <c r="M710" i="9"/>
  <c r="H709" i="9"/>
  <c r="N709" i="9"/>
  <c r="M709" i="9"/>
  <c r="H708" i="9"/>
  <c r="N708" i="9"/>
  <c r="M708" i="9"/>
  <c r="H707" i="9"/>
  <c r="N707" i="9"/>
  <c r="M707" i="9"/>
  <c r="H706" i="9"/>
  <c r="N706" i="9"/>
  <c r="M706" i="9"/>
  <c r="H705" i="9"/>
  <c r="N705" i="9"/>
  <c r="M705" i="9"/>
  <c r="H704" i="9"/>
  <c r="N704" i="9"/>
  <c r="M704" i="9"/>
  <c r="H703" i="9"/>
  <c r="N703" i="9"/>
  <c r="M703" i="9"/>
  <c r="H702" i="9"/>
  <c r="N702" i="9"/>
  <c r="M702" i="9"/>
  <c r="H701" i="9"/>
  <c r="N701" i="9"/>
  <c r="M701" i="9"/>
  <c r="H700" i="9"/>
  <c r="N700" i="9"/>
  <c r="M700" i="9"/>
  <c r="H699" i="9"/>
  <c r="N699" i="9"/>
  <c r="M699" i="9"/>
  <c r="H698" i="9"/>
  <c r="N698" i="9"/>
  <c r="M698" i="9"/>
  <c r="H697" i="9"/>
  <c r="N697" i="9"/>
  <c r="M697" i="9"/>
  <c r="H696" i="9"/>
  <c r="N696" i="9"/>
  <c r="M696" i="9"/>
  <c r="H695" i="9"/>
  <c r="N695" i="9"/>
  <c r="M695" i="9"/>
  <c r="H694" i="9"/>
  <c r="N694" i="9"/>
  <c r="M694" i="9"/>
  <c r="H693" i="9"/>
  <c r="N693" i="9"/>
  <c r="M693" i="9"/>
  <c r="H692" i="9"/>
  <c r="N692" i="9"/>
  <c r="M692" i="9"/>
  <c r="H691" i="9"/>
  <c r="N691" i="9"/>
  <c r="M691" i="9"/>
  <c r="H690" i="9"/>
  <c r="N690" i="9"/>
  <c r="M690" i="9"/>
  <c r="H689" i="9"/>
  <c r="N689" i="9"/>
  <c r="M689" i="9"/>
  <c r="H688" i="9"/>
  <c r="N688" i="9"/>
  <c r="M688" i="9"/>
  <c r="H687" i="9"/>
  <c r="N687" i="9"/>
  <c r="M687" i="9"/>
  <c r="H686" i="9"/>
  <c r="N686" i="9"/>
  <c r="M686" i="9"/>
  <c r="H685" i="9"/>
  <c r="N685" i="9"/>
  <c r="M685" i="9"/>
  <c r="H684" i="9"/>
  <c r="N684" i="9"/>
  <c r="M684" i="9"/>
  <c r="H683" i="9"/>
  <c r="N683" i="9"/>
  <c r="M683" i="9"/>
  <c r="H682" i="9"/>
  <c r="N682" i="9"/>
  <c r="M682" i="9"/>
  <c r="H681" i="9"/>
  <c r="N681" i="9"/>
  <c r="M681" i="9"/>
  <c r="H680" i="9"/>
  <c r="N680" i="9"/>
  <c r="M680" i="9"/>
  <c r="H679" i="9"/>
  <c r="N679" i="9"/>
  <c r="M679" i="9"/>
  <c r="H678" i="9"/>
  <c r="N678" i="9"/>
  <c r="M678" i="9"/>
  <c r="H677" i="9"/>
  <c r="N677" i="9"/>
  <c r="M677" i="9"/>
  <c r="H676" i="9"/>
  <c r="N676" i="9"/>
  <c r="M676" i="9"/>
  <c r="H675" i="9"/>
  <c r="N675" i="9"/>
  <c r="M675" i="9"/>
  <c r="H674" i="9"/>
  <c r="N674" i="9"/>
  <c r="M674" i="9"/>
  <c r="H673" i="9"/>
  <c r="N673" i="9"/>
  <c r="M673" i="9"/>
  <c r="H672" i="9"/>
  <c r="N672" i="9"/>
  <c r="M672" i="9"/>
  <c r="H671" i="9"/>
  <c r="N671" i="9"/>
  <c r="M671" i="9"/>
  <c r="H670" i="9"/>
  <c r="N670" i="9"/>
  <c r="M670" i="9"/>
  <c r="H669" i="9"/>
  <c r="N669" i="9"/>
  <c r="M669" i="9"/>
  <c r="H668" i="9"/>
  <c r="N668" i="9"/>
  <c r="M668" i="9"/>
  <c r="H667" i="9"/>
  <c r="N667" i="9"/>
  <c r="M667" i="9"/>
  <c r="H666" i="9"/>
  <c r="N666" i="9"/>
  <c r="M666" i="9"/>
  <c r="H665" i="9"/>
  <c r="N665" i="9"/>
  <c r="M665" i="9"/>
  <c r="H664" i="9"/>
  <c r="N664" i="9"/>
  <c r="M664" i="9"/>
  <c r="H663" i="9"/>
  <c r="N663" i="9"/>
  <c r="M663" i="9"/>
  <c r="H662" i="9"/>
  <c r="N662" i="9"/>
  <c r="M662" i="9"/>
  <c r="H661" i="9"/>
  <c r="N661" i="9"/>
  <c r="M661" i="9"/>
  <c r="H660" i="9"/>
  <c r="N660" i="9"/>
  <c r="M660" i="9"/>
  <c r="H659" i="9"/>
  <c r="N659" i="9"/>
  <c r="M659" i="9"/>
  <c r="H658" i="9"/>
  <c r="N658" i="9"/>
  <c r="M658" i="9"/>
  <c r="H657" i="9"/>
  <c r="N657" i="9"/>
  <c r="M657" i="9"/>
  <c r="H656" i="9"/>
  <c r="N656" i="9"/>
  <c r="M656" i="9"/>
  <c r="H655" i="9"/>
  <c r="N655" i="9"/>
  <c r="M655" i="9"/>
  <c r="H654" i="9"/>
  <c r="N654" i="9"/>
  <c r="M654" i="9"/>
  <c r="H653" i="9"/>
  <c r="N653" i="9"/>
  <c r="M653" i="9"/>
  <c r="H652" i="9"/>
  <c r="N652" i="9"/>
  <c r="M652" i="9"/>
  <c r="H651" i="9"/>
  <c r="N651" i="9"/>
  <c r="M651" i="9"/>
  <c r="H650" i="9"/>
  <c r="N650" i="9"/>
  <c r="M650" i="9"/>
  <c r="H649" i="9"/>
  <c r="N649" i="9"/>
  <c r="M649" i="9"/>
  <c r="H648" i="9"/>
  <c r="N648" i="9"/>
  <c r="M648" i="9"/>
  <c r="H647" i="9"/>
  <c r="N647" i="9"/>
  <c r="M647" i="9"/>
  <c r="H646" i="9"/>
  <c r="N646" i="9"/>
  <c r="M646" i="9"/>
  <c r="H645" i="9"/>
  <c r="N645" i="9"/>
  <c r="M645" i="9"/>
  <c r="H644" i="9"/>
  <c r="N644" i="9"/>
  <c r="M644" i="9"/>
  <c r="H643" i="9"/>
  <c r="N643" i="9"/>
  <c r="M643" i="9"/>
  <c r="H642" i="9"/>
  <c r="N642" i="9"/>
  <c r="M642" i="9"/>
  <c r="H641" i="9"/>
  <c r="N641" i="9"/>
  <c r="M641" i="9"/>
  <c r="H640" i="9"/>
  <c r="N640" i="9"/>
  <c r="M640" i="9"/>
  <c r="H639" i="9"/>
  <c r="N639" i="9"/>
  <c r="M639" i="9"/>
  <c r="H638" i="9"/>
  <c r="N638" i="9"/>
  <c r="M638" i="9"/>
  <c r="H637" i="9"/>
  <c r="N637" i="9"/>
  <c r="M637" i="9"/>
  <c r="H636" i="9"/>
  <c r="N636" i="9"/>
  <c r="M636" i="9"/>
  <c r="H635" i="9"/>
  <c r="N635" i="9"/>
  <c r="M635" i="9"/>
  <c r="H634" i="9"/>
  <c r="N634" i="9"/>
  <c r="M634" i="9"/>
  <c r="H633" i="9"/>
  <c r="N633" i="9"/>
  <c r="M633" i="9"/>
  <c r="H632" i="9"/>
  <c r="N632" i="9"/>
  <c r="M632" i="9"/>
  <c r="H631" i="9"/>
  <c r="N631" i="9"/>
  <c r="M631" i="9"/>
  <c r="H630" i="9"/>
  <c r="N630" i="9"/>
  <c r="M630" i="9"/>
  <c r="H629" i="9"/>
  <c r="N629" i="9"/>
  <c r="M629" i="9"/>
  <c r="H628" i="9"/>
  <c r="N628" i="9"/>
  <c r="M628" i="9"/>
  <c r="H627" i="9"/>
  <c r="N627" i="9"/>
  <c r="M627" i="9"/>
  <c r="H626" i="9"/>
  <c r="N626" i="9"/>
  <c r="M626" i="9"/>
  <c r="H625" i="9"/>
  <c r="N625" i="9"/>
  <c r="M625" i="9"/>
  <c r="H624" i="9"/>
  <c r="N624" i="9"/>
  <c r="M624" i="9"/>
  <c r="H623" i="9"/>
  <c r="N623" i="9"/>
  <c r="M623" i="9"/>
  <c r="H622" i="9"/>
  <c r="N622" i="9"/>
  <c r="M622" i="9"/>
  <c r="H621" i="9"/>
  <c r="N621" i="9"/>
  <c r="M621" i="9"/>
  <c r="H620" i="9"/>
  <c r="N620" i="9"/>
  <c r="M620" i="9"/>
  <c r="H619" i="9"/>
  <c r="N619" i="9"/>
  <c r="M619" i="9"/>
  <c r="H618" i="9"/>
  <c r="N618" i="9"/>
  <c r="M618" i="9"/>
  <c r="H617" i="9"/>
  <c r="N617" i="9"/>
  <c r="M617" i="9"/>
  <c r="H616" i="9"/>
  <c r="N616" i="9"/>
  <c r="M616" i="9"/>
  <c r="H615" i="9"/>
  <c r="N615" i="9"/>
  <c r="M615" i="9"/>
  <c r="H614" i="9"/>
  <c r="N614" i="9"/>
  <c r="M614" i="9"/>
  <c r="H613" i="9"/>
  <c r="N613" i="9"/>
  <c r="M613" i="9"/>
  <c r="H612" i="9"/>
  <c r="N612" i="9"/>
  <c r="M612" i="9"/>
  <c r="H611" i="9"/>
  <c r="N611" i="9"/>
  <c r="M611" i="9"/>
  <c r="H610" i="9"/>
  <c r="N610" i="9"/>
  <c r="M610" i="9"/>
  <c r="H609" i="9"/>
  <c r="N609" i="9"/>
  <c r="M609" i="9"/>
  <c r="H608" i="9"/>
  <c r="N608" i="9"/>
  <c r="M608" i="9"/>
  <c r="H607" i="9"/>
  <c r="N607" i="9"/>
  <c r="M607" i="9"/>
  <c r="H606" i="9"/>
  <c r="N606" i="9"/>
  <c r="M606" i="9"/>
  <c r="H605" i="9"/>
  <c r="N605" i="9"/>
  <c r="M605" i="9"/>
  <c r="H604" i="9"/>
  <c r="N604" i="9"/>
  <c r="M604" i="9"/>
  <c r="H603" i="9"/>
  <c r="N603" i="9"/>
  <c r="M603" i="9"/>
  <c r="H602" i="9"/>
  <c r="N602" i="9"/>
  <c r="M602" i="9"/>
  <c r="H601" i="9"/>
  <c r="N601" i="9"/>
  <c r="M601" i="9"/>
  <c r="H600" i="9"/>
  <c r="N600" i="9"/>
  <c r="M600" i="9"/>
  <c r="H599" i="9"/>
  <c r="N599" i="9"/>
  <c r="M599" i="9"/>
  <c r="H598" i="9"/>
  <c r="N598" i="9"/>
  <c r="M598" i="9"/>
  <c r="H597" i="9"/>
  <c r="N597" i="9"/>
  <c r="M597" i="9"/>
  <c r="H596" i="9"/>
  <c r="N596" i="9"/>
  <c r="M596" i="9"/>
  <c r="H595" i="9"/>
  <c r="N595" i="9"/>
  <c r="M595" i="9"/>
  <c r="H594" i="9"/>
  <c r="N594" i="9"/>
  <c r="M594" i="9"/>
  <c r="H593" i="9"/>
  <c r="N593" i="9"/>
  <c r="M593" i="9"/>
  <c r="H592" i="9"/>
  <c r="N592" i="9"/>
  <c r="M592" i="9"/>
  <c r="H591" i="9"/>
  <c r="N591" i="9"/>
  <c r="M591" i="9"/>
  <c r="H590" i="9"/>
  <c r="N590" i="9"/>
  <c r="M590" i="9"/>
  <c r="H589" i="9"/>
  <c r="N589" i="9"/>
  <c r="M589" i="9"/>
  <c r="H588" i="9"/>
  <c r="N588" i="9"/>
  <c r="M588" i="9"/>
  <c r="H587" i="9"/>
  <c r="N587" i="9"/>
  <c r="M587" i="9"/>
  <c r="H586" i="9"/>
  <c r="N586" i="9"/>
  <c r="M586" i="9"/>
  <c r="H585" i="9"/>
  <c r="N585" i="9"/>
  <c r="M585" i="9"/>
  <c r="H584" i="9"/>
  <c r="N584" i="9"/>
  <c r="M584" i="9"/>
  <c r="H583" i="9"/>
  <c r="N583" i="9"/>
  <c r="M583" i="9"/>
  <c r="H582" i="9"/>
  <c r="N582" i="9"/>
  <c r="M582" i="9"/>
  <c r="H581" i="9"/>
  <c r="N581" i="9"/>
  <c r="M581" i="9"/>
  <c r="H580" i="9"/>
  <c r="N580" i="9"/>
  <c r="M580" i="9"/>
  <c r="H579" i="9"/>
  <c r="N579" i="9"/>
  <c r="M579" i="9"/>
  <c r="H578" i="9"/>
  <c r="N578" i="9"/>
  <c r="M578" i="9"/>
  <c r="H577" i="9"/>
  <c r="N577" i="9"/>
  <c r="M577" i="9"/>
  <c r="H576" i="9"/>
  <c r="N576" i="9"/>
  <c r="M576" i="9"/>
  <c r="H575" i="9"/>
  <c r="N575" i="9"/>
  <c r="M575" i="9"/>
  <c r="H574" i="9"/>
  <c r="N574" i="9"/>
  <c r="M574" i="9"/>
  <c r="H573" i="9"/>
  <c r="N573" i="9"/>
  <c r="M573" i="9"/>
  <c r="H572" i="9"/>
  <c r="N572" i="9"/>
  <c r="M572" i="9"/>
  <c r="H571" i="9"/>
  <c r="N571" i="9"/>
  <c r="M571" i="9"/>
  <c r="H570" i="9"/>
  <c r="N570" i="9"/>
  <c r="M570" i="9"/>
  <c r="H569" i="9"/>
  <c r="N569" i="9"/>
  <c r="M569" i="9"/>
  <c r="H568" i="9"/>
  <c r="N568" i="9"/>
  <c r="M568" i="9"/>
  <c r="H567" i="9"/>
  <c r="N567" i="9"/>
  <c r="M567" i="9"/>
  <c r="H566" i="9"/>
  <c r="N566" i="9"/>
  <c r="M566" i="9"/>
  <c r="H565" i="9"/>
  <c r="N565" i="9"/>
  <c r="M565" i="9"/>
  <c r="H564" i="9"/>
  <c r="N564" i="9"/>
  <c r="M564" i="9"/>
  <c r="H563" i="9"/>
  <c r="N563" i="9"/>
  <c r="M563" i="9"/>
  <c r="H562" i="9"/>
  <c r="N562" i="9"/>
  <c r="M562" i="9"/>
  <c r="H561" i="9"/>
  <c r="N561" i="9"/>
  <c r="M561" i="9"/>
  <c r="H560" i="9"/>
  <c r="N560" i="9"/>
  <c r="M560" i="9"/>
  <c r="H559" i="9"/>
  <c r="N559" i="9"/>
  <c r="M559" i="9"/>
  <c r="H558" i="9"/>
  <c r="N558" i="9"/>
  <c r="M558" i="9"/>
  <c r="H557" i="9"/>
  <c r="N557" i="9"/>
  <c r="M557" i="9"/>
  <c r="H556" i="9"/>
  <c r="N556" i="9"/>
  <c r="M556" i="9"/>
  <c r="H555" i="9"/>
  <c r="N555" i="9"/>
  <c r="M555" i="9"/>
  <c r="H554" i="9"/>
  <c r="N554" i="9"/>
  <c r="M554" i="9"/>
  <c r="H553" i="9"/>
  <c r="N553" i="9"/>
  <c r="M553" i="9"/>
  <c r="H552" i="9"/>
  <c r="N552" i="9"/>
  <c r="M552" i="9"/>
  <c r="H551" i="9"/>
  <c r="N551" i="9"/>
  <c r="M551" i="9"/>
  <c r="H550" i="9"/>
  <c r="N550" i="9"/>
  <c r="M550" i="9"/>
  <c r="H549" i="9"/>
  <c r="N549" i="9"/>
  <c r="M549" i="9"/>
  <c r="H548" i="9"/>
  <c r="N548" i="9"/>
  <c r="M548" i="9"/>
  <c r="H547" i="9"/>
  <c r="N547" i="9"/>
  <c r="M547" i="9"/>
  <c r="H546" i="9"/>
  <c r="N546" i="9"/>
  <c r="M546" i="9"/>
  <c r="H545" i="9"/>
  <c r="N545" i="9"/>
  <c r="M545" i="9"/>
  <c r="H544" i="9"/>
  <c r="N544" i="9"/>
  <c r="M544" i="9"/>
  <c r="H543" i="9"/>
  <c r="N543" i="9"/>
  <c r="M543" i="9"/>
  <c r="H542" i="9"/>
  <c r="N542" i="9"/>
  <c r="M542" i="9"/>
  <c r="H541" i="9"/>
  <c r="N541" i="9"/>
  <c r="M541" i="9"/>
  <c r="H540" i="9"/>
  <c r="N540" i="9"/>
  <c r="M540" i="9"/>
  <c r="H539" i="9"/>
  <c r="N539" i="9"/>
  <c r="M539" i="9"/>
  <c r="H538" i="9"/>
  <c r="N538" i="9"/>
  <c r="M538" i="9"/>
  <c r="H537" i="9"/>
  <c r="N537" i="9"/>
  <c r="M537" i="9"/>
  <c r="H536" i="9"/>
  <c r="N536" i="9"/>
  <c r="M536" i="9"/>
  <c r="H535" i="9"/>
  <c r="N535" i="9"/>
  <c r="M535" i="9"/>
  <c r="H534" i="9"/>
  <c r="N534" i="9"/>
  <c r="M534" i="9"/>
  <c r="H533" i="9"/>
  <c r="N533" i="9"/>
  <c r="M533" i="9"/>
  <c r="H532" i="9"/>
  <c r="N532" i="9"/>
  <c r="M532" i="9"/>
  <c r="H531" i="9"/>
  <c r="N531" i="9"/>
  <c r="M531" i="9"/>
  <c r="H530" i="9"/>
  <c r="N530" i="9"/>
  <c r="M530" i="9"/>
  <c r="H529" i="9"/>
  <c r="N529" i="9"/>
  <c r="M529" i="9"/>
  <c r="H528" i="9"/>
  <c r="N528" i="9"/>
  <c r="M528" i="9"/>
  <c r="H527" i="9"/>
  <c r="N527" i="9"/>
  <c r="M527" i="9"/>
  <c r="H526" i="9"/>
  <c r="N526" i="9"/>
  <c r="M526" i="9"/>
  <c r="H525" i="9"/>
  <c r="N525" i="9"/>
  <c r="M525" i="9"/>
  <c r="H524" i="9"/>
  <c r="N524" i="9"/>
  <c r="M524" i="9"/>
  <c r="H523" i="9"/>
  <c r="N523" i="9"/>
  <c r="M523" i="9"/>
  <c r="H522" i="9"/>
  <c r="N522" i="9"/>
  <c r="M522" i="9"/>
  <c r="H521" i="9"/>
  <c r="N521" i="9"/>
  <c r="M521" i="9"/>
  <c r="H520" i="9"/>
  <c r="N520" i="9"/>
  <c r="M520" i="9"/>
  <c r="H519" i="9"/>
  <c r="N519" i="9"/>
  <c r="M519" i="9"/>
  <c r="H518" i="9"/>
  <c r="N518" i="9"/>
  <c r="M518" i="9"/>
  <c r="H517" i="9"/>
  <c r="N517" i="9"/>
  <c r="M517" i="9"/>
  <c r="H516" i="9"/>
  <c r="N516" i="9"/>
  <c r="M516" i="9"/>
  <c r="H515" i="9"/>
  <c r="N515" i="9"/>
  <c r="M515" i="9"/>
  <c r="H514" i="9"/>
  <c r="N514" i="9"/>
  <c r="M514" i="9"/>
  <c r="H513" i="9"/>
  <c r="N513" i="9"/>
  <c r="M513" i="9"/>
  <c r="H512" i="9"/>
  <c r="N512" i="9"/>
  <c r="M512" i="9"/>
  <c r="H511" i="9"/>
  <c r="N511" i="9"/>
  <c r="M511" i="9"/>
  <c r="H510" i="9"/>
  <c r="N510" i="9"/>
  <c r="M510" i="9"/>
  <c r="H509" i="9"/>
  <c r="N509" i="9"/>
  <c r="M509" i="9"/>
  <c r="H508" i="9"/>
  <c r="N508" i="9"/>
  <c r="M508" i="9"/>
  <c r="H507" i="9"/>
  <c r="N507" i="9"/>
  <c r="M507" i="9"/>
  <c r="H506" i="9"/>
  <c r="N506" i="9"/>
  <c r="M506" i="9"/>
  <c r="H505" i="9"/>
  <c r="N505" i="9"/>
  <c r="M505" i="9"/>
  <c r="H504" i="9"/>
  <c r="N504" i="9"/>
  <c r="M504" i="9"/>
  <c r="H503" i="9"/>
  <c r="N503" i="9"/>
  <c r="M503" i="9"/>
  <c r="H502" i="9"/>
  <c r="N502" i="9"/>
  <c r="M502" i="9"/>
  <c r="H501" i="9"/>
  <c r="N501" i="9"/>
  <c r="M501" i="9"/>
  <c r="H500" i="9"/>
  <c r="N500" i="9"/>
  <c r="M500" i="9"/>
  <c r="H499" i="9"/>
  <c r="N499" i="9"/>
  <c r="M499" i="9"/>
  <c r="H498" i="9"/>
  <c r="N498" i="9"/>
  <c r="M498" i="9"/>
  <c r="H497" i="9"/>
  <c r="N497" i="9"/>
  <c r="M497" i="9"/>
  <c r="H496" i="9"/>
  <c r="N496" i="9"/>
  <c r="M496" i="9"/>
  <c r="H495" i="9"/>
  <c r="N495" i="9"/>
  <c r="M495" i="9"/>
  <c r="H494" i="9"/>
  <c r="N494" i="9"/>
  <c r="M494" i="9"/>
  <c r="H493" i="9"/>
  <c r="N493" i="9"/>
  <c r="M493" i="9"/>
  <c r="H492" i="9"/>
  <c r="N492" i="9"/>
  <c r="M492" i="9"/>
  <c r="H491" i="9"/>
  <c r="N491" i="9"/>
  <c r="M491" i="9"/>
  <c r="H490" i="9"/>
  <c r="N490" i="9"/>
  <c r="M490" i="9"/>
  <c r="H489" i="9"/>
  <c r="N489" i="9"/>
  <c r="M489" i="9"/>
  <c r="H488" i="9"/>
  <c r="N488" i="9"/>
  <c r="M488" i="9"/>
  <c r="H487" i="9"/>
  <c r="N487" i="9"/>
  <c r="M487" i="9"/>
  <c r="H486" i="9"/>
  <c r="N486" i="9"/>
  <c r="M486" i="9"/>
  <c r="H485" i="9"/>
  <c r="N485" i="9"/>
  <c r="M485" i="9"/>
  <c r="H484" i="9"/>
  <c r="N484" i="9"/>
  <c r="M484" i="9"/>
  <c r="H483" i="9"/>
  <c r="N483" i="9"/>
  <c r="M483" i="9"/>
  <c r="H482" i="9"/>
  <c r="N482" i="9"/>
  <c r="M482" i="9"/>
  <c r="H481" i="9"/>
  <c r="N481" i="9"/>
  <c r="M481" i="9"/>
  <c r="H480" i="9"/>
  <c r="N480" i="9"/>
  <c r="M480" i="9"/>
  <c r="H479" i="9"/>
  <c r="N479" i="9"/>
  <c r="M479" i="9"/>
  <c r="H478" i="9"/>
  <c r="N478" i="9"/>
  <c r="M478" i="9"/>
  <c r="H477" i="9"/>
  <c r="N477" i="9"/>
  <c r="M477" i="9"/>
  <c r="H476" i="9"/>
  <c r="N476" i="9"/>
  <c r="M476" i="9"/>
  <c r="H475" i="9"/>
  <c r="N475" i="9"/>
  <c r="M475" i="9"/>
  <c r="H474" i="9"/>
  <c r="N474" i="9"/>
  <c r="M474" i="9"/>
  <c r="H473" i="9"/>
  <c r="N473" i="9"/>
  <c r="M473" i="9"/>
  <c r="H472" i="9"/>
  <c r="N472" i="9"/>
  <c r="M472" i="9"/>
  <c r="H471" i="9"/>
  <c r="N471" i="9"/>
  <c r="M471" i="9"/>
  <c r="H470" i="9"/>
  <c r="N470" i="9"/>
  <c r="M470" i="9"/>
  <c r="H469" i="9"/>
  <c r="N469" i="9"/>
  <c r="M469" i="9"/>
  <c r="H468" i="9"/>
  <c r="N468" i="9"/>
  <c r="M468" i="9"/>
  <c r="H467" i="9"/>
  <c r="N467" i="9"/>
  <c r="M467" i="9"/>
  <c r="H466" i="9"/>
  <c r="N466" i="9"/>
  <c r="M466" i="9"/>
  <c r="H465" i="9"/>
  <c r="N465" i="9"/>
  <c r="M465" i="9"/>
  <c r="H464" i="9"/>
  <c r="N464" i="9"/>
  <c r="M464" i="9"/>
  <c r="H463" i="9"/>
  <c r="N463" i="9"/>
  <c r="M463" i="9"/>
  <c r="H462" i="9"/>
  <c r="N462" i="9"/>
  <c r="M462" i="9"/>
  <c r="H461" i="9"/>
  <c r="N461" i="9"/>
  <c r="M461" i="9"/>
  <c r="H460" i="9"/>
  <c r="N460" i="9"/>
  <c r="M460" i="9"/>
  <c r="H459" i="9"/>
  <c r="N459" i="9"/>
  <c r="M459" i="9"/>
  <c r="H458" i="9"/>
  <c r="N458" i="9"/>
  <c r="M458" i="9"/>
  <c r="H457" i="9"/>
  <c r="N457" i="9"/>
  <c r="M457" i="9"/>
  <c r="H456" i="9"/>
  <c r="N456" i="9"/>
  <c r="M456" i="9"/>
  <c r="H455" i="9"/>
  <c r="N455" i="9"/>
  <c r="M455" i="9"/>
  <c r="H454" i="9"/>
  <c r="N454" i="9"/>
  <c r="M454" i="9"/>
  <c r="H453" i="9"/>
  <c r="N453" i="9"/>
  <c r="M453" i="9"/>
  <c r="H452" i="9"/>
  <c r="N452" i="9"/>
  <c r="M452" i="9"/>
  <c r="H451" i="9"/>
  <c r="N451" i="9"/>
  <c r="M451" i="9"/>
  <c r="H450" i="9"/>
  <c r="N450" i="9"/>
  <c r="M450" i="9"/>
  <c r="H449" i="9"/>
  <c r="N449" i="9"/>
  <c r="M449" i="9"/>
  <c r="H448" i="9"/>
  <c r="N448" i="9"/>
  <c r="M448" i="9"/>
  <c r="H447" i="9"/>
  <c r="N447" i="9"/>
  <c r="M447" i="9"/>
  <c r="H446" i="9"/>
  <c r="N446" i="9"/>
  <c r="M446" i="9"/>
  <c r="H445" i="9"/>
  <c r="N445" i="9"/>
  <c r="M445" i="9"/>
  <c r="H444" i="9"/>
  <c r="N444" i="9"/>
  <c r="M444" i="9"/>
  <c r="H443" i="9"/>
  <c r="N443" i="9"/>
  <c r="M443" i="9"/>
  <c r="H442" i="9"/>
  <c r="N442" i="9"/>
  <c r="M442" i="9"/>
  <c r="H441" i="9"/>
  <c r="N441" i="9"/>
  <c r="M441" i="9"/>
  <c r="H440" i="9"/>
  <c r="N440" i="9"/>
  <c r="M440" i="9"/>
  <c r="H439" i="9"/>
  <c r="N439" i="9"/>
  <c r="M439" i="9"/>
  <c r="H438" i="9"/>
  <c r="N438" i="9"/>
  <c r="M438" i="9"/>
  <c r="H437" i="9"/>
  <c r="N437" i="9"/>
  <c r="M437" i="9"/>
  <c r="H436" i="9"/>
  <c r="N436" i="9"/>
  <c r="M436" i="9"/>
  <c r="H435" i="9"/>
  <c r="N435" i="9"/>
  <c r="M435" i="9"/>
  <c r="H434" i="9"/>
  <c r="N434" i="9"/>
  <c r="M434" i="9"/>
  <c r="H433" i="9"/>
  <c r="N433" i="9"/>
  <c r="M433" i="9"/>
  <c r="H432" i="9"/>
  <c r="N432" i="9"/>
  <c r="M432" i="9"/>
  <c r="H431" i="9"/>
  <c r="N431" i="9"/>
  <c r="M431" i="9"/>
  <c r="H430" i="9"/>
  <c r="N430" i="9"/>
  <c r="M430" i="9"/>
  <c r="H429" i="9"/>
  <c r="N429" i="9"/>
  <c r="M429" i="9"/>
  <c r="H428" i="9"/>
  <c r="N428" i="9"/>
  <c r="M428" i="9"/>
  <c r="H427" i="9"/>
  <c r="N427" i="9"/>
  <c r="M427" i="9"/>
  <c r="H426" i="9"/>
  <c r="N426" i="9"/>
  <c r="M426" i="9"/>
  <c r="H425" i="9"/>
  <c r="N425" i="9"/>
  <c r="M425" i="9"/>
  <c r="H424" i="9"/>
  <c r="N424" i="9"/>
  <c r="M424" i="9"/>
  <c r="H423" i="9"/>
  <c r="N423" i="9"/>
  <c r="M423" i="9"/>
  <c r="H422" i="9"/>
  <c r="N422" i="9"/>
  <c r="M422" i="9"/>
  <c r="H421" i="9"/>
  <c r="N421" i="9"/>
  <c r="M421" i="9"/>
  <c r="H420" i="9"/>
  <c r="N420" i="9"/>
  <c r="M420" i="9"/>
  <c r="H419" i="9"/>
  <c r="N419" i="9"/>
  <c r="M419" i="9"/>
  <c r="H418" i="9"/>
  <c r="N418" i="9"/>
  <c r="M418" i="9"/>
  <c r="H417" i="9"/>
  <c r="N417" i="9"/>
  <c r="M417" i="9"/>
  <c r="H416" i="9"/>
  <c r="N416" i="9"/>
  <c r="M416" i="9"/>
  <c r="H415" i="9"/>
  <c r="N415" i="9"/>
  <c r="M415" i="9"/>
  <c r="H414" i="9"/>
  <c r="N414" i="9"/>
  <c r="M414" i="9"/>
  <c r="H413" i="9"/>
  <c r="N413" i="9"/>
  <c r="M413" i="9"/>
  <c r="H412" i="9"/>
  <c r="N412" i="9"/>
  <c r="M412" i="9"/>
  <c r="H411" i="9"/>
  <c r="N411" i="9"/>
  <c r="M411" i="9"/>
  <c r="H410" i="9"/>
  <c r="N410" i="9"/>
  <c r="M410" i="9"/>
  <c r="H409" i="9"/>
  <c r="N409" i="9"/>
  <c r="M409" i="9"/>
  <c r="H408" i="9"/>
  <c r="N408" i="9"/>
  <c r="M408" i="9"/>
  <c r="H407" i="9"/>
  <c r="N407" i="9"/>
  <c r="M407" i="9"/>
  <c r="H406" i="9"/>
  <c r="N406" i="9"/>
  <c r="M406" i="9"/>
  <c r="H405" i="9"/>
  <c r="N405" i="9"/>
  <c r="M405" i="9"/>
  <c r="H404" i="9"/>
  <c r="N404" i="9"/>
  <c r="M404" i="9"/>
  <c r="H403" i="9"/>
  <c r="N403" i="9"/>
  <c r="M403" i="9"/>
  <c r="H402" i="9"/>
  <c r="N402" i="9"/>
  <c r="M402" i="9"/>
  <c r="H401" i="9"/>
  <c r="N401" i="9"/>
  <c r="M401" i="9"/>
  <c r="H400" i="9"/>
  <c r="N400" i="9"/>
  <c r="M400" i="9"/>
  <c r="H399" i="9"/>
  <c r="N399" i="9"/>
  <c r="M399" i="9"/>
  <c r="H398" i="9"/>
  <c r="N398" i="9"/>
  <c r="M398" i="9"/>
  <c r="H397" i="9"/>
  <c r="N397" i="9"/>
  <c r="M397" i="9"/>
  <c r="H396" i="9"/>
  <c r="N396" i="9"/>
  <c r="M396" i="9"/>
  <c r="H395" i="9"/>
  <c r="N395" i="9"/>
  <c r="M395" i="9"/>
  <c r="H394" i="9"/>
  <c r="N394" i="9"/>
  <c r="M394" i="9"/>
  <c r="H393" i="9"/>
  <c r="N393" i="9"/>
  <c r="M393" i="9"/>
  <c r="H392" i="9"/>
  <c r="N392" i="9"/>
  <c r="M392" i="9"/>
  <c r="H391" i="9"/>
  <c r="N391" i="9"/>
  <c r="M391" i="9"/>
  <c r="H390" i="9"/>
  <c r="N390" i="9"/>
  <c r="M390" i="9"/>
  <c r="H389" i="9"/>
  <c r="N389" i="9"/>
  <c r="M389" i="9"/>
  <c r="H388" i="9"/>
  <c r="N388" i="9"/>
  <c r="M388" i="9"/>
  <c r="H387" i="9"/>
  <c r="N387" i="9"/>
  <c r="M387" i="9"/>
  <c r="H386" i="9"/>
  <c r="N386" i="9"/>
  <c r="M386" i="9"/>
  <c r="H385" i="9"/>
  <c r="N385" i="9"/>
  <c r="M385" i="9"/>
  <c r="H384" i="9"/>
  <c r="N384" i="9"/>
  <c r="M384" i="9"/>
  <c r="H383" i="9"/>
  <c r="N383" i="9"/>
  <c r="M383" i="9"/>
  <c r="H382" i="9"/>
  <c r="N382" i="9"/>
  <c r="M382" i="9"/>
  <c r="H381" i="9"/>
  <c r="N381" i="9"/>
  <c r="M381" i="9"/>
  <c r="H380" i="9"/>
  <c r="N380" i="9"/>
  <c r="M380" i="9"/>
  <c r="H379" i="9"/>
  <c r="N379" i="9"/>
  <c r="M379" i="9"/>
  <c r="H378" i="9"/>
  <c r="N378" i="9"/>
  <c r="M378" i="9"/>
  <c r="H377" i="9"/>
  <c r="N377" i="9"/>
  <c r="M377" i="9"/>
  <c r="H376" i="9"/>
  <c r="N376" i="9"/>
  <c r="M376" i="9"/>
  <c r="H375" i="9"/>
  <c r="N375" i="9"/>
  <c r="M375" i="9"/>
  <c r="H374" i="9"/>
  <c r="N374" i="9"/>
  <c r="M374" i="9"/>
  <c r="H373" i="9"/>
  <c r="N373" i="9"/>
  <c r="M373" i="9"/>
  <c r="H372" i="9"/>
  <c r="N372" i="9"/>
  <c r="M372" i="9"/>
  <c r="H371" i="9"/>
  <c r="N371" i="9"/>
  <c r="M371" i="9"/>
  <c r="H370" i="9"/>
  <c r="N370" i="9"/>
  <c r="M370" i="9"/>
  <c r="H369" i="9"/>
  <c r="N369" i="9"/>
  <c r="M369" i="9"/>
  <c r="H368" i="9"/>
  <c r="N368" i="9"/>
  <c r="M368" i="9"/>
  <c r="H367" i="9"/>
  <c r="N367" i="9"/>
  <c r="M367" i="9"/>
  <c r="H366" i="9"/>
  <c r="N366" i="9"/>
  <c r="M366" i="9"/>
  <c r="H365" i="9"/>
  <c r="N365" i="9"/>
  <c r="M365" i="9"/>
  <c r="H364" i="9"/>
  <c r="N364" i="9"/>
  <c r="M364" i="9"/>
  <c r="H363" i="9"/>
  <c r="N363" i="9"/>
  <c r="M363" i="9"/>
  <c r="H362" i="9"/>
  <c r="N362" i="9"/>
  <c r="M362" i="9"/>
  <c r="H361" i="9"/>
  <c r="N361" i="9"/>
  <c r="M361" i="9"/>
  <c r="H360" i="9"/>
  <c r="N360" i="9"/>
  <c r="M360" i="9"/>
  <c r="H359" i="9"/>
  <c r="N359" i="9"/>
  <c r="M359" i="9"/>
  <c r="H358" i="9"/>
  <c r="N358" i="9"/>
  <c r="M358" i="9"/>
  <c r="H357" i="9"/>
  <c r="N357" i="9"/>
  <c r="M357" i="9"/>
  <c r="H356" i="9"/>
  <c r="N356" i="9"/>
  <c r="M356" i="9"/>
  <c r="H355" i="9"/>
  <c r="N355" i="9"/>
  <c r="M355" i="9"/>
  <c r="H354" i="9"/>
  <c r="N354" i="9"/>
  <c r="M354" i="9"/>
  <c r="H353" i="9"/>
  <c r="N353" i="9"/>
  <c r="M353" i="9"/>
  <c r="H352" i="9"/>
  <c r="N352" i="9"/>
  <c r="M352" i="9"/>
  <c r="H351" i="9"/>
  <c r="N351" i="9"/>
  <c r="M351" i="9"/>
  <c r="H350" i="9"/>
  <c r="N350" i="9"/>
  <c r="M350" i="9"/>
  <c r="H349" i="9"/>
  <c r="N349" i="9"/>
  <c r="M349" i="9"/>
  <c r="H348" i="9"/>
  <c r="N348" i="9"/>
  <c r="M348" i="9"/>
  <c r="H347" i="9"/>
  <c r="N347" i="9"/>
  <c r="M347" i="9"/>
  <c r="H346" i="9"/>
  <c r="N346" i="9"/>
  <c r="M346" i="9"/>
  <c r="H345" i="9"/>
  <c r="N345" i="9"/>
  <c r="M345" i="9"/>
  <c r="H344" i="9"/>
  <c r="N344" i="9"/>
  <c r="M344" i="9"/>
  <c r="H343" i="9"/>
  <c r="N343" i="9"/>
  <c r="M343" i="9"/>
  <c r="H342" i="9"/>
  <c r="N342" i="9"/>
  <c r="M342" i="9"/>
  <c r="H341" i="9"/>
  <c r="N341" i="9"/>
  <c r="M341" i="9"/>
  <c r="H340" i="9"/>
  <c r="N340" i="9"/>
  <c r="M340" i="9"/>
  <c r="H339" i="9"/>
  <c r="N339" i="9"/>
  <c r="M339" i="9"/>
  <c r="H338" i="9"/>
  <c r="N338" i="9"/>
  <c r="M338" i="9"/>
  <c r="H337" i="9"/>
  <c r="N337" i="9"/>
  <c r="M337" i="9"/>
  <c r="H336" i="9"/>
  <c r="N336" i="9"/>
  <c r="M336" i="9"/>
  <c r="H335" i="9"/>
  <c r="N335" i="9"/>
  <c r="M335" i="9"/>
  <c r="H334" i="9"/>
  <c r="N334" i="9"/>
  <c r="M334" i="9"/>
  <c r="H333" i="9"/>
  <c r="N333" i="9"/>
  <c r="M333" i="9"/>
  <c r="H332" i="9"/>
  <c r="N332" i="9"/>
  <c r="M332" i="9"/>
  <c r="H331" i="9"/>
  <c r="N331" i="9"/>
  <c r="M331" i="9"/>
  <c r="H330" i="9"/>
  <c r="N330" i="9"/>
  <c r="M330" i="9"/>
  <c r="H329" i="9"/>
  <c r="N329" i="9"/>
  <c r="M329" i="9"/>
  <c r="H328" i="9"/>
  <c r="N328" i="9"/>
  <c r="M328" i="9"/>
  <c r="H327" i="9"/>
  <c r="N327" i="9"/>
  <c r="M327" i="9"/>
  <c r="H326" i="9"/>
  <c r="N326" i="9"/>
  <c r="M326" i="9"/>
  <c r="H325" i="9"/>
  <c r="N325" i="9"/>
  <c r="M325" i="9"/>
  <c r="H324" i="9"/>
  <c r="N324" i="9"/>
  <c r="M324" i="9"/>
  <c r="H323" i="9"/>
  <c r="N323" i="9"/>
  <c r="M323" i="9"/>
  <c r="H322" i="9"/>
  <c r="N322" i="9"/>
  <c r="M322" i="9"/>
  <c r="H321" i="9"/>
  <c r="N321" i="9"/>
  <c r="M321" i="9"/>
  <c r="H320" i="9"/>
  <c r="N320" i="9"/>
  <c r="M320" i="9"/>
  <c r="H319" i="9"/>
  <c r="N319" i="9"/>
  <c r="M319" i="9"/>
  <c r="H318" i="9"/>
  <c r="N318" i="9"/>
  <c r="M318" i="9"/>
  <c r="H317" i="9"/>
  <c r="N317" i="9"/>
  <c r="M317" i="9"/>
  <c r="H316" i="9"/>
  <c r="N316" i="9"/>
  <c r="M316" i="9"/>
  <c r="H315" i="9"/>
  <c r="N315" i="9"/>
  <c r="M315" i="9"/>
  <c r="H314" i="9"/>
  <c r="N314" i="9"/>
  <c r="M314" i="9"/>
  <c r="H313" i="9"/>
  <c r="N313" i="9"/>
  <c r="M313" i="9"/>
  <c r="H312" i="9"/>
  <c r="N312" i="9"/>
  <c r="M312" i="9"/>
  <c r="H311" i="9"/>
  <c r="N311" i="9"/>
  <c r="M311" i="9"/>
  <c r="H310" i="9"/>
  <c r="N310" i="9"/>
  <c r="M310" i="9"/>
  <c r="H309" i="9"/>
  <c r="N309" i="9"/>
  <c r="M309" i="9"/>
  <c r="H308" i="9"/>
  <c r="N308" i="9"/>
  <c r="M308" i="9"/>
  <c r="H307" i="9"/>
  <c r="N307" i="9"/>
  <c r="M307" i="9"/>
  <c r="H306" i="9"/>
  <c r="N306" i="9"/>
  <c r="M306" i="9"/>
  <c r="H305" i="9"/>
  <c r="N305" i="9"/>
  <c r="M305" i="9"/>
  <c r="H304" i="9"/>
  <c r="N304" i="9"/>
  <c r="M304" i="9"/>
  <c r="H303" i="9"/>
  <c r="N303" i="9"/>
  <c r="M303" i="9"/>
  <c r="H302" i="9"/>
  <c r="N302" i="9"/>
  <c r="M302" i="9"/>
  <c r="H301" i="9"/>
  <c r="N301" i="9"/>
  <c r="M301" i="9"/>
  <c r="H300" i="9"/>
  <c r="N300" i="9"/>
  <c r="M300" i="9"/>
  <c r="H299" i="9"/>
  <c r="N299" i="9"/>
  <c r="M299" i="9"/>
  <c r="H298" i="9"/>
  <c r="N298" i="9"/>
  <c r="M298" i="9"/>
  <c r="H297" i="9"/>
  <c r="N297" i="9"/>
  <c r="M297" i="9"/>
  <c r="H296" i="9"/>
  <c r="N296" i="9"/>
  <c r="M296" i="9"/>
  <c r="H295" i="9"/>
  <c r="N295" i="9"/>
  <c r="M295" i="9"/>
  <c r="H294" i="9"/>
  <c r="N294" i="9"/>
  <c r="M294" i="9"/>
  <c r="H293" i="9"/>
  <c r="N293" i="9"/>
  <c r="M293" i="9"/>
  <c r="H292" i="9"/>
  <c r="N292" i="9"/>
  <c r="M292" i="9"/>
  <c r="H291" i="9"/>
  <c r="N291" i="9"/>
  <c r="M291" i="9"/>
  <c r="H290" i="9"/>
  <c r="N290" i="9"/>
  <c r="M290" i="9"/>
  <c r="H289" i="9"/>
  <c r="N289" i="9"/>
  <c r="M289" i="9"/>
  <c r="H288" i="9"/>
  <c r="N288" i="9"/>
  <c r="M288" i="9"/>
  <c r="H287" i="9"/>
  <c r="N287" i="9"/>
  <c r="M287" i="9"/>
  <c r="H286" i="9"/>
  <c r="N286" i="9"/>
  <c r="M286" i="9"/>
  <c r="H285" i="9"/>
  <c r="N285" i="9"/>
  <c r="M285" i="9"/>
  <c r="H284" i="9"/>
  <c r="N284" i="9"/>
  <c r="M284" i="9"/>
  <c r="H283" i="9"/>
  <c r="N283" i="9"/>
  <c r="M283" i="9"/>
  <c r="H282" i="9"/>
  <c r="N282" i="9"/>
  <c r="M282" i="9"/>
  <c r="H281" i="9"/>
  <c r="N281" i="9"/>
  <c r="M281" i="9"/>
  <c r="H280" i="9"/>
  <c r="N280" i="9"/>
  <c r="M280" i="9"/>
  <c r="H279" i="9"/>
  <c r="N279" i="9"/>
  <c r="M279" i="9"/>
  <c r="H278" i="9"/>
  <c r="N278" i="9"/>
  <c r="M278" i="9"/>
  <c r="H277" i="9"/>
  <c r="N277" i="9"/>
  <c r="M277" i="9"/>
  <c r="H276" i="9"/>
  <c r="N276" i="9"/>
  <c r="M276" i="9"/>
  <c r="H275" i="9"/>
  <c r="N275" i="9"/>
  <c r="M275" i="9"/>
  <c r="H274" i="9"/>
  <c r="N274" i="9"/>
  <c r="M274" i="9"/>
  <c r="H273" i="9"/>
  <c r="N273" i="9"/>
  <c r="M273" i="9"/>
  <c r="H272" i="9"/>
  <c r="N272" i="9"/>
  <c r="M272" i="9"/>
  <c r="H271" i="9"/>
  <c r="N271" i="9"/>
  <c r="M271" i="9"/>
  <c r="H270" i="9"/>
  <c r="N270" i="9"/>
  <c r="M270" i="9"/>
  <c r="H269" i="9"/>
  <c r="N269" i="9"/>
  <c r="M269" i="9"/>
  <c r="H268" i="9"/>
  <c r="N268" i="9"/>
  <c r="M268" i="9"/>
  <c r="H267" i="9"/>
  <c r="N267" i="9"/>
  <c r="M267" i="9"/>
  <c r="H266" i="9"/>
  <c r="N266" i="9"/>
  <c r="M266" i="9"/>
  <c r="H265" i="9"/>
  <c r="N265" i="9"/>
  <c r="M265" i="9"/>
  <c r="H264" i="9"/>
  <c r="N264" i="9"/>
  <c r="M264" i="9"/>
  <c r="H263" i="9"/>
  <c r="N263" i="9"/>
  <c r="M263" i="9"/>
  <c r="H262" i="9"/>
  <c r="N262" i="9"/>
  <c r="M262" i="9"/>
  <c r="H261" i="9"/>
  <c r="N261" i="9"/>
  <c r="M261" i="9"/>
  <c r="H260" i="9"/>
  <c r="N260" i="9"/>
  <c r="M260" i="9"/>
  <c r="H259" i="9"/>
  <c r="N259" i="9"/>
  <c r="M259" i="9"/>
  <c r="H258" i="9"/>
  <c r="N258" i="9"/>
  <c r="M258" i="9"/>
  <c r="H257" i="9"/>
  <c r="N257" i="9"/>
  <c r="M257" i="9"/>
  <c r="H256" i="9"/>
  <c r="N256" i="9"/>
  <c r="M256" i="9"/>
  <c r="H255" i="9"/>
  <c r="N255" i="9"/>
  <c r="M255" i="9"/>
  <c r="H254" i="9"/>
  <c r="N254" i="9"/>
  <c r="M254" i="9"/>
  <c r="H253" i="9"/>
  <c r="N253" i="9"/>
  <c r="M253" i="9"/>
  <c r="H252" i="9"/>
  <c r="N252" i="9"/>
  <c r="M252" i="9"/>
  <c r="H251" i="9"/>
  <c r="N251" i="9"/>
  <c r="M251" i="9"/>
  <c r="H250" i="9"/>
  <c r="N250" i="9"/>
  <c r="M250" i="9"/>
  <c r="H249" i="9"/>
  <c r="N249" i="9"/>
  <c r="M249" i="9"/>
  <c r="H248" i="9"/>
  <c r="N248" i="9"/>
  <c r="M248" i="9"/>
  <c r="H247" i="9"/>
  <c r="N247" i="9"/>
  <c r="M247" i="9"/>
  <c r="H246" i="9"/>
  <c r="N246" i="9"/>
  <c r="M246" i="9"/>
  <c r="H245" i="9"/>
  <c r="N245" i="9"/>
  <c r="M245" i="9"/>
  <c r="H244" i="9"/>
  <c r="N244" i="9"/>
  <c r="M244" i="9"/>
  <c r="H243" i="9"/>
  <c r="N243" i="9"/>
  <c r="M243" i="9"/>
  <c r="H242" i="9"/>
  <c r="N242" i="9"/>
  <c r="M242" i="9"/>
  <c r="H241" i="9"/>
  <c r="N241" i="9"/>
  <c r="M241" i="9"/>
  <c r="H240" i="9"/>
  <c r="N240" i="9"/>
  <c r="M240" i="9"/>
  <c r="H239" i="9"/>
  <c r="N239" i="9"/>
  <c r="M239" i="9"/>
  <c r="H238" i="9"/>
  <c r="N238" i="9"/>
  <c r="M238" i="9"/>
  <c r="H237" i="9"/>
  <c r="N237" i="9"/>
  <c r="M237" i="9"/>
  <c r="H236" i="9"/>
  <c r="N236" i="9"/>
  <c r="M236" i="9"/>
  <c r="H235" i="9"/>
  <c r="N235" i="9"/>
  <c r="M235" i="9"/>
  <c r="H234" i="9"/>
  <c r="N234" i="9"/>
  <c r="M234" i="9"/>
  <c r="H233" i="9"/>
  <c r="N233" i="9"/>
  <c r="M233" i="9"/>
  <c r="H232" i="9"/>
  <c r="N232" i="9"/>
  <c r="M232" i="9"/>
  <c r="H231" i="9"/>
  <c r="N231" i="9"/>
  <c r="M231" i="9"/>
  <c r="H230" i="9"/>
  <c r="N230" i="9"/>
  <c r="M230" i="9"/>
  <c r="H229" i="9"/>
  <c r="N229" i="9"/>
  <c r="M229" i="9"/>
  <c r="H228" i="9"/>
  <c r="N228" i="9"/>
  <c r="M228" i="9"/>
  <c r="H227" i="9"/>
  <c r="N227" i="9"/>
  <c r="M227" i="9"/>
  <c r="H226" i="9"/>
  <c r="N226" i="9"/>
  <c r="M226" i="9"/>
  <c r="H225" i="9"/>
  <c r="N225" i="9"/>
  <c r="M225" i="9"/>
  <c r="H224" i="9"/>
  <c r="N224" i="9"/>
  <c r="M224" i="9"/>
  <c r="H223" i="9"/>
  <c r="N223" i="9"/>
  <c r="M223" i="9"/>
  <c r="H222" i="9"/>
  <c r="N222" i="9"/>
  <c r="M222" i="9"/>
  <c r="H221" i="9"/>
  <c r="N221" i="9"/>
  <c r="M221" i="9"/>
  <c r="H220" i="9"/>
  <c r="N220" i="9"/>
  <c r="M220" i="9"/>
  <c r="H219" i="9"/>
  <c r="N219" i="9"/>
  <c r="M219" i="9"/>
  <c r="H218" i="9"/>
  <c r="N218" i="9"/>
  <c r="M218" i="9"/>
  <c r="H217" i="9"/>
  <c r="N217" i="9"/>
  <c r="M217" i="9"/>
  <c r="H216" i="9"/>
  <c r="N216" i="9"/>
  <c r="M216" i="9"/>
  <c r="H215" i="9"/>
  <c r="N215" i="9"/>
  <c r="M215" i="9"/>
  <c r="H214" i="9"/>
  <c r="N214" i="9"/>
  <c r="M214" i="9"/>
  <c r="H213" i="9"/>
  <c r="N213" i="9"/>
  <c r="M213" i="9"/>
  <c r="H212" i="9"/>
  <c r="N212" i="9"/>
  <c r="M212" i="9"/>
  <c r="H211" i="9"/>
  <c r="N211" i="9"/>
  <c r="M211" i="9"/>
  <c r="H210" i="9"/>
  <c r="N210" i="9"/>
  <c r="M210" i="9"/>
  <c r="H209" i="9"/>
  <c r="N209" i="9"/>
  <c r="M209" i="9"/>
  <c r="H208" i="9"/>
  <c r="N208" i="9"/>
  <c r="M208" i="9"/>
  <c r="H207" i="9"/>
  <c r="N207" i="9"/>
  <c r="M207" i="9"/>
  <c r="H206" i="9"/>
  <c r="N206" i="9"/>
  <c r="M206" i="9"/>
  <c r="H205" i="9"/>
  <c r="N205" i="9"/>
  <c r="M205" i="9"/>
  <c r="H204" i="9"/>
  <c r="N204" i="9"/>
  <c r="M204" i="9"/>
  <c r="H203" i="9"/>
  <c r="N203" i="9"/>
  <c r="M203" i="9"/>
  <c r="H202" i="9"/>
  <c r="N202" i="9"/>
  <c r="M202" i="9"/>
  <c r="H201" i="9"/>
  <c r="N201" i="9"/>
  <c r="M201" i="9"/>
  <c r="H200" i="9"/>
  <c r="N200" i="9"/>
  <c r="M200" i="9"/>
  <c r="H199" i="9"/>
  <c r="N199" i="9"/>
  <c r="M199" i="9"/>
  <c r="H198" i="9"/>
  <c r="N198" i="9"/>
  <c r="M198" i="9"/>
  <c r="H197" i="9"/>
  <c r="N197" i="9"/>
  <c r="M197" i="9"/>
  <c r="H196" i="9"/>
  <c r="N196" i="9"/>
  <c r="M196" i="9"/>
  <c r="H195" i="9"/>
  <c r="N195" i="9"/>
  <c r="M195" i="9"/>
  <c r="J194" i="9"/>
  <c r="H194" i="9"/>
  <c r="N194" i="9"/>
  <c r="M194" i="9"/>
  <c r="J193" i="9"/>
  <c r="H193" i="9"/>
  <c r="N193" i="9"/>
  <c r="M193" i="9"/>
  <c r="J192" i="9"/>
  <c r="H192" i="9"/>
  <c r="N192" i="9"/>
  <c r="M192" i="9"/>
  <c r="J191" i="9"/>
  <c r="H191" i="9"/>
  <c r="N191" i="9"/>
  <c r="M191" i="9"/>
  <c r="J190" i="9"/>
  <c r="H190" i="9"/>
  <c r="N190" i="9"/>
  <c r="M190" i="9"/>
  <c r="J189" i="9"/>
  <c r="H189" i="9"/>
  <c r="N189" i="9"/>
  <c r="M189" i="9"/>
  <c r="J188" i="9"/>
  <c r="H188" i="9"/>
  <c r="N188" i="9"/>
  <c r="M188" i="9"/>
  <c r="J187" i="9"/>
  <c r="H187" i="9"/>
  <c r="N187" i="9"/>
  <c r="M187" i="9"/>
  <c r="J186" i="9"/>
  <c r="H186" i="9"/>
  <c r="N186" i="9"/>
  <c r="M186" i="9"/>
  <c r="J185" i="9"/>
  <c r="H185" i="9"/>
  <c r="N185" i="9"/>
  <c r="M185" i="9"/>
  <c r="J184" i="9"/>
  <c r="H184" i="9"/>
  <c r="N184" i="9"/>
  <c r="M184" i="9"/>
  <c r="J183" i="9"/>
  <c r="H183" i="9"/>
  <c r="N183" i="9"/>
  <c r="M183" i="9"/>
  <c r="J182" i="9"/>
  <c r="H182" i="9"/>
  <c r="N182" i="9"/>
  <c r="M182" i="9"/>
  <c r="J181" i="9"/>
  <c r="H181" i="9"/>
  <c r="N181" i="9"/>
  <c r="M181" i="9"/>
  <c r="J180" i="9"/>
  <c r="H180" i="9"/>
  <c r="N180" i="9"/>
  <c r="M180" i="9"/>
  <c r="J179" i="9"/>
  <c r="H179" i="9"/>
  <c r="N179" i="9"/>
  <c r="M179" i="9"/>
  <c r="J178" i="9"/>
  <c r="H178" i="9"/>
  <c r="N178" i="9"/>
  <c r="M178" i="9"/>
  <c r="J177" i="9"/>
  <c r="H177" i="9"/>
  <c r="N177" i="9"/>
  <c r="M177" i="9"/>
  <c r="J176" i="9"/>
  <c r="H176" i="9"/>
  <c r="N176" i="9"/>
  <c r="M176" i="9"/>
  <c r="J175" i="9"/>
  <c r="H175" i="9"/>
  <c r="N175" i="9"/>
  <c r="M175" i="9"/>
  <c r="J174" i="9"/>
  <c r="H174" i="9"/>
  <c r="N174" i="9"/>
  <c r="M174" i="9"/>
  <c r="J173" i="9"/>
  <c r="H173" i="9"/>
  <c r="N173" i="9"/>
  <c r="M173" i="9"/>
  <c r="J172" i="9"/>
  <c r="H172" i="9"/>
  <c r="N172" i="9"/>
  <c r="M172" i="9"/>
  <c r="J171" i="9"/>
  <c r="H171" i="9"/>
  <c r="N171" i="9"/>
  <c r="M171" i="9"/>
  <c r="J170" i="9"/>
  <c r="H170" i="9"/>
  <c r="N170" i="9"/>
  <c r="M170" i="9"/>
  <c r="J169" i="9"/>
  <c r="N169" i="9"/>
  <c r="M169" i="9"/>
  <c r="J168" i="9"/>
  <c r="N168" i="9"/>
  <c r="M168" i="9"/>
  <c r="J167" i="9"/>
  <c r="N167" i="9"/>
  <c r="M167" i="9"/>
  <c r="J166" i="9"/>
  <c r="N166" i="9"/>
  <c r="M166" i="9"/>
  <c r="J165" i="9"/>
  <c r="N165" i="9"/>
  <c r="M165" i="9"/>
  <c r="J164" i="9"/>
  <c r="N164" i="9"/>
  <c r="M164" i="9"/>
  <c r="J163" i="9"/>
  <c r="N163" i="9"/>
  <c r="M163" i="9"/>
  <c r="J162" i="9"/>
  <c r="H162" i="9"/>
  <c r="N162" i="9"/>
  <c r="M162" i="9"/>
  <c r="J161" i="9"/>
  <c r="H161" i="9"/>
  <c r="N161" i="9"/>
  <c r="M161" i="9"/>
  <c r="J160" i="9"/>
  <c r="H160" i="9"/>
  <c r="N160" i="9"/>
  <c r="M160" i="9"/>
  <c r="J159" i="9"/>
  <c r="H159" i="9"/>
  <c r="N159" i="9"/>
  <c r="M159" i="9"/>
  <c r="J158" i="9"/>
  <c r="H158" i="9"/>
  <c r="N158" i="9"/>
  <c r="M158" i="9"/>
  <c r="J157" i="9"/>
  <c r="H157" i="9"/>
  <c r="N157" i="9"/>
  <c r="M157" i="9"/>
  <c r="J156" i="9"/>
  <c r="H156" i="9"/>
  <c r="N156" i="9"/>
  <c r="M156" i="9"/>
  <c r="J155" i="9"/>
  <c r="H155" i="9"/>
  <c r="N155" i="9"/>
  <c r="M155" i="9"/>
  <c r="J154" i="9"/>
  <c r="H154" i="9"/>
  <c r="N154" i="9"/>
  <c r="M154" i="9"/>
  <c r="J153" i="9"/>
  <c r="H153" i="9"/>
  <c r="N153" i="9"/>
  <c r="M153" i="9"/>
  <c r="J152" i="9"/>
  <c r="H152" i="9"/>
  <c r="N152" i="9"/>
  <c r="M152" i="9"/>
  <c r="J151" i="9"/>
  <c r="H151" i="9"/>
  <c r="N151" i="9"/>
  <c r="M151" i="9"/>
  <c r="J150" i="9"/>
  <c r="H150" i="9"/>
  <c r="N150" i="9"/>
  <c r="M150" i="9"/>
  <c r="J149" i="9"/>
  <c r="H149" i="9"/>
  <c r="N149" i="9"/>
  <c r="M149" i="9"/>
  <c r="J148" i="9"/>
  <c r="H148" i="9"/>
  <c r="N148" i="9"/>
  <c r="M148" i="9"/>
  <c r="J147" i="9"/>
  <c r="H147" i="9"/>
  <c r="N147" i="9"/>
  <c r="M147" i="9"/>
  <c r="J146" i="9"/>
  <c r="H146" i="9"/>
  <c r="N146" i="9"/>
  <c r="M146" i="9"/>
  <c r="J145" i="9"/>
  <c r="H145" i="9"/>
  <c r="N145" i="9"/>
  <c r="M145" i="9"/>
  <c r="J144" i="9"/>
  <c r="H144" i="9"/>
  <c r="N144" i="9"/>
  <c r="M144" i="9"/>
  <c r="J143" i="9"/>
  <c r="H143" i="9"/>
  <c r="N143" i="9"/>
  <c r="M143" i="9"/>
  <c r="J142" i="9"/>
  <c r="H142" i="9"/>
  <c r="N142" i="9"/>
  <c r="M142" i="9"/>
  <c r="J141" i="9"/>
  <c r="H141" i="9"/>
  <c r="N141" i="9"/>
  <c r="M141" i="9"/>
  <c r="J140" i="9"/>
  <c r="H140" i="9"/>
  <c r="N140" i="9"/>
  <c r="M140" i="9"/>
  <c r="J139" i="9"/>
  <c r="H139" i="9"/>
  <c r="N139" i="9"/>
  <c r="M139" i="9"/>
  <c r="J138" i="9"/>
  <c r="H138" i="9"/>
  <c r="N138" i="9"/>
  <c r="M138" i="9"/>
  <c r="J137" i="9"/>
  <c r="H137" i="9"/>
  <c r="N137" i="9"/>
  <c r="M137" i="9"/>
  <c r="J136" i="9"/>
  <c r="H136" i="9"/>
  <c r="N136" i="9"/>
  <c r="M136" i="9"/>
  <c r="J135" i="9"/>
  <c r="H135" i="9"/>
  <c r="N135" i="9"/>
  <c r="M135" i="9"/>
  <c r="J134" i="9"/>
  <c r="H134" i="9"/>
  <c r="N134" i="9"/>
  <c r="M134" i="9"/>
  <c r="J133" i="9"/>
  <c r="H133" i="9"/>
  <c r="N133" i="9"/>
  <c r="M133" i="9"/>
  <c r="J132" i="9"/>
  <c r="H132" i="9"/>
  <c r="N132" i="9"/>
  <c r="M132" i="9"/>
  <c r="J131" i="9"/>
  <c r="H131" i="9"/>
  <c r="N131" i="9"/>
  <c r="M131" i="9"/>
  <c r="J130" i="9"/>
  <c r="H130" i="9"/>
  <c r="N130" i="9"/>
  <c r="M130" i="9"/>
  <c r="J129" i="9"/>
  <c r="H129" i="9"/>
  <c r="N129" i="9"/>
  <c r="M129" i="9"/>
  <c r="J128" i="9"/>
  <c r="H128" i="9"/>
  <c r="N128" i="9"/>
  <c r="M128" i="9"/>
  <c r="J127" i="9"/>
  <c r="H127" i="9"/>
  <c r="N127" i="9"/>
  <c r="M127" i="9"/>
  <c r="J126" i="9"/>
  <c r="H126" i="9"/>
  <c r="N126" i="9"/>
  <c r="M126" i="9"/>
  <c r="J125" i="9"/>
  <c r="H125" i="9"/>
  <c r="N125" i="9"/>
  <c r="M125" i="9"/>
  <c r="J124" i="9"/>
  <c r="H124" i="9"/>
  <c r="N124" i="9"/>
  <c r="M124" i="9"/>
  <c r="J123" i="9"/>
  <c r="H123" i="9"/>
  <c r="N123" i="9"/>
  <c r="M123" i="9"/>
  <c r="J122" i="9"/>
  <c r="H122" i="9"/>
  <c r="N122" i="9"/>
  <c r="M122" i="9"/>
  <c r="J121" i="9"/>
  <c r="H121" i="9"/>
  <c r="N121" i="9"/>
  <c r="M121" i="9"/>
  <c r="J120" i="9"/>
  <c r="H120" i="9"/>
  <c r="N120" i="9"/>
  <c r="M120" i="9"/>
  <c r="J119" i="9"/>
  <c r="H119" i="9"/>
  <c r="N119" i="9"/>
  <c r="M119" i="9"/>
  <c r="J118" i="9"/>
  <c r="H118" i="9"/>
  <c r="N118" i="9"/>
  <c r="M118" i="9"/>
  <c r="J117" i="9"/>
  <c r="H117" i="9"/>
  <c r="N117" i="9"/>
  <c r="M117" i="9"/>
  <c r="J116" i="9"/>
  <c r="H116" i="9"/>
  <c r="N116" i="9"/>
  <c r="M116" i="9"/>
  <c r="J115" i="9"/>
  <c r="H115" i="9"/>
  <c r="N115" i="9"/>
  <c r="M115" i="9"/>
  <c r="J114" i="9"/>
  <c r="H114" i="9"/>
  <c r="N114" i="9"/>
  <c r="M114" i="9"/>
  <c r="J113" i="9"/>
  <c r="H113" i="9"/>
  <c r="N113" i="9"/>
  <c r="M113" i="9"/>
  <c r="J112" i="9"/>
  <c r="H112" i="9"/>
  <c r="N112" i="9"/>
  <c r="M112" i="9"/>
  <c r="J111" i="9"/>
  <c r="H111" i="9"/>
  <c r="N111" i="9"/>
  <c r="M111" i="9"/>
  <c r="J110" i="9"/>
  <c r="H110" i="9"/>
  <c r="N110" i="9"/>
  <c r="M110" i="9"/>
  <c r="J109" i="9"/>
  <c r="H109" i="9"/>
  <c r="N109" i="9"/>
  <c r="M109" i="9"/>
  <c r="J108" i="9"/>
  <c r="H108" i="9"/>
  <c r="N108" i="9"/>
  <c r="M108" i="9"/>
  <c r="J107" i="9"/>
  <c r="H107" i="9"/>
  <c r="N107" i="9"/>
  <c r="M107" i="9"/>
  <c r="J106" i="9"/>
  <c r="H106" i="9"/>
  <c r="N106" i="9"/>
  <c r="M106" i="9"/>
  <c r="J105" i="9"/>
  <c r="H105" i="9"/>
  <c r="N105" i="9"/>
  <c r="M105" i="9"/>
  <c r="J104" i="9"/>
  <c r="H104" i="9"/>
  <c r="N104" i="9"/>
  <c r="M104" i="9"/>
  <c r="J103" i="9"/>
  <c r="H103" i="9"/>
  <c r="N103" i="9"/>
  <c r="M103" i="9"/>
  <c r="J102" i="9"/>
  <c r="H102" i="9"/>
  <c r="N102" i="9"/>
  <c r="M102" i="9"/>
  <c r="J101" i="9"/>
  <c r="H101" i="9"/>
  <c r="N101" i="9"/>
  <c r="M101" i="9"/>
  <c r="J100" i="9"/>
  <c r="H100" i="9"/>
  <c r="N100" i="9"/>
  <c r="M100" i="9"/>
  <c r="J99" i="9"/>
  <c r="H99" i="9"/>
  <c r="N99" i="9"/>
  <c r="M99" i="9"/>
  <c r="J98" i="9"/>
  <c r="H98" i="9"/>
  <c r="N98" i="9"/>
  <c r="M98" i="9"/>
  <c r="J97" i="9"/>
  <c r="H97" i="9"/>
  <c r="N97" i="9"/>
  <c r="M97" i="9"/>
  <c r="J96" i="9"/>
  <c r="H96" i="9"/>
  <c r="N96" i="9"/>
  <c r="M96" i="9"/>
  <c r="J95" i="9"/>
  <c r="H95" i="9"/>
  <c r="N95" i="9"/>
  <c r="M95" i="9"/>
  <c r="J94" i="9"/>
  <c r="H94" i="9"/>
  <c r="N94" i="9"/>
  <c r="M94" i="9"/>
  <c r="J93" i="9"/>
  <c r="H93" i="9"/>
  <c r="N93" i="9"/>
  <c r="M93" i="9"/>
  <c r="J92" i="9"/>
  <c r="H92" i="9"/>
  <c r="N92" i="9"/>
  <c r="M92" i="9"/>
  <c r="J91" i="9"/>
  <c r="H91" i="9"/>
  <c r="N91" i="9"/>
  <c r="M91" i="9"/>
  <c r="J90" i="9"/>
  <c r="H90" i="9"/>
  <c r="N90" i="9"/>
  <c r="M90" i="9"/>
  <c r="J89" i="9"/>
  <c r="H89" i="9"/>
  <c r="N89" i="9"/>
  <c r="M89" i="9"/>
  <c r="J88" i="9"/>
  <c r="H88" i="9"/>
  <c r="N88" i="9"/>
  <c r="M88" i="9"/>
  <c r="J87" i="9"/>
  <c r="H87" i="9"/>
  <c r="N87" i="9"/>
  <c r="M87" i="9"/>
  <c r="J86" i="9"/>
  <c r="H86" i="9"/>
  <c r="N86" i="9"/>
  <c r="M86" i="9"/>
  <c r="J85" i="9"/>
  <c r="H85" i="9"/>
  <c r="N85" i="9"/>
  <c r="M85" i="9"/>
  <c r="J84" i="9"/>
  <c r="H84" i="9"/>
  <c r="N84" i="9"/>
  <c r="M84" i="9"/>
  <c r="J83" i="9"/>
  <c r="H83" i="9"/>
  <c r="N83" i="9"/>
  <c r="M83" i="9"/>
  <c r="J82" i="9"/>
  <c r="H82" i="9"/>
  <c r="N82" i="9"/>
  <c r="M82" i="9"/>
  <c r="J81" i="9"/>
  <c r="H81" i="9"/>
  <c r="N81" i="9"/>
  <c r="M81" i="9"/>
  <c r="J80" i="9"/>
  <c r="H80" i="9"/>
  <c r="N80" i="9"/>
  <c r="M80" i="9"/>
  <c r="J79" i="9"/>
  <c r="H79" i="9"/>
  <c r="N79" i="9"/>
  <c r="M79" i="9"/>
  <c r="J78" i="9"/>
  <c r="H78" i="9"/>
  <c r="N78" i="9"/>
  <c r="M78" i="9"/>
  <c r="J77" i="9"/>
  <c r="H77" i="9"/>
  <c r="N77" i="9"/>
  <c r="M77" i="9"/>
  <c r="J76" i="9"/>
  <c r="H76" i="9"/>
  <c r="N76" i="9"/>
  <c r="M76" i="9"/>
  <c r="J75" i="9"/>
  <c r="H75" i="9"/>
  <c r="N75" i="9"/>
  <c r="M75" i="9"/>
  <c r="J74" i="9"/>
  <c r="H74" i="9"/>
  <c r="N74" i="9"/>
  <c r="M74" i="9"/>
  <c r="J73" i="9"/>
  <c r="H73" i="9"/>
  <c r="N73" i="9"/>
  <c r="M73" i="9"/>
  <c r="J72" i="9"/>
  <c r="N72" i="9"/>
  <c r="M72" i="9"/>
  <c r="J71" i="9"/>
  <c r="N71" i="9"/>
  <c r="M71" i="9"/>
  <c r="J70" i="9"/>
  <c r="N70" i="9"/>
  <c r="M70" i="9"/>
  <c r="J69" i="9"/>
  <c r="N69" i="9"/>
  <c r="M69" i="9"/>
  <c r="J68" i="9"/>
  <c r="N68" i="9"/>
  <c r="M68" i="9"/>
  <c r="J67" i="9"/>
  <c r="N67" i="9"/>
  <c r="M67" i="9"/>
  <c r="J66" i="9"/>
  <c r="H66" i="9"/>
  <c r="N66" i="9"/>
  <c r="M66" i="9"/>
  <c r="J65" i="9"/>
  <c r="H65" i="9"/>
  <c r="N65" i="9"/>
  <c r="M65" i="9"/>
  <c r="J64" i="9"/>
  <c r="H64" i="9"/>
  <c r="N64" i="9"/>
  <c r="M64" i="9"/>
  <c r="J63" i="9"/>
  <c r="H63" i="9"/>
  <c r="N63" i="9"/>
  <c r="M63" i="9"/>
  <c r="J62" i="9"/>
  <c r="H62" i="9"/>
  <c r="N62" i="9"/>
  <c r="M62" i="9"/>
  <c r="J61" i="9"/>
  <c r="H61" i="9"/>
  <c r="N61" i="9"/>
  <c r="M61" i="9"/>
  <c r="J60" i="9"/>
  <c r="H60" i="9"/>
  <c r="N60" i="9"/>
  <c r="M60" i="9"/>
  <c r="J59" i="9"/>
  <c r="H59" i="9"/>
  <c r="N59" i="9"/>
  <c r="M59" i="9"/>
  <c r="J58" i="9"/>
  <c r="H58" i="9"/>
  <c r="N58" i="9"/>
  <c r="M58" i="9"/>
  <c r="J57" i="9"/>
  <c r="H57" i="9"/>
  <c r="N57" i="9"/>
  <c r="M57" i="9"/>
  <c r="J56" i="9"/>
  <c r="H56" i="9"/>
  <c r="N56" i="9"/>
  <c r="M56" i="9"/>
  <c r="J55" i="9"/>
  <c r="H55" i="9"/>
  <c r="N55" i="9"/>
  <c r="M55" i="9"/>
  <c r="J54" i="9"/>
  <c r="H54" i="9"/>
  <c r="N54" i="9"/>
  <c r="M54" i="9"/>
  <c r="J53" i="9"/>
  <c r="H53" i="9"/>
  <c r="N53" i="9"/>
  <c r="M53" i="9"/>
  <c r="J52" i="9"/>
  <c r="H52" i="9"/>
  <c r="N52" i="9"/>
  <c r="M52" i="9"/>
  <c r="J51" i="9"/>
  <c r="H51" i="9"/>
  <c r="N51" i="9"/>
  <c r="M51" i="9"/>
  <c r="J50" i="9"/>
  <c r="H50" i="9"/>
  <c r="N50" i="9"/>
  <c r="M50" i="9"/>
  <c r="J49" i="9"/>
  <c r="H49" i="9"/>
  <c r="N49" i="9"/>
  <c r="M49" i="9"/>
  <c r="J48" i="9"/>
  <c r="H48" i="9"/>
  <c r="N48" i="9"/>
  <c r="M48" i="9"/>
  <c r="J47" i="9"/>
  <c r="H47" i="9"/>
  <c r="N47" i="9"/>
  <c r="M47" i="9"/>
  <c r="J46" i="9"/>
  <c r="H46" i="9"/>
  <c r="N46" i="9"/>
  <c r="M46" i="9"/>
  <c r="J45" i="9"/>
  <c r="H45" i="9"/>
  <c r="N45" i="9"/>
  <c r="M45" i="9"/>
  <c r="J44" i="9"/>
  <c r="H44" i="9"/>
  <c r="N44" i="9"/>
  <c r="M44" i="9"/>
  <c r="J43" i="9"/>
  <c r="H43" i="9"/>
  <c r="N43" i="9"/>
  <c r="M43" i="9"/>
  <c r="J42" i="9"/>
  <c r="H42" i="9"/>
  <c r="N42" i="9"/>
  <c r="M42" i="9"/>
  <c r="J41" i="9"/>
  <c r="H41" i="9"/>
  <c r="N41" i="9"/>
  <c r="M41" i="9"/>
  <c r="J40" i="9"/>
  <c r="H40" i="9"/>
  <c r="N40" i="9"/>
  <c r="M40" i="9"/>
  <c r="J39" i="9"/>
  <c r="H39" i="9"/>
  <c r="N39" i="9"/>
  <c r="M39" i="9"/>
  <c r="J38" i="9"/>
  <c r="H38" i="9"/>
  <c r="N38" i="9"/>
  <c r="M38" i="9"/>
  <c r="J37" i="9"/>
  <c r="H37" i="9"/>
  <c r="N37" i="9"/>
  <c r="M37" i="9"/>
  <c r="J36" i="9"/>
  <c r="H36" i="9"/>
  <c r="N36" i="9"/>
  <c r="M36" i="9"/>
  <c r="J35" i="9"/>
  <c r="H35" i="9"/>
  <c r="N35" i="9"/>
  <c r="M35" i="9"/>
  <c r="J34" i="9"/>
  <c r="H34" i="9"/>
  <c r="N34" i="9"/>
  <c r="M34" i="9"/>
  <c r="J33" i="9"/>
  <c r="H33" i="9"/>
  <c r="N33" i="9"/>
  <c r="M33" i="9"/>
  <c r="J32" i="9"/>
  <c r="H32" i="9"/>
  <c r="N32" i="9"/>
  <c r="M32" i="9"/>
  <c r="J31" i="9"/>
  <c r="H31" i="9"/>
  <c r="N31" i="9"/>
  <c r="M31" i="9"/>
  <c r="J30" i="9"/>
  <c r="H30" i="9"/>
  <c r="N30" i="9"/>
  <c r="M30" i="9"/>
  <c r="J29" i="9"/>
  <c r="H29" i="9"/>
  <c r="N29" i="9"/>
  <c r="M29" i="9"/>
  <c r="J28" i="9"/>
  <c r="H28" i="9"/>
  <c r="N28" i="9"/>
  <c r="M28" i="9"/>
  <c r="J27" i="9"/>
  <c r="H27" i="9"/>
  <c r="N27" i="9"/>
  <c r="M27" i="9"/>
  <c r="J26" i="9"/>
  <c r="H26" i="9"/>
  <c r="N26" i="9"/>
  <c r="M26" i="9"/>
  <c r="J25" i="9"/>
  <c r="H25" i="9"/>
  <c r="N25" i="9"/>
  <c r="M25" i="9"/>
  <c r="J24" i="9"/>
  <c r="H24" i="9"/>
  <c r="N24" i="9"/>
  <c r="M24" i="9"/>
  <c r="J23" i="9"/>
  <c r="H23" i="9"/>
  <c r="N23" i="9"/>
  <c r="M23" i="9"/>
  <c r="J22" i="9"/>
  <c r="H22" i="9"/>
  <c r="N22" i="9"/>
  <c r="M22" i="9"/>
  <c r="J21" i="9"/>
  <c r="H21" i="9"/>
  <c r="N21" i="9"/>
  <c r="M21" i="9"/>
  <c r="J20" i="9"/>
  <c r="H20" i="9"/>
  <c r="N20" i="9"/>
  <c r="M20" i="9"/>
  <c r="J19" i="9"/>
  <c r="H19" i="9"/>
  <c r="N19" i="9"/>
  <c r="M19" i="9"/>
  <c r="J18" i="9"/>
  <c r="H18" i="9"/>
  <c r="N18" i="9"/>
  <c r="M18" i="9"/>
  <c r="J17" i="9"/>
  <c r="H17" i="9"/>
  <c r="N17" i="9"/>
  <c r="M17" i="9"/>
  <c r="J16" i="9"/>
  <c r="H16" i="9"/>
  <c r="N16" i="9"/>
  <c r="M16" i="9"/>
  <c r="J15" i="9"/>
  <c r="H15" i="9"/>
  <c r="N15" i="9"/>
  <c r="M15" i="9"/>
  <c r="J14" i="9"/>
  <c r="H14" i="9"/>
  <c r="N14" i="9"/>
  <c r="M14" i="9"/>
  <c r="J13" i="9"/>
  <c r="H13" i="9"/>
  <c r="N13" i="9"/>
  <c r="M13" i="9"/>
  <c r="J12" i="9"/>
  <c r="H12" i="9"/>
  <c r="N12" i="9"/>
  <c r="M12" i="9"/>
  <c r="J11" i="9"/>
  <c r="H11" i="9"/>
  <c r="N11" i="9"/>
  <c r="M11" i="9"/>
  <c r="J10" i="9"/>
  <c r="H10" i="9"/>
  <c r="N10" i="9"/>
  <c r="M10" i="9"/>
  <c r="J9" i="9"/>
  <c r="H9" i="9"/>
  <c r="N9" i="9"/>
  <c r="M9" i="9"/>
  <c r="J8" i="9"/>
  <c r="H8" i="9"/>
  <c r="N8" i="9"/>
  <c r="M8" i="9"/>
  <c r="J7" i="9"/>
  <c r="H7" i="9"/>
  <c r="N7" i="9"/>
  <c r="M7" i="9"/>
  <c r="J6" i="9"/>
  <c r="H6" i="9"/>
  <c r="N6" i="9"/>
  <c r="M6" i="9"/>
  <c r="J5" i="9"/>
  <c r="H5" i="9"/>
  <c r="N5" i="9"/>
  <c r="M5" i="9"/>
  <c r="J4" i="9"/>
  <c r="H4" i="9"/>
  <c r="N4" i="9"/>
  <c r="M4" i="9"/>
  <c r="J3" i="9"/>
  <c r="H3" i="9"/>
  <c r="N3" i="9"/>
  <c r="M3" i="9"/>
</calcChain>
</file>

<file path=xl/sharedStrings.xml><?xml version="1.0" encoding="utf-8"?>
<sst xmlns="http://schemas.openxmlformats.org/spreadsheetml/2006/main" count="3553" uniqueCount="751">
  <si>
    <t>表1：基本信息表</t>
  </si>
  <si>
    <t>域名用途</t>
  </si>
  <si>
    <t>域名</t>
  </si>
  <si>
    <t>缺省值</t>
  </si>
  <si>
    <t>填写规则</t>
  </si>
  <si>
    <t>质检分析</t>
  </si>
  <si>
    <t>文库编号</t>
  </si>
  <si>
    <t>必填项</t>
  </si>
  <si>
    <t>见工作表“实验编号规则”</t>
  </si>
  <si>
    <t>感染1000必填</t>
  </si>
  <si>
    <t>质控质粒</t>
  </si>
  <si>
    <t>NA</t>
  </si>
  <si>
    <t>质控质粒组合编号，感染1000目前使用，下拉框选择P1-P96，升级后应该无，</t>
  </si>
  <si>
    <t>产品信息</t>
  </si>
  <si>
    <t>产品检类别</t>
  </si>
  <si>
    <t>下拉框选择如成品检/中间品检/原料检/接头检等，见“产品检类别表”</t>
  </si>
  <si>
    <t>生产批号</t>
  </si>
  <si>
    <t>根据实际情况修改</t>
  </si>
  <si>
    <t>成品对应中间品批号</t>
  </si>
  <si>
    <t>选填，如有可填写，方便后继问题溯源</t>
  </si>
  <si>
    <t>生产工艺</t>
  </si>
  <si>
    <t>下拉框选择如液体引物/干粉引物/单管液体引物/单管干粉引物等</t>
  </si>
  <si>
    <t>实验信息</t>
  </si>
  <si>
    <t>文库类型</t>
  </si>
  <si>
    <t>自动匹配：如有错误（NA），请重新拆分</t>
  </si>
  <si>
    <t>企参编号</t>
  </si>
  <si>
    <t>自动匹配，不用填写；</t>
  </si>
  <si>
    <t>核酸提取日期</t>
  </si>
  <si>
    <t>按质量部目前编号规则，方便企参批号溯源</t>
  </si>
  <si>
    <t>核酸重复次数</t>
  </si>
  <si>
    <t>选填，默认为1</t>
  </si>
  <si>
    <t>提取重复次数</t>
  </si>
  <si>
    <t>文库浓度</t>
  </si>
  <si>
    <t>选填</t>
  </si>
  <si>
    <t>Pooling体积</t>
  </si>
  <si>
    <t>提取试剂规格</t>
  </si>
  <si>
    <t>提取试剂批号</t>
  </si>
  <si>
    <t>表2：对比信息表</t>
  </si>
  <si>
    <t>对比类型</t>
  </si>
  <si>
    <t>留样试剂及待检试剂对比</t>
  </si>
  <si>
    <t>待检试剂-对应生产批号</t>
  </si>
  <si>
    <t>待检试剂-对应文库</t>
  </si>
  <si>
    <t>待检试剂对应样本的文库编号，文库编号必须在表1：基本信息表中存在</t>
  </si>
  <si>
    <t>留样试剂-对应生产批号</t>
  </si>
  <si>
    <t>留样试剂-对应文库</t>
  </si>
  <si>
    <t>留样试剂对应样本的文库编号，文库编号必须在表1：基本信息表中存在</t>
  </si>
  <si>
    <t>实验编号的规则：</t>
  </si>
  <si>
    <t xml:space="preserve">1.体系编号： </t>
  </si>
  <si>
    <t>体系编号</t>
  </si>
  <si>
    <t>产品</t>
  </si>
  <si>
    <t>说明</t>
  </si>
  <si>
    <t>T2P2</t>
  </si>
  <si>
    <t>呼吸100</t>
  </si>
  <si>
    <r>
      <rPr>
        <sz val="10"/>
        <color theme="1"/>
        <rFont val="等线"/>
        <family val="3"/>
        <charset val="134"/>
        <scheme val="minor"/>
      </rPr>
      <t>呼吸1</t>
    </r>
    <r>
      <rPr>
        <sz val="10"/>
        <color theme="1"/>
        <rFont val="等线"/>
        <family val="3"/>
        <charset val="134"/>
        <scheme val="minor"/>
      </rPr>
      <t>00第二次升级体系，也叫呼吸198体系</t>
    </r>
  </si>
  <si>
    <t>T3P3</t>
  </si>
  <si>
    <t>上感50</t>
  </si>
  <si>
    <r>
      <rPr>
        <sz val="10"/>
        <color theme="1"/>
        <rFont val="等线"/>
        <family val="3"/>
        <charset val="134"/>
        <scheme val="minor"/>
      </rPr>
      <t>上感5</t>
    </r>
    <r>
      <rPr>
        <sz val="10"/>
        <color theme="1"/>
        <rFont val="等线"/>
        <family val="3"/>
        <charset val="134"/>
        <scheme val="minor"/>
      </rPr>
      <t>0第三次升级体系，也叫上感107体系</t>
    </r>
  </si>
  <si>
    <t>T10</t>
  </si>
  <si>
    <t>文库扩增预混液</t>
  </si>
  <si>
    <t>接头污染质检</t>
  </si>
  <si>
    <t>T11A</t>
  </si>
  <si>
    <t>感染1000</t>
  </si>
  <si>
    <r>
      <rPr>
        <sz val="10"/>
        <color theme="1"/>
        <rFont val="等线"/>
        <family val="3"/>
        <charset val="134"/>
        <scheme val="minor"/>
      </rPr>
      <t>感染1000-</t>
    </r>
    <r>
      <rPr>
        <sz val="10"/>
        <color theme="1"/>
        <rFont val="等线"/>
        <family val="3"/>
        <charset val="134"/>
        <scheme val="minor"/>
      </rPr>
      <t>A</t>
    </r>
    <r>
      <rPr>
        <sz val="10"/>
        <color theme="1"/>
        <rFont val="等线"/>
        <family val="3"/>
        <charset val="134"/>
        <scheme val="minor"/>
      </rPr>
      <t>管体系</t>
    </r>
  </si>
  <si>
    <t>T11B</t>
  </si>
  <si>
    <t>感染1000-B管体系</t>
  </si>
  <si>
    <t>T12</t>
  </si>
  <si>
    <t>神经100</t>
  </si>
  <si>
    <t>神经100体系</t>
  </si>
  <si>
    <t>2. 必须以体系编号开头，第一个横杠后接样本编号，第二个横杠后接实验条件，即：【体系编号】-【样本编号】-【实验条件】，样本编号和实验编号不得为中文，样本编号不得为空；如T2P2-LWP01-DJ</t>
  </si>
  <si>
    <t>必填</t>
  </si>
  <si>
    <t>T3P3-QWR01-DJ-1</t>
  </si>
  <si>
    <t>20240401上感50成品</t>
  </si>
  <si>
    <t>成品检</t>
  </si>
  <si>
    <t>20240202上感50多重PCR引物中间品</t>
  </si>
  <si>
    <t>干粉引物</t>
  </si>
  <si>
    <t>96人份</t>
  </si>
  <si>
    <t>T3P3-QWR01-DJ-2</t>
  </si>
  <si>
    <t>T3P3-QWR01-DJ-3</t>
  </si>
  <si>
    <t>T3P3-QWR01-DJ-4</t>
  </si>
  <si>
    <t>T3P3-QWR01-DJ-5</t>
  </si>
  <si>
    <t>T3P3-QWR01-DJ-6</t>
  </si>
  <si>
    <t>T3P3-QWR01-DJ-7</t>
  </si>
  <si>
    <t>T3P3-QWR01-DJ-8</t>
  </si>
  <si>
    <t>T3P3-QWR02-DJ-1</t>
  </si>
  <si>
    <t>T3P3-QWR02-DJ-2</t>
  </si>
  <si>
    <t>T3P3-QWR02-DJ-3</t>
  </si>
  <si>
    <t>T3P3-QWR02-DJ-4</t>
  </si>
  <si>
    <t>T3P3-QWR02-DJ-5</t>
  </si>
  <si>
    <t>T3P3-QWR02-DJ-6</t>
  </si>
  <si>
    <t>T3P3-QWR02-DJ-7</t>
  </si>
  <si>
    <t>T3P3-QWR02-DJ-8</t>
  </si>
  <si>
    <t>T3P3-QWP01-DJ-1</t>
  </si>
  <si>
    <t>T3P3-QWP01-DJ-2</t>
  </si>
  <si>
    <t>T3P3-QWP01-DJ-3</t>
  </si>
  <si>
    <t>T3P3-QWP02-DJ-1</t>
  </si>
  <si>
    <t>T3P3-QWP02-DJ-2</t>
  </si>
  <si>
    <t>T3P3-QWP02-DJ-3</t>
  </si>
  <si>
    <t>T3P3-QWP03-DJ-1</t>
  </si>
  <si>
    <t>T3P3-QWP03-DJ-2</t>
  </si>
  <si>
    <t>T3P3-QWP03-DJ-3</t>
  </si>
  <si>
    <t>T3P3-QWP04-DJ-1</t>
  </si>
  <si>
    <t>T3P3-QWP04-DJ-2</t>
  </si>
  <si>
    <t>T3P3-QWP04-DJ-3</t>
  </si>
  <si>
    <t>T3P3-QWP05-DJ-1</t>
  </si>
  <si>
    <t>T3P3-QWP05-DJ-2</t>
  </si>
  <si>
    <t>T3P3-QWP05-DJ-3</t>
  </si>
  <si>
    <t>T3P3-QWP06-DJ-1</t>
  </si>
  <si>
    <t>T3P3-QWP06-DJ-2</t>
  </si>
  <si>
    <t>T3P3-QWP06-DJ-3</t>
  </si>
  <si>
    <t>T3P3-QWP07-DJ-1</t>
  </si>
  <si>
    <t>T3P3-QWP07-DJ-2</t>
  </si>
  <si>
    <t>T3P3-QWP07-DJ-3</t>
  </si>
  <si>
    <t>T3P3-QWL01-DJ-1</t>
  </si>
  <si>
    <t>T3P3-QWL01-DJ-2</t>
  </si>
  <si>
    <t>T3P3-QWL01-DJ-3</t>
  </si>
  <si>
    <t>T3P3-QWL02-DJ-1</t>
  </si>
  <si>
    <t>T3P3-QWL02-DJ-2</t>
  </si>
  <si>
    <t>T3P3-QWL02-DJ-3</t>
  </si>
  <si>
    <t>T3P3-QWL03-DJ-1</t>
  </si>
  <si>
    <t>T3P3-QWL03-DJ-2</t>
  </si>
  <si>
    <t>T3P3-QWL03-DJ-3</t>
  </si>
  <si>
    <t>T3P3-QWL04-DJ-1</t>
  </si>
  <si>
    <t>T3P3-QWL04-DJ-2</t>
  </si>
  <si>
    <t>T3P3-QWL04-DJ-3</t>
  </si>
  <si>
    <t>T3P3-QWL05-DJ-1</t>
  </si>
  <si>
    <t>T3P3-QWL05-DJ-2</t>
  </si>
  <si>
    <t>T3P3-QWL05-DJ-3</t>
  </si>
  <si>
    <t>T3P3-QWL06-DJ-1</t>
  </si>
  <si>
    <t>T3P3-QWL06-DJ-2</t>
  </si>
  <si>
    <t>T3P3-QWL06-DJ-3</t>
  </si>
  <si>
    <t>T3P3-QWL07-DJ-1</t>
  </si>
  <si>
    <t>T3P3-QWL07-DJ-2</t>
  </si>
  <si>
    <t>T3P3-QWL07-DJ-3</t>
  </si>
  <si>
    <t>T3P3-POS-DJ-1</t>
  </si>
  <si>
    <t>T3P3-POS-DJ-2</t>
  </si>
  <si>
    <t>T3P3-POS-DJ-3</t>
  </si>
  <si>
    <t>T3P3-QWN01-DJ-10E6</t>
  </si>
  <si>
    <t>T3P3-QWN02-DJ-10E6</t>
  </si>
  <si>
    <t>T3P3-QWN03-DJ-10E6</t>
  </si>
  <si>
    <t>T3P3-QWN01-DJ-10E5</t>
  </si>
  <si>
    <t>T3P3-QWN02-DJ-10E5</t>
  </si>
  <si>
    <t>/</t>
  </si>
  <si>
    <t>T3P3-QWN03-DJ-10E5</t>
  </si>
  <si>
    <t>T3P3-QWN01-DJ-10E4</t>
  </si>
  <si>
    <t>T3P3-QWN02-DJ-10E4</t>
  </si>
  <si>
    <t>T3P3-QWN03-DJ-10E4</t>
  </si>
  <si>
    <t>T3P3-NTC-DJ-T-1</t>
  </si>
  <si>
    <t>T3P3-NTC-DJ-T-2</t>
  </si>
  <si>
    <t>T3P3-NEG-DJ-1</t>
  </si>
  <si>
    <t>T3P3-NEG-DJ-2</t>
  </si>
  <si>
    <t>T3P3-NEG-DJ-3</t>
  </si>
  <si>
    <t>T3P3-LC-DJ-1</t>
  </si>
  <si>
    <t>T3P3-LC-DJ-2</t>
  </si>
  <si>
    <t>T3P3-LC-DJ-3</t>
  </si>
  <si>
    <t>T3P3-LC-DJ-4</t>
  </si>
  <si>
    <t>T3P3-LC-DJ-5</t>
  </si>
  <si>
    <t>T3P3-LC-DJ-6</t>
  </si>
  <si>
    <t>T3P3-LC-DJ-7</t>
  </si>
  <si>
    <t>T3P3-LC-DJ-8</t>
  </si>
  <si>
    <t>T3P3-LC-DJ-9</t>
  </si>
  <si>
    <t>T3P3-LC-DJ-10</t>
  </si>
  <si>
    <t>T3P3-LC-DJ-11</t>
  </si>
  <si>
    <t>T3P3-LC-DJ-12</t>
  </si>
  <si>
    <t>T3P3-LC-DJ-13</t>
  </si>
  <si>
    <t>T3P3-LC-DJ-14</t>
  </si>
  <si>
    <t>T3P3-LC-DJ-15</t>
  </si>
  <si>
    <t>T3P3-NTC-DJ-N-1</t>
  </si>
  <si>
    <t>T3P3-NTC-DJ-N-2</t>
  </si>
  <si>
    <t>T3P3-NTC-DJ-N-3</t>
  </si>
  <si>
    <t>T3P3-NTC-DJ-J-1</t>
  </si>
  <si>
    <t>T3P3-NTC-DJ-J-2</t>
  </si>
  <si>
    <t>T3P3-NTC-DJ-J-3</t>
  </si>
  <si>
    <t>T3P3-QWR01-LY-1</t>
  </si>
  <si>
    <t>20240303上感50成品</t>
  </si>
  <si>
    <t>T3P3-QWR01-LY-2</t>
  </si>
  <si>
    <t>T3P3-QWR01-LY-3</t>
  </si>
  <si>
    <t>T3P3-QWR01-LY-4</t>
  </si>
  <si>
    <t>T3P3-QWR01-LY-5</t>
  </si>
  <si>
    <t>T3P3-QWR01-LY-6</t>
  </si>
  <si>
    <t>T3P3-QWR01-LY-7</t>
  </si>
  <si>
    <t>T3P3-QWR01-LY-8</t>
  </si>
  <si>
    <t>T3P3-QWR02-LY-1</t>
  </si>
  <si>
    <t>T3P3-QWR02-LY-2</t>
  </si>
  <si>
    <t>T3P3-QWR02-LY-3</t>
  </si>
  <si>
    <t>T3P3-QWR02-LY-4</t>
  </si>
  <si>
    <t>T3P3-QWR02-LY-5</t>
  </si>
  <si>
    <t>T3P3-QWR02-LY-6</t>
  </si>
  <si>
    <t>T3P3-QWR02-LY-7</t>
  </si>
  <si>
    <t>T3P3-QWR02-LY-8</t>
  </si>
  <si>
    <t>T3P3-QWP01-LY-1</t>
  </si>
  <si>
    <t>T3P3-QWP01-LY-2</t>
  </si>
  <si>
    <t>T3P3-QWP01-LY-3</t>
  </si>
  <si>
    <t>T3P3-QWP02-LY-1</t>
  </si>
  <si>
    <t>T3P3-QWP02-LY-2</t>
  </si>
  <si>
    <t>T3P3-QWP02-LY-3</t>
  </si>
  <si>
    <t>T3P3-QWP03-LY-1</t>
  </si>
  <si>
    <t>T3P3-QWP03-LY-2</t>
  </si>
  <si>
    <t>T3P3-QWP03-LY-3</t>
  </si>
  <si>
    <t>T3P3-QWP04-LY-1</t>
  </si>
  <si>
    <t>T3P3-QWP04-LY-2</t>
  </si>
  <si>
    <t>T3P3-QWP04-LY-3</t>
  </si>
  <si>
    <t>T3P3-QWP05-LY-1</t>
  </si>
  <si>
    <t>T3P3-QWP05-LY-2</t>
  </si>
  <si>
    <t>T3P3-QWP05-LY-3</t>
  </si>
  <si>
    <t>T3P3-QWP06-LY-1</t>
  </si>
  <si>
    <t>T3P3-QWP06-LY-2</t>
  </si>
  <si>
    <t>T3P3-QWP06-LY-3</t>
  </si>
  <si>
    <t>T3P3-QWP07-LY-1</t>
  </si>
  <si>
    <t>T3P3-QWP07-LY-2</t>
  </si>
  <si>
    <t>T3P3-QWP07-LY-3</t>
  </si>
  <si>
    <t>T3P3-QWL01-LY-1</t>
  </si>
  <si>
    <t>T3P3-QWL01-LY-2</t>
  </si>
  <si>
    <t>T3P3-QWL01-LY-3</t>
  </si>
  <si>
    <t>T3P3-QWL02-LY-1</t>
  </si>
  <si>
    <t>T3P3-QWL02-LY-2</t>
  </si>
  <si>
    <t>T3P3-QWL02-LY-3</t>
  </si>
  <si>
    <t>T3P3-QWL03-LY-1</t>
  </si>
  <si>
    <t>T3P3-QWL03-LY-2</t>
  </si>
  <si>
    <t>T3P3-QWL03-LY-3</t>
  </si>
  <si>
    <t>T3P3-QWL04-LY-1</t>
  </si>
  <si>
    <t>T3P3-QWL04-LY-2</t>
  </si>
  <si>
    <t>T3P3-QWL04-LY-3</t>
  </si>
  <si>
    <t>T3P3-QWL05-LY-1</t>
  </si>
  <si>
    <t>T3P3-QWL05-LY-2</t>
  </si>
  <si>
    <t>T3P3-QWL05-LY-3</t>
  </si>
  <si>
    <t>T3P3-QWL06-LY-1</t>
  </si>
  <si>
    <t>T3P3-QWL06-LY-2</t>
  </si>
  <si>
    <t>T3P3-QWL06-LY-3</t>
  </si>
  <si>
    <t>T3P3-QWL07-LY-1</t>
  </si>
  <si>
    <t>T3P3-QWL07-LY-2</t>
  </si>
  <si>
    <t>T3P3-QWL07-LY-3</t>
  </si>
  <si>
    <t>T3P3-POS-LY-1</t>
  </si>
  <si>
    <t>T3P3-POS-LY-2</t>
  </si>
  <si>
    <t>T3P3-POS-LY-3</t>
  </si>
  <si>
    <t>T3P3-QWN01-LY-10E6</t>
  </si>
  <si>
    <t>T3P3-QWN02-LY-10E6</t>
  </si>
  <si>
    <t>T3P3-QWN03-LY-10E6</t>
  </si>
  <si>
    <t>T3P3-QWN01-LY-10E5</t>
  </si>
  <si>
    <t>T3P3-QWN02-LY-10E5</t>
  </si>
  <si>
    <t>T3P3-QWN03-LY-10E5</t>
  </si>
  <si>
    <t>T3P3-QWN01-LY-10E4</t>
  </si>
  <si>
    <t>T3P3-QWN02-LY-10E4</t>
  </si>
  <si>
    <t>T3P3-QWN03-LY-10E4</t>
  </si>
  <si>
    <t>T3P3-NTC-LY-T-1</t>
  </si>
  <si>
    <t>T3P3-NTC-LY-T-2</t>
  </si>
  <si>
    <t>T3P3-NEG-LY-1</t>
  </si>
  <si>
    <t>T3P3-NEG-LY-2</t>
  </si>
  <si>
    <t>T3P3-NEG-LY-3</t>
  </si>
  <si>
    <t>T3P3-LC-LY-1</t>
  </si>
  <si>
    <t>T3P3-LC-LY-2</t>
  </si>
  <si>
    <t>T3P3-LC-LY-3</t>
  </si>
  <si>
    <t>T3P3-LC-LY-4</t>
  </si>
  <si>
    <t>T3P3-LC-LY-5</t>
  </si>
  <si>
    <t>T3P3-LC-LY-6</t>
  </si>
  <si>
    <t>T3P3-LC-LY-7</t>
  </si>
  <si>
    <t>T3P3-LC-LY-8</t>
  </si>
  <si>
    <t>T3P3-LC-LY-9</t>
  </si>
  <si>
    <t>T3P3-LC-LY-10</t>
  </si>
  <si>
    <t>T3P3-LC-LY-11</t>
  </si>
  <si>
    <t>T3P3-LC-LY-12</t>
  </si>
  <si>
    <t>T3P3-LC-LY-13</t>
  </si>
  <si>
    <t>T3P3-LC-LY-14</t>
  </si>
  <si>
    <t>T3P3-LC-LY-15</t>
  </si>
  <si>
    <t>T3P3-NTC-LY-N-1</t>
  </si>
  <si>
    <t>T3P3-NTC-LY-N-2</t>
  </si>
  <si>
    <t>T3P3-NTC-LY-N-3</t>
  </si>
  <si>
    <t>T3P3-NTC-LY-J-1</t>
  </si>
  <si>
    <t>T3P3-NTC-LY-J-2</t>
  </si>
  <si>
    <t>T3P3-NTC-LY-J-3</t>
  </si>
  <si>
    <t>试剂批次对比</t>
  </si>
  <si>
    <t>质控质粒ID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</si>
  <si>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</si>
  <si>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</si>
  <si>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</si>
  <si>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</si>
  <si>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</si>
  <si>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</si>
  <si>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</si>
  <si>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</si>
  <si>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</si>
  <si>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</si>
  <si>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</si>
  <si>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</si>
  <si>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</si>
  <si>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</si>
  <si>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</si>
  <si>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</si>
  <si>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</si>
  <si>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</si>
  <si>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</si>
  <si>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</si>
  <si>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</si>
  <si>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</si>
  <si>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</si>
  <si>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</si>
  <si>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</si>
  <si>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</si>
  <si>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</si>
  <si>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</si>
  <si>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</si>
  <si>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</si>
  <si>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</si>
  <si>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</si>
  <si>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</si>
  <si>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</si>
  <si>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</si>
  <si>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</si>
  <si>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</si>
  <si>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</si>
  <si>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</si>
  <si>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</si>
  <si>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</si>
  <si>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</si>
  <si>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</si>
  <si>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</si>
  <si>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</si>
  <si>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</si>
  <si>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</si>
  <si>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</si>
  <si>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</si>
  <si>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</si>
  <si>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</si>
  <si>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</si>
  <si>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</si>
  <si>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</si>
  <si>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</si>
  <si>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</si>
  <si>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</si>
  <si>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</si>
  <si>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</si>
  <si>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</si>
  <si>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</si>
  <si>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</si>
  <si>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</si>
  <si>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</si>
  <si>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</si>
  <si>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</si>
  <si>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</si>
  <si>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</si>
  <si>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</si>
  <si>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</si>
  <si>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</si>
  <si>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</si>
  <si>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</si>
  <si>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</si>
  <si>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</si>
  <si>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</si>
  <si>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</si>
  <si>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</si>
  <si>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</si>
  <si>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</si>
  <si>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</si>
  <si>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</si>
  <si>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</si>
  <si>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</si>
  <si>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</si>
  <si>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</si>
  <si>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</si>
  <si>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</si>
  <si>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</si>
  <si>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</si>
  <si>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</si>
  <si>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</si>
  <si>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</si>
  <si>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</si>
  <si>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</si>
  <si>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</si>
  <si>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文库编号-index</t>
  </si>
  <si>
    <t>类别</t>
  </si>
  <si>
    <t>编号</t>
  </si>
  <si>
    <t>型别</t>
  </si>
  <si>
    <t>规格（μL管）</t>
  </si>
  <si>
    <t>浓度</t>
  </si>
  <si>
    <t>数量（管）</t>
  </si>
  <si>
    <t>文库编号-标准</t>
  </si>
  <si>
    <t>T2P2-P01</t>
  </si>
  <si>
    <t>阳性参考品</t>
  </si>
  <si>
    <t>QFP01</t>
  </si>
  <si>
    <t>甲型流感病毒</t>
  </si>
  <si>
    <t>10000 copiesmL</t>
  </si>
  <si>
    <t>P01</t>
  </si>
  <si>
    <t>T2P2-P02</t>
  </si>
  <si>
    <t>QFP02</t>
  </si>
  <si>
    <t>肠道病毒71型</t>
  </si>
  <si>
    <t>6000 copiesmL</t>
  </si>
  <si>
    <t>P02</t>
  </si>
  <si>
    <t>T2P2-P03</t>
  </si>
  <si>
    <t>QFP03</t>
  </si>
  <si>
    <t>呼吸道合胞病毒A型</t>
  </si>
  <si>
    <t>P03</t>
  </si>
  <si>
    <t>T2P2-P04</t>
  </si>
  <si>
    <t>QFP04</t>
  </si>
  <si>
    <t>人副流感2型</t>
  </si>
  <si>
    <t>P04</t>
  </si>
  <si>
    <t>T2P2-P05</t>
  </si>
  <si>
    <t>QFP05</t>
  </si>
  <si>
    <t>腺病毒4型</t>
  </si>
  <si>
    <t>P05</t>
  </si>
  <si>
    <t>T2P2-P06</t>
  </si>
  <si>
    <t>QFP06</t>
  </si>
  <si>
    <t>百日咳鲍特菌</t>
  </si>
  <si>
    <t>6000 cfumL</t>
  </si>
  <si>
    <t>P06</t>
  </si>
  <si>
    <t>T2P2-P07</t>
  </si>
  <si>
    <t>QFP07</t>
  </si>
  <si>
    <t>卡他莫拉菌</t>
  </si>
  <si>
    <t>P07</t>
  </si>
  <si>
    <t>T2P2-N01</t>
  </si>
  <si>
    <t>阴性参考品</t>
  </si>
  <si>
    <t>QFN01</t>
  </si>
  <si>
    <t>Jurkat细胞沉淀</t>
  </si>
  <si>
    <t>1*10^5 cellmL</t>
  </si>
  <si>
    <t>N01</t>
  </si>
  <si>
    <t>T2P2-N02</t>
  </si>
  <si>
    <t>QFN02</t>
  </si>
  <si>
    <t>N02</t>
  </si>
  <si>
    <t>T2P2-N03</t>
  </si>
  <si>
    <t>QFN03</t>
  </si>
  <si>
    <t>N03</t>
  </si>
  <si>
    <t>T2P2-L01</t>
  </si>
  <si>
    <t>检测限参考品</t>
  </si>
  <si>
    <t>QFL01</t>
  </si>
  <si>
    <t>9000 copiesmL</t>
  </si>
  <si>
    <t>L01</t>
  </si>
  <si>
    <t>T2P2-L02</t>
  </si>
  <si>
    <t>QFL02</t>
  </si>
  <si>
    <t>3000 copiesmL</t>
  </si>
  <si>
    <t>L02</t>
  </si>
  <si>
    <t>T2P2-L03</t>
  </si>
  <si>
    <t>QFL03</t>
  </si>
  <si>
    <t>L03</t>
  </si>
  <si>
    <t>T2P2-L04</t>
  </si>
  <si>
    <t>QFL04</t>
  </si>
  <si>
    <t>L04</t>
  </si>
  <si>
    <t>T2P2-L05</t>
  </si>
  <si>
    <t>QFL05</t>
  </si>
  <si>
    <t>L05</t>
  </si>
  <si>
    <t>T2P2-L06</t>
  </si>
  <si>
    <t>QFL06</t>
  </si>
  <si>
    <t>3000 cfumL</t>
  </si>
  <si>
    <t>L06</t>
  </si>
  <si>
    <t>T2P2-L07</t>
  </si>
  <si>
    <t>QFL07</t>
  </si>
  <si>
    <t>L07</t>
  </si>
  <si>
    <t>T2P2-R01</t>
  </si>
  <si>
    <t>重复性参考品</t>
  </si>
  <si>
    <t>QFR01</t>
  </si>
  <si>
    <t>R01</t>
  </si>
  <si>
    <t>T2P2-R02</t>
  </si>
  <si>
    <t>QFR02</t>
  </si>
  <si>
    <t>R02</t>
  </si>
  <si>
    <t>T2P2-NEG</t>
  </si>
  <si>
    <t>阴性对照品</t>
  </si>
  <si>
    <t>NEG</t>
  </si>
  <si>
    <t>无核酸酶水</t>
  </si>
  <si>
    <t>T2P2-POS</t>
  </si>
  <si>
    <t>阳性对照品</t>
  </si>
  <si>
    <t>POS</t>
  </si>
  <si>
    <t>T3P3-P01</t>
  </si>
  <si>
    <t>QWP01</t>
  </si>
  <si>
    <t>T3P3-P02</t>
  </si>
  <si>
    <t>QWP02</t>
  </si>
  <si>
    <t>T3P3-P03</t>
  </si>
  <si>
    <t>QWP03</t>
  </si>
  <si>
    <t>T3P3-P04</t>
  </si>
  <si>
    <t>QWP04</t>
  </si>
  <si>
    <t>T3P3-P05</t>
  </si>
  <si>
    <t>QWP05</t>
  </si>
  <si>
    <t>T3P3-P06</t>
  </si>
  <si>
    <t>QWP06</t>
  </si>
  <si>
    <t>9000 CFUmL</t>
  </si>
  <si>
    <t>T3P3-P07</t>
  </si>
  <si>
    <t>QWP07</t>
  </si>
  <si>
    <t>T3P3-N01</t>
  </si>
  <si>
    <t>QWN01</t>
  </si>
  <si>
    <t>10^5 cellsmL</t>
  </si>
  <si>
    <t>T3P3-N02</t>
  </si>
  <si>
    <t>QWN02</t>
  </si>
  <si>
    <t>T3P3-N03</t>
  </si>
  <si>
    <t>QWN03</t>
  </si>
  <si>
    <t>T3P3-L01</t>
  </si>
  <si>
    <t>QWL01</t>
  </si>
  <si>
    <t>T3P3-L02</t>
  </si>
  <si>
    <t>QWL02</t>
  </si>
  <si>
    <t>T3P3-L03</t>
  </si>
  <si>
    <t>QWL03</t>
  </si>
  <si>
    <t>T3P3-L04</t>
  </si>
  <si>
    <t>QWL04</t>
  </si>
  <si>
    <t>T3P3-L05</t>
  </si>
  <si>
    <t>QWL05</t>
  </si>
  <si>
    <t>T3P3-L06</t>
  </si>
  <si>
    <t>QWL06</t>
  </si>
  <si>
    <t>3000 CFUmL</t>
  </si>
  <si>
    <t>T3P3-L07</t>
  </si>
  <si>
    <t>QWL07</t>
  </si>
  <si>
    <t>T3P3-R01</t>
  </si>
  <si>
    <t>QWR01</t>
  </si>
  <si>
    <t>T3P3-R02</t>
  </si>
  <si>
    <t>QWR02</t>
  </si>
  <si>
    <t>T3P3-NEG</t>
  </si>
  <si>
    <t>T3P3-POS</t>
  </si>
  <si>
    <r>
      <rPr>
        <sz val="10"/>
        <color theme="1"/>
        <rFont val="等线"/>
        <family val="3"/>
        <charset val="134"/>
        <scheme val="minor"/>
      </rPr>
      <t>感染1</t>
    </r>
    <r>
      <rPr>
        <sz val="10"/>
        <color theme="1"/>
        <rFont val="等线"/>
        <family val="3"/>
        <charset val="134"/>
        <scheme val="minor"/>
      </rPr>
      <t>000</t>
    </r>
  </si>
  <si>
    <t>T11A-P01</t>
  </si>
  <si>
    <t>QUP01</t>
  </si>
  <si>
    <t>T11A-P02</t>
  </si>
  <si>
    <t>QUP02</t>
  </si>
  <si>
    <t>T11A-P03</t>
  </si>
  <si>
    <t>QUP03</t>
  </si>
  <si>
    <t>T11A-P04</t>
  </si>
  <si>
    <t>QUP04</t>
  </si>
  <si>
    <t>T11A-P05</t>
  </si>
  <si>
    <t>QUP05</t>
  </si>
  <si>
    <t>T11A-P06</t>
  </si>
  <si>
    <t>QUP06</t>
  </si>
  <si>
    <t>T11A-P07</t>
  </si>
  <si>
    <t>QUP07</t>
  </si>
  <si>
    <t>粪肠球菌</t>
  </si>
  <si>
    <t>T11A-P08</t>
  </si>
  <si>
    <t>QUP08</t>
  </si>
  <si>
    <t>P08</t>
  </si>
  <si>
    <t>T11A-P09</t>
  </si>
  <si>
    <t>QUP09</t>
  </si>
  <si>
    <t>新型隐球菌</t>
  </si>
  <si>
    <t>P09</t>
  </si>
  <si>
    <t>T11A-P10</t>
  </si>
  <si>
    <t>QUP10</t>
  </si>
  <si>
    <t>葡萄牙棒孢酵母</t>
  </si>
  <si>
    <t>10000 cfumL</t>
  </si>
  <si>
    <t>T11A-P11</t>
  </si>
  <si>
    <t>QUP11</t>
  </si>
  <si>
    <t>普通变形杆菌</t>
  </si>
  <si>
    <t>T11A-P12</t>
  </si>
  <si>
    <t>QUP12</t>
  </si>
  <si>
    <t>坏死梭杆菌</t>
  </si>
  <si>
    <t>T11A-P13</t>
  </si>
  <si>
    <t>QUP13</t>
  </si>
  <si>
    <t>单行拟杆菌</t>
  </si>
  <si>
    <t>T11A-N01</t>
  </si>
  <si>
    <t>QUN01</t>
  </si>
  <si>
    <t>Jurkat细胞</t>
  </si>
  <si>
    <t>T11A-N02</t>
  </si>
  <si>
    <t>QUN02</t>
  </si>
  <si>
    <t>T11A-N03</t>
  </si>
  <si>
    <t>QUN03</t>
  </si>
  <si>
    <t>T11A-L01</t>
  </si>
  <si>
    <t>QUL01</t>
  </si>
  <si>
    <t>T11A-L02</t>
  </si>
  <si>
    <t>QUL02</t>
  </si>
  <si>
    <t>T11A-L03</t>
  </si>
  <si>
    <t>QUL03</t>
  </si>
  <si>
    <t>T11A-L04</t>
  </si>
  <si>
    <t>QUL04</t>
  </si>
  <si>
    <t>1000 cfumL</t>
  </si>
  <si>
    <t>T11A-L05</t>
  </si>
  <si>
    <t>QUL05</t>
  </si>
  <si>
    <t>5000 cfumL</t>
  </si>
  <si>
    <t>T11A-L06</t>
  </si>
  <si>
    <t>QUL06</t>
  </si>
  <si>
    <t>T11A-R01</t>
  </si>
  <si>
    <t>QUR01</t>
  </si>
  <si>
    <t>T11A-R02</t>
  </si>
  <si>
    <t>QUR02</t>
  </si>
  <si>
    <t>T11A-R03</t>
  </si>
  <si>
    <t>QUR03</t>
  </si>
  <si>
    <t>R03</t>
  </si>
  <si>
    <t>T11A-R04</t>
  </si>
  <si>
    <t>QUR04</t>
  </si>
  <si>
    <t>R04</t>
  </si>
  <si>
    <t>T11A-R05</t>
  </si>
  <si>
    <t>QUR05</t>
  </si>
  <si>
    <t>R05</t>
  </si>
  <si>
    <t>T11A-R06</t>
  </si>
  <si>
    <t>QUR06</t>
  </si>
  <si>
    <t>R06</t>
  </si>
  <si>
    <t>T11A-R07</t>
  </si>
  <si>
    <t>QUR07</t>
  </si>
  <si>
    <t>R07</t>
  </si>
  <si>
    <t>T11A-R08</t>
  </si>
  <si>
    <t>QUR08</t>
  </si>
  <si>
    <t>R08</t>
  </si>
  <si>
    <t>T11A-R09</t>
  </si>
  <si>
    <t>QUR09</t>
  </si>
  <si>
    <t>R09</t>
  </si>
  <si>
    <t>T11A-R10</t>
  </si>
  <si>
    <t>QUR10</t>
  </si>
  <si>
    <t>R10</t>
  </si>
  <si>
    <t>T11A-R11</t>
  </si>
  <si>
    <t>QUR11</t>
  </si>
  <si>
    <t>R11</t>
  </si>
  <si>
    <t>T11A-R12</t>
  </si>
  <si>
    <t>QUR12</t>
  </si>
  <si>
    <t>R12</t>
  </si>
  <si>
    <t>T11A-R13</t>
  </si>
  <si>
    <t>QUR13</t>
  </si>
  <si>
    <t>R13</t>
  </si>
  <si>
    <t>T11B-P01</t>
  </si>
  <si>
    <t>T11B-P02</t>
  </si>
  <si>
    <t>T11B-P03</t>
  </si>
  <si>
    <t>T11B-P04</t>
  </si>
  <si>
    <t>T11B-P05</t>
  </si>
  <si>
    <t>T11B-P06</t>
  </si>
  <si>
    <t>T11B-P07</t>
  </si>
  <si>
    <t>T11B-P08</t>
  </si>
  <si>
    <t>T11B-P09</t>
  </si>
  <si>
    <t>T11B-P10</t>
  </si>
  <si>
    <t>T11B-P11</t>
  </si>
  <si>
    <t>T11B-P12</t>
  </si>
  <si>
    <t>T11B-P13</t>
  </si>
  <si>
    <t>T11B-P14</t>
  </si>
  <si>
    <t>QUP14</t>
  </si>
  <si>
    <t>具核梭杆菌</t>
  </si>
  <si>
    <t>20000 cfumL</t>
  </si>
  <si>
    <t>T11B-N01</t>
  </si>
  <si>
    <t>T11B-N02</t>
  </si>
  <si>
    <t>T11B-N03</t>
  </si>
  <si>
    <t>T11B-L01</t>
  </si>
  <si>
    <t>T11B-L02</t>
  </si>
  <si>
    <t>T11B-L03</t>
  </si>
  <si>
    <t>T11B-L04</t>
  </si>
  <si>
    <t>T11B-L05</t>
  </si>
  <si>
    <t>T11B-L06</t>
  </si>
  <si>
    <t>T11B-R01</t>
  </si>
  <si>
    <t>T11B-R02</t>
  </si>
  <si>
    <t>T11B-R03</t>
  </si>
  <si>
    <t>T11B-R04</t>
  </si>
  <si>
    <t>T11B-R05</t>
  </si>
  <si>
    <t>T11B-R06</t>
  </si>
  <si>
    <t>T11B-R07</t>
  </si>
  <si>
    <t>T11B-R08</t>
  </si>
  <si>
    <t>T11B-R09</t>
  </si>
  <si>
    <t>T11B-R10</t>
  </si>
  <si>
    <t>T11B-R11</t>
  </si>
  <si>
    <t>T11B-R12</t>
  </si>
  <si>
    <t>T11B-R13</t>
  </si>
  <si>
    <t>T11B-NEG</t>
  </si>
  <si>
    <t>T11B-POS</t>
  </si>
  <si>
    <t>T11A-NEG</t>
  </si>
  <si>
    <t>T11A-POS</t>
  </si>
  <si>
    <t>T2P2-QFP01</t>
  </si>
  <si>
    <t>T2P2-QFP02</t>
  </si>
  <si>
    <t>T2P2-QFP03</t>
  </si>
  <si>
    <t>T2P2-QFP04</t>
  </si>
  <si>
    <t>T2P2-QFP05</t>
  </si>
  <si>
    <t>T2P2-QFP06</t>
  </si>
  <si>
    <t>T2P2-QFP07</t>
  </si>
  <si>
    <t>T2P2-QFN01</t>
  </si>
  <si>
    <t>T2P2-QFN02</t>
  </si>
  <si>
    <t>T2P2-QFN03</t>
  </si>
  <si>
    <t>T2P2-QFL01</t>
  </si>
  <si>
    <t>T2P2-QFL02</t>
  </si>
  <si>
    <t>T2P2-QFL03</t>
  </si>
  <si>
    <t>T2P2-QFL04</t>
  </si>
  <si>
    <t>T2P2-QFL05</t>
  </si>
  <si>
    <t>T2P2-QFL06</t>
  </si>
  <si>
    <t>T2P2-QFL07</t>
  </si>
  <si>
    <t>T2P2-QFR01</t>
  </si>
  <si>
    <t>T2P2-QFR02</t>
  </si>
  <si>
    <t>T3P3-QWP01</t>
  </si>
  <si>
    <t>T3P3-QWP02</t>
  </si>
  <si>
    <t>T3P3-QWP03</t>
  </si>
  <si>
    <t>T3P3-QWP04</t>
  </si>
  <si>
    <t>T3P3-QWP05</t>
  </si>
  <si>
    <t>T3P3-QWP06</t>
  </si>
  <si>
    <t>T3P3-QWP07</t>
  </si>
  <si>
    <t>T3P3-QWN01</t>
  </si>
  <si>
    <t>T3P3-QWN02</t>
  </si>
  <si>
    <t>T3P3-QWN03</t>
  </si>
  <si>
    <t>T3P3-QWL01</t>
  </si>
  <si>
    <t>T3P3-QWL02</t>
  </si>
  <si>
    <t>T3P3-QWL03</t>
  </si>
  <si>
    <t>T3P3-QWL04</t>
  </si>
  <si>
    <t>T3P3-QWL05</t>
  </si>
  <si>
    <t>T3P3-QWL06</t>
  </si>
  <si>
    <t>T3P3-QWL07</t>
  </si>
  <si>
    <t>T3P3-QWR01</t>
  </si>
  <si>
    <t>T3P3-QWR02</t>
  </si>
  <si>
    <t>T11A-QUP01</t>
  </si>
  <si>
    <t>T11A-QUP02</t>
  </si>
  <si>
    <t>T11A-QUP03</t>
  </si>
  <si>
    <t>T11A-QUP04</t>
  </si>
  <si>
    <t>T11A-QUP05</t>
  </si>
  <si>
    <t>T11A-QUP06</t>
  </si>
  <si>
    <t>T11A-QUP07</t>
  </si>
  <si>
    <t>T11A-QUP08</t>
  </si>
  <si>
    <t>T11A-QUP09</t>
  </si>
  <si>
    <t>T11A-QUP10</t>
  </si>
  <si>
    <t>T11A-QUP11</t>
  </si>
  <si>
    <t>T11A-QUP12</t>
  </si>
  <si>
    <t>T11A-QUP13</t>
  </si>
  <si>
    <t>T11A-QUN01</t>
  </si>
  <si>
    <t>T11A-QUN02</t>
  </si>
  <si>
    <t>T11A-QUN03</t>
  </si>
  <si>
    <t>T11A-QUL01</t>
  </si>
  <si>
    <t>T11A-QUL02</t>
  </si>
  <si>
    <t>T11A-QUL03</t>
  </si>
  <si>
    <t>T11A-QUL04</t>
  </si>
  <si>
    <t>T11A-QUL05</t>
  </si>
  <si>
    <t>T11A-QUL06</t>
  </si>
  <si>
    <t>T11A-QUR01</t>
  </si>
  <si>
    <t>T11A-QUR02</t>
  </si>
  <si>
    <t>T11A-QUR03</t>
  </si>
  <si>
    <t>T11A-QUR04</t>
  </si>
  <si>
    <t>T11A-QUR05</t>
  </si>
  <si>
    <t>T11A-QUR06</t>
  </si>
  <si>
    <t>T11A-QUR07</t>
  </si>
  <si>
    <t>T11A-QUR08</t>
  </si>
  <si>
    <t>T11A-QUR09</t>
  </si>
  <si>
    <t>T11A-QUR10</t>
  </si>
  <si>
    <t>T11A-QUR11</t>
  </si>
  <si>
    <t>T11A-QUR12</t>
  </si>
  <si>
    <t>T11A-QUR13</t>
  </si>
  <si>
    <t>T11B-QUP01</t>
  </si>
  <si>
    <t>T11B-QUP02</t>
  </si>
  <si>
    <t>T11B-QUP03</t>
  </si>
  <si>
    <t>T11B-QUP04</t>
  </si>
  <si>
    <t>T11B-QUP05</t>
  </si>
  <si>
    <t>T11B-QUP06</t>
  </si>
  <si>
    <t>T11B-QUP07</t>
  </si>
  <si>
    <t>T11B-QUP08</t>
  </si>
  <si>
    <t>T11B-QUP09</t>
  </si>
  <si>
    <t>T11B-QUP10</t>
  </si>
  <si>
    <t>T11B-QUP11</t>
  </si>
  <si>
    <t>T11B-QUP12</t>
  </si>
  <si>
    <t>T11B-QUP13</t>
  </si>
  <si>
    <t>T11B-QUP14</t>
  </si>
  <si>
    <t>T11B-QUN01</t>
  </si>
  <si>
    <t>T11B-QUN02</t>
  </si>
  <si>
    <t>T11B-QUN03</t>
  </si>
  <si>
    <t>T11B-QUL01</t>
  </si>
  <si>
    <t>T11B-QUL02</t>
  </si>
  <si>
    <t>T11B-QUL03</t>
  </si>
  <si>
    <t>T11B-QUL04</t>
  </si>
  <si>
    <t>T11B-QUL05</t>
  </si>
  <si>
    <t>T11B-QUL06</t>
  </si>
  <si>
    <t>T11B-QUR01</t>
  </si>
  <si>
    <t>T11B-QUR02</t>
  </si>
  <si>
    <t>T11B-QUR03</t>
  </si>
  <si>
    <t>T11B-QUR04</t>
  </si>
  <si>
    <t>T11B-QUR05</t>
  </si>
  <si>
    <t>T11B-QUR06</t>
  </si>
  <si>
    <t>T11B-QUR07</t>
  </si>
  <si>
    <t>T11B-QUR08</t>
  </si>
  <si>
    <t>T11B-QUR09</t>
  </si>
  <si>
    <t>T11B-QUR10</t>
  </si>
  <si>
    <t>T11B-QUR11</t>
  </si>
  <si>
    <t>T11B-QUR12</t>
  </si>
  <si>
    <t>T11B-QUR13</t>
  </si>
  <si>
    <t>中间品检</t>
  </si>
  <si>
    <t>原料检</t>
  </si>
  <si>
    <t>接头检</t>
  </si>
  <si>
    <t>Version：V1.1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</si>
</sst>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0"/>
    <numFmt numFmtId="177" formatCode="0.0_ "/>
  </numFmts>
  <fonts count="8" x14ac:knownFonts="1">
    <font>
      <sz val="10"/>
      <color theme="1"/>
      <name val="等线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1"/>
      <color rgb="FFF8F8F2"/>
      <name val="Consolas"/>
      <family val="3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vertical="center"/>
    </xf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0" fillId="6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/>
    <xf numFmtId="0" fontId="0" fillId="6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</cellXfs>
  <cellStyles count="1">
    <cellStyle name="常规" xfId="0" builtinId="0"/>
  </cellStyles>
  <dxfs count="19">
    <dxf>
      <font>
        <b val="0"/>
        <i val="0"/>
        <strike val="0"/>
        <u val="none"/>
        <sz val="10"/>
        <color theme="1"/>
        <name val="等线"/>
        <family val="3"/>
        <charset val="134"/>
        <scheme val="none"/>
      </font>
    </dxf>
    <dxf>
      <font>
        <b val="0"/>
        <i val="0"/>
        <strike val="0"/>
        <u val="none"/>
        <sz val="10"/>
        <color theme="1"/>
        <name val="等线"/>
        <family val="3"/>
        <charset val="134"/>
        <scheme val="none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A98" totalsRowShown="0">
  <autoFilter ref="A1:A98" xr:uid="{00000000-0009-0000-0100-000003000000}"/>
  <tableColumns count="1">
    <tableColumn id="1" xr3:uid="{00000000-0010-0000-0000-000001000000}" name="质控质粒ID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4" displayName="表4" ref="A1:A5" totalsRowShown="0">
  <autoFilter ref="A1:A5" xr:uid="{00000000-0009-0000-0100-000004000000}"/>
  <tableColumns count="1">
    <tableColumn id="1" xr3:uid="{00000000-0010-0000-0100-000001000000}" name="产品检类别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D3" sqref="D3:D99"/>
    </sheetView>
  </sheetViews>
  <sheetFormatPr defaultColWidth="14" defaultRowHeight="18" customHeight="1" x14ac:dyDescent="0.2"/>
  <cols>
    <col min="1" max="1" width="21.42578125" customWidth="1"/>
    <col min="2" max="2" width="29.28515625" customWidth="1"/>
    <col min="3" max="3" width="45.85546875" customWidth="1"/>
    <col min="4" max="4" width="45.42578125" customWidth="1"/>
    <col min="5" max="5" width="19.28515625" customWidth="1"/>
  </cols>
  <sheetData>
    <row r="1" spans="1:4" ht="18" customHeight="1" x14ac:dyDescent="0.2">
      <c r="A1" t="s">
        <v>0</v>
      </c>
    </row>
    <row r="2" spans="1:4" ht="18" customHeight="1" x14ac:dyDescent="0.2">
      <c r="A2" s="13" t="s">
        <v>1</v>
      </c>
      <c r="B2" s="13" t="s">
        <v>2</v>
      </c>
      <c r="C2" s="13" t="s">
        <v>3</v>
      </c>
      <c r="D2" s="13" t="s">
        <v>4</v>
      </c>
    </row>
    <row r="3" spans="1:4" ht="18" customHeight="1" x14ac:dyDescent="0.2">
      <c r="A3" s="27" t="s">
        <v>5</v>
      </c>
      <c r="B3" s="27" t="s">
        <v>6</v>
      </c>
      <c r="C3" s="28" t="s">
        <v>7</v>
      </c>
      <c r="D3" s="29" t="s">
        <v>8</v>
      </c>
    </row>
    <row r="4" spans="1:4" ht="18" customHeight="1" x14ac:dyDescent="0.2">
      <c r="A4" s="13" t="s">
        <v>9</v>
      </c>
      <c r="B4" s="13" t="s">
        <v>10</v>
      </c>
      <c r="C4" s="30" t="s">
        <v>11</v>
      </c>
      <c r="D4" s="30" t="s">
        <v>12</v>
      </c>
    </row>
    <row r="5" spans="1:4" ht="18" customHeight="1" x14ac:dyDescent="0.2">
      <c r="A5" s="13" t="s">
        <v>13</v>
      </c>
      <c r="B5" s="31" t="s">
        <v>14</v>
      </c>
      <c r="C5" s="32" t="s">
        <v>7</v>
      </c>
      <c r="D5" s="30" t="s">
        <v>15</v>
      </c>
    </row>
    <row r="6" spans="1:4" ht="18" customHeight="1" x14ac:dyDescent="0.2">
      <c r="A6" s="13" t="s">
        <v>13</v>
      </c>
      <c r="B6" s="13" t="s">
        <v>16</v>
      </c>
      <c r="C6" s="32" t="s">
        <v>7</v>
      </c>
      <c r="D6" s="30" t="s">
        <v>17</v>
      </c>
    </row>
    <row r="7" spans="1:4" ht="18" customHeight="1" x14ac:dyDescent="0.2">
      <c r="A7" s="13" t="s">
        <v>13</v>
      </c>
      <c r="B7" s="19" t="s">
        <v>18</v>
      </c>
      <c r="C7" s="30" t="s">
        <v>11</v>
      </c>
      <c r="D7" s="30" t="s">
        <v>19</v>
      </c>
    </row>
    <row r="8" spans="1:4" ht="18" customHeight="1" x14ac:dyDescent="0.2">
      <c r="A8" s="13" t="s">
        <v>13</v>
      </c>
      <c r="B8" s="13" t="s">
        <v>20</v>
      </c>
      <c r="C8" s="30" t="s">
        <v>11</v>
      </c>
      <c r="D8" s="30" t="s">
        <v>21</v>
      </c>
    </row>
    <row r="9" spans="1:4" ht="18" customHeight="1" x14ac:dyDescent="0.2">
      <c r="A9" s="14" t="s">
        <v>22</v>
      </c>
      <c r="B9" s="13" t="s">
        <v>23</v>
      </c>
      <c r="C9" s="30" t="s">
        <v>11</v>
      </c>
      <c r="D9" s="30" t="s">
        <v>24</v>
      </c>
    </row>
    <row r="10" spans="1:4" ht="18" customHeight="1" x14ac:dyDescent="0.2">
      <c r="A10" s="14" t="s">
        <v>22</v>
      </c>
      <c r="B10" s="13" t="s">
        <v>25</v>
      </c>
      <c r="C10" s="30" t="s">
        <v>11</v>
      </c>
      <c r="D10" s="30" t="s">
        <v>26</v>
      </c>
    </row>
    <row r="11" spans="1:4" ht="18" customHeight="1" x14ac:dyDescent="0.2">
      <c r="A11" s="14" t="s">
        <v>22</v>
      </c>
      <c r="B11" s="13" t="s">
        <v>27</v>
      </c>
      <c r="C11" s="32" t="s">
        <v>7</v>
      </c>
      <c r="D11" s="30" t="s">
        <v>28</v>
      </c>
    </row>
    <row r="12" spans="1:4" ht="18" customHeight="1" x14ac:dyDescent="0.2">
      <c r="A12" s="14" t="s">
        <v>22</v>
      </c>
      <c r="B12" s="13" t="s">
        <v>29</v>
      </c>
      <c r="C12" s="30">
        <v>1</v>
      </c>
      <c r="D12" s="30" t="s">
        <v>30</v>
      </c>
    </row>
    <row r="13" spans="1:4" ht="18" customHeight="1" x14ac:dyDescent="0.2">
      <c r="A13" s="14" t="s">
        <v>22</v>
      </c>
      <c r="B13" s="13" t="s">
        <v>31</v>
      </c>
      <c r="C13" s="30">
        <v>1</v>
      </c>
      <c r="D13" s="30" t="s">
        <v>30</v>
      </c>
    </row>
    <row r="14" spans="1:4" ht="18" customHeight="1" x14ac:dyDescent="0.2">
      <c r="A14" s="14" t="s">
        <v>22</v>
      </c>
      <c r="B14" s="13" t="s">
        <v>32</v>
      </c>
      <c r="C14" s="30" t="s">
        <v>11</v>
      </c>
      <c r="D14" s="30" t="s">
        <v>33</v>
      </c>
    </row>
    <row r="15" spans="1:4" ht="18" customHeight="1" x14ac:dyDescent="0.2">
      <c r="A15" s="33" t="s">
        <v>22</v>
      </c>
      <c r="B15" s="34" t="s">
        <v>34</v>
      </c>
      <c r="C15" s="35" t="s">
        <v>11</v>
      </c>
      <c r="D15" s="35" t="s">
        <v>33</v>
      </c>
    </row>
    <row r="16" spans="1:4" ht="18" customHeight="1" x14ac:dyDescent="0.2">
      <c r="A16" s="14" t="s">
        <v>22</v>
      </c>
      <c r="B16" s="14" t="s">
        <v>35</v>
      </c>
      <c r="C16" s="13"/>
      <c r="D16" s="13" t="s">
        <v>33</v>
      </c>
    </row>
    <row r="17" spans="1:4" ht="18" customHeight="1" x14ac:dyDescent="0.2">
      <c r="A17" s="14" t="s">
        <v>22</v>
      </c>
      <c r="B17" s="14" t="s">
        <v>36</v>
      </c>
      <c r="C17" s="13"/>
      <c r="D17" s="13" t="s">
        <v>33</v>
      </c>
    </row>
    <row r="19" spans="1:4" ht="18" customHeight="1" x14ac:dyDescent="0.2">
      <c r="A19" s="15" t="s">
        <v>37</v>
      </c>
    </row>
    <row r="20" spans="1:4" ht="18" customHeight="1" x14ac:dyDescent="0.2">
      <c r="A20" s="13" t="s">
        <v>2</v>
      </c>
      <c r="B20" s="13" t="s">
        <v>3</v>
      </c>
      <c r="C20" s="13" t="s">
        <v>4</v>
      </c>
    </row>
    <row r="21" spans="1:4" ht="18" customHeight="1" x14ac:dyDescent="0.2">
      <c r="A21" s="13" t="s">
        <v>38</v>
      </c>
      <c r="B21" s="13" t="s">
        <v>7</v>
      </c>
      <c r="C21" s="13" t="s">
        <v>39</v>
      </c>
    </row>
    <row r="22" spans="1:4" ht="18" customHeight="1" x14ac:dyDescent="0.2">
      <c r="A22" s="14" t="s">
        <v>40</v>
      </c>
      <c r="B22" s="13" t="s">
        <v>7</v>
      </c>
      <c r="C22" s="14" t="s">
        <v>40</v>
      </c>
    </row>
    <row r="23" spans="1:4" ht="18" customHeight="1" x14ac:dyDescent="0.2">
      <c r="A23" s="13" t="s">
        <v>41</v>
      </c>
      <c r="B23" s="13" t="s">
        <v>7</v>
      </c>
      <c r="C23" s="13" t="s">
        <v>42</v>
      </c>
    </row>
    <row r="24" spans="1:4" ht="18" customHeight="1" x14ac:dyDescent="0.2">
      <c r="A24" s="14" t="s">
        <v>43</v>
      </c>
      <c r="B24" s="13" t="s">
        <v>7</v>
      </c>
      <c r="C24" s="14" t="s">
        <v>43</v>
      </c>
    </row>
    <row r="25" spans="1:4" ht="18" customHeight="1" x14ac:dyDescent="0.2">
      <c r="A25" s="13" t="s">
        <v>44</v>
      </c>
      <c r="B25" s="13" t="s">
        <v>7</v>
      </c>
      <c r="C25" s="13" t="s">
        <v>45</v>
      </c>
    </row>
  </sheetData>
  <phoneticPr fontId="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46" sqref="B46"/>
    </sheetView>
  </sheetViews>
  <sheetFormatPr defaultColWidth="9" defaultRowHeight="12.75" x14ac:dyDescent="0.2"/>
  <cols>
    <col min="1" max="1" width="19.7109375" customWidth="1"/>
    <col min="2" max="2" width="25.28515625" customWidth="1"/>
    <col min="3" max="3" width="45.7109375" customWidth="1"/>
  </cols>
  <sheetData>
    <row r="1" spans="1:3" x14ac:dyDescent="0.2">
      <c r="A1" t="s">
        <v>46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50</v>
      </c>
    </row>
    <row r="4" spans="1:3" x14ac:dyDescent="0.2">
      <c r="A4" t="s">
        <v>51</v>
      </c>
      <c r="B4" t="s">
        <v>52</v>
      </c>
      <c r="C4" t="s">
        <v>53</v>
      </c>
    </row>
    <row r="5" spans="1:3" x14ac:dyDescent="0.2">
      <c r="A5" t="s">
        <v>54</v>
      </c>
      <c r="B5" t="s">
        <v>55</v>
      </c>
      <c r="C5" t="s">
        <v>56</v>
      </c>
    </row>
    <row r="6" spans="1:3" x14ac:dyDescent="0.2">
      <c r="A6" t="s">
        <v>57</v>
      </c>
      <c r="B6" t="s">
        <v>58</v>
      </c>
      <c r="C6" t="s">
        <v>59</v>
      </c>
    </row>
    <row r="7" spans="1:3" x14ac:dyDescent="0.2">
      <c r="A7" t="s">
        <v>60</v>
      </c>
      <c r="B7" t="s">
        <v>61</v>
      </c>
      <c r="C7" t="s">
        <v>62</v>
      </c>
    </row>
    <row r="8" spans="1:3" x14ac:dyDescent="0.2">
      <c r="A8" t="s">
        <v>63</v>
      </c>
      <c r="B8" t="s">
        <v>61</v>
      </c>
      <c r="C8" t="s">
        <v>64</v>
      </c>
    </row>
    <row r="9" spans="1:3" x14ac:dyDescent="0.2">
      <c r="A9" t="s">
        <v>65</v>
      </c>
      <c r="B9" t="s">
        <v>66</v>
      </c>
      <c r="C9" t="s">
        <v>67</v>
      </c>
    </row>
    <row r="10" spans="1:3" x14ac:dyDescent="0.2">
      <c r="A10" t="s">
        <v>68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301"/>
  <sheetViews>
    <sheetView tabSelected="1" zoomScale="115" zoomScaleNormal="115" workbookViewId="0">
      <pane xSplit="3" ySplit="2" topLeftCell="D102" activePane="bottomRight" state="frozen"/>
      <selection pane="topRight"/>
      <selection pane="bottomLeft"/>
      <selection pane="bottomRight" activeCell="C122" sqref="C122"/>
    </sheetView>
  </sheetViews>
  <sheetFormatPr defaultColWidth="9" defaultRowHeight="12.75" x14ac:dyDescent="0.2"/>
  <cols>
    <col min="1" max="1" width="22.28515625" customWidth="1"/>
    <col min="2" max="2" width="33.85546875" customWidth="1"/>
    <col min="3" max="3" width="14.5703125" customWidth="1"/>
    <col min="4" max="4" width="48.28515625" style="17" customWidth="1"/>
    <col min="5" max="5" width="16" customWidth="1"/>
    <col min="6" max="6" width="20.140625" customWidth="1"/>
    <col min="7" max="7" width="15.42578125" customWidth="1"/>
    <col min="8" max="8" width="16.5703125" customWidth="1"/>
    <col min="9" max="9" width="12.85546875" customWidth="1"/>
    <col min="10" max="12" width="17.85546875" customWidth="1"/>
    <col min="13" max="14" width="21.28515625" customWidth="1"/>
    <col min="15" max="15" width="9.7109375" customWidth="1"/>
  </cols>
  <sheetData>
    <row r="1" spans="1:14" x14ac:dyDescent="0.2">
      <c r="A1" s="18" t="s">
        <v>69</v>
      </c>
      <c r="B1" s="14" t="s">
        <v>69</v>
      </c>
      <c r="C1" s="14" t="s">
        <v>69</v>
      </c>
      <c r="D1" s="2" t="s">
        <v>13</v>
      </c>
      <c r="E1" s="14" t="s">
        <v>13</v>
      </c>
      <c r="F1" s="14" t="s">
        <v>69</v>
      </c>
      <c r="G1" s="14" t="s">
        <v>22</v>
      </c>
      <c r="H1" s="14" t="s">
        <v>22</v>
      </c>
      <c r="I1" s="14" t="s">
        <v>22</v>
      </c>
      <c r="J1" s="14" t="s">
        <v>22</v>
      </c>
      <c r="K1" s="14" t="s">
        <v>22</v>
      </c>
      <c r="L1" s="14" t="s">
        <v>22</v>
      </c>
      <c r="M1" s="14" t="s">
        <v>22</v>
      </c>
      <c r="N1" s="14" t="s">
        <v>22</v>
      </c>
    </row>
    <row r="2" spans="1:14" x14ac:dyDescent="0.2">
      <c r="A2" s="18" t="s">
        <v>6</v>
      </c>
      <c r="B2" s="14" t="s">
        <v>16</v>
      </c>
      <c r="C2" s="19" t="s">
        <v>14</v>
      </c>
      <c r="D2" s="4" t="s">
        <v>18</v>
      </c>
      <c r="E2" s="14" t="s">
        <v>20</v>
      </c>
      <c r="F2" s="14" t="s">
        <v>27</v>
      </c>
      <c r="G2" s="14" t="s">
        <v>29</v>
      </c>
      <c r="H2" s="14" t="s">
        <v>31</v>
      </c>
      <c r="I2" s="14" t="s">
        <v>32</v>
      </c>
      <c r="J2" s="14" t="s">
        <v>34</v>
      </c>
      <c r="K2" s="14" t="s">
        <v>35</v>
      </c>
      <c r="L2" s="14" t="s">
        <v>36</v>
      </c>
      <c r="M2" s="14" t="s">
        <v>23</v>
      </c>
      <c r="N2" s="14" t="s">
        <v>25</v>
      </c>
    </row>
    <row r="3" spans="1:14" x14ac:dyDescent="0.2">
      <c r="A3" t="s">
        <v>70</v>
      </c>
      <c r="B3" s="15" t="s">
        <v>71</v>
      </c>
      <c r="C3" s="20" t="s">
        <v>72</v>
      </c>
      <c r="D3" s="21" t="s">
        <v>73</v>
      </c>
      <c r="E3" s="15" t="s">
        <v>74</v>
      </c>
      <c r="F3" s="15">
        <v>20240328</v>
      </c>
      <c r="G3" s="15"/>
      <c r="H3" s="15" t="str">
        <f>IF(ISBLANK(A4),"","1")</f>
        <v>1</v>
      </c>
      <c r="I3" s="22">
        <v>18.579999999999998</v>
      </c>
      <c r="J3" s="15">
        <f t="shared" ref="J3:J66" si="0">60/I3</f>
        <v>3.2292787944025836</v>
      </c>
      <c r="K3" t="s">
        <v>75</v>
      </c>
      <c r="L3" s="15">
        <v>20240403</v>
      </c>
      <c r="M3" s="15" t="str">
        <f>IF(ISBLANK($A3),"",IF(ISNUMBER(SEARCH("NTC",$A3)),"NTC",IF(ISNUMBER(SEARCH("-LC-",$A3)),"临床样本",IFERROR(VLOOKUP(MID(A3,1,FIND("-",A3,FIND("-",A3)+1)-1),企参列表!$B:$D,3,FALSE),"其它"))))</f>
        <v>重复性参考品</v>
      </c>
      <c r="N3" s="15" t="str">
        <f>IF(ISBLANK($A3),"",IF(ISNUMBER(SEARCH("NTC",$A3)),"NA",IF(ISNUMBER(SEARCH("-LC-",$A3)),"NA",VLOOKUP(MID(A3,1,FIND("-",A3,FIND("-",A3)+1)-1),企参列表!$B:$E,4,FALSE))))</f>
        <v>QWR01</v>
      </c>
    </row>
    <row r="4" spans="1:14" x14ac:dyDescent="0.2">
      <c r="A4" t="s">
        <v>76</v>
      </c>
      <c r="B4" s="15" t="s">
        <v>71</v>
      </c>
      <c r="C4" s="20" t="s">
        <v>72</v>
      </c>
      <c r="D4" s="21" t="s">
        <v>73</v>
      </c>
      <c r="E4" s="15" t="s">
        <v>74</v>
      </c>
      <c r="F4" s="15">
        <v>20240328</v>
      </c>
      <c r="G4" s="15"/>
      <c r="H4" s="15" t="str">
        <f>IF(ISBLANK(A5),"","1")</f>
        <v>1</v>
      </c>
      <c r="I4" s="22">
        <v>15.17</v>
      </c>
      <c r="J4" s="15">
        <f t="shared" si="0"/>
        <v>3.9551746868820041</v>
      </c>
      <c r="K4" s="15"/>
      <c r="L4" s="15"/>
      <c r="M4" s="15" t="str">
        <f>IF(ISBLANK($A4),"",IF(ISNUMBER(SEARCH("NTC",$A4)),"NTC",IF(ISNUMBER(SEARCH("-LC-",$A4)),"临床样本",IFERROR(VLOOKUP(MID(A4,1,FIND("-",A4,FIND("-",A4)+1)-1),企参列表!$B:$D,3,FALSE),"其它"))))</f>
        <v>重复性参考品</v>
      </c>
      <c r="N4" s="15" t="str">
        <f>IF(ISBLANK($A4),"",IF(ISNUMBER(SEARCH("NTC",$A4)),"NA",IF(ISNUMBER(SEARCH("-LC-",$A4)),"NA",VLOOKUP(MID(A4,1,FIND("-",A4,FIND("-",A4)+1)-1),企参列表!$B:$E,4,FALSE))))</f>
        <v>QWR01</v>
      </c>
    </row>
    <row r="5" spans="1:14" x14ac:dyDescent="0.2">
      <c r="A5" t="s">
        <v>77</v>
      </c>
      <c r="B5" s="15" t="s">
        <v>71</v>
      </c>
      <c r="C5" s="20" t="s">
        <v>72</v>
      </c>
      <c r="D5" s="21" t="s">
        <v>73</v>
      </c>
      <c r="E5" s="15" t="s">
        <v>74</v>
      </c>
      <c r="F5" s="15">
        <v>20240328</v>
      </c>
      <c r="G5" s="15"/>
      <c r="H5" s="15" t="str">
        <f>IF(ISBLANK(A6),"","1")</f>
        <v>1</v>
      </c>
      <c r="I5" s="22">
        <v>17.59</v>
      </c>
      <c r="J5" s="15">
        <f t="shared" si="0"/>
        <v>3.4110289937464469</v>
      </c>
      <c r="K5" s="15"/>
      <c r="L5" s="15"/>
      <c r="M5" s="15" t="str">
        <f>IF(ISBLANK($A5),"",IF(ISNUMBER(SEARCH("NTC",$A5)),"NTC",IF(ISNUMBER(SEARCH("-LC-",$A5)),"临床样本",IFERROR(VLOOKUP(MID(A5,1,FIND("-",A5,FIND("-",A5)+1)-1),企参列表!$B:$D,3,FALSE),"其它"))))</f>
        <v>重复性参考品</v>
      </c>
      <c r="N5" s="15" t="str">
        <f>IF(ISBLANK($A5),"",IF(ISNUMBER(SEARCH("NTC",$A5)),"NA",IF(ISNUMBER(SEARCH("-LC-",$A5)),"NA",VLOOKUP(MID(A5,1,FIND("-",A5,FIND("-",A5)+1)-1),企参列表!$B:$E,4,FALSE))))</f>
        <v>QWR01</v>
      </c>
    </row>
    <row r="6" spans="1:14" x14ac:dyDescent="0.2">
      <c r="A6" t="s">
        <v>78</v>
      </c>
      <c r="B6" s="15" t="s">
        <v>71</v>
      </c>
      <c r="C6" s="20" t="s">
        <v>72</v>
      </c>
      <c r="D6" s="21" t="s">
        <v>73</v>
      </c>
      <c r="E6" s="15" t="s">
        <v>74</v>
      </c>
      <c r="F6" s="15">
        <v>20240328</v>
      </c>
      <c r="G6" s="15"/>
      <c r="H6" s="15" t="str">
        <f>IF(ISBLANK(A7),"","1")</f>
        <v>1</v>
      </c>
      <c r="I6" s="22">
        <v>17.489999999999998</v>
      </c>
      <c r="J6" s="15">
        <f t="shared" si="0"/>
        <v>3.4305317324185252</v>
      </c>
      <c r="K6" s="15"/>
      <c r="L6" s="15"/>
      <c r="M6" s="15" t="str">
        <f>IF(ISBLANK($A6),"",IF(ISNUMBER(SEARCH("NTC",$A6)),"NTC",IF(ISNUMBER(SEARCH("-LC-",$A6)),"临床样本",IFERROR(VLOOKUP(MID(A6,1,FIND("-",A6,FIND("-",A6)+1)-1),企参列表!$B:$D,3,FALSE),"其它"))))</f>
        <v>重复性参考品</v>
      </c>
      <c r="N6" s="15" t="str">
        <f>IF(ISBLANK($A6),"",IF(ISNUMBER(SEARCH("NTC",$A6)),"NA",IF(ISNUMBER(SEARCH("-LC-",$A6)),"NA",VLOOKUP(MID(A6,1,FIND("-",A6,FIND("-",A6)+1)-1),企参列表!$B:$E,4,FALSE))))</f>
        <v>QWR01</v>
      </c>
    </row>
    <row r="7" spans="1:14" x14ac:dyDescent="0.2">
      <c r="A7" s="16" t="s">
        <v>79</v>
      </c>
      <c r="B7" s="15" t="s">
        <v>71</v>
      </c>
      <c r="C7" s="20" t="s">
        <v>72</v>
      </c>
      <c r="D7" s="21" t="s">
        <v>73</v>
      </c>
      <c r="E7" s="15" t="s">
        <v>74</v>
      </c>
      <c r="F7" s="15">
        <v>20240328</v>
      </c>
      <c r="G7" s="15"/>
      <c r="H7" s="15" t="str">
        <f>IF(ISBLANK(A8),"","1")</f>
        <v>1</v>
      </c>
      <c r="I7" s="22">
        <v>16.95</v>
      </c>
      <c r="J7" s="15">
        <f t="shared" si="0"/>
        <v>3.5398230088495577</v>
      </c>
      <c r="K7" s="15"/>
      <c r="L7" s="15"/>
      <c r="M7" s="15" t="str">
        <f>IF(ISBLANK($A7),"",IF(ISNUMBER(SEARCH("NTC",$A7)),"NTC",IF(ISNUMBER(SEARCH("-LC-",$A7)),"临床样本",IFERROR(VLOOKUP(MID(A7,1,FIND("-",A7,FIND("-",A7)+1)-1),企参列表!$B:$D,3,FALSE),"其它"))))</f>
        <v>重复性参考品</v>
      </c>
      <c r="N7" s="15" t="str">
        <f>IF(ISBLANK($A7),"",IF(ISNUMBER(SEARCH("NTC",$A7)),"NA",IF(ISNUMBER(SEARCH("-LC-",$A7)),"NA",VLOOKUP(MID(A7,1,FIND("-",A7,FIND("-",A7)+1)-1),企参列表!$B:$E,4,FALSE))))</f>
        <v>QWR01</v>
      </c>
    </row>
    <row r="8" spans="1:14" x14ac:dyDescent="0.2">
      <c r="A8" t="s">
        <v>80</v>
      </c>
      <c r="B8" s="15" t="s">
        <v>71</v>
      </c>
      <c r="C8" s="20" t="s">
        <v>72</v>
      </c>
      <c r="D8" s="21" t="s">
        <v>73</v>
      </c>
      <c r="E8" s="15" t="s">
        <v>74</v>
      </c>
      <c r="F8" s="15">
        <v>20240328</v>
      </c>
      <c r="G8" s="15"/>
      <c r="H8" s="15" t="str">
        <f>IF(ISBLANK(A9),"","1")</f>
        <v>1</v>
      </c>
      <c r="I8" s="22">
        <v>14.13</v>
      </c>
      <c r="J8" s="15">
        <f t="shared" si="0"/>
        <v>4.2462845010615711</v>
      </c>
      <c r="K8" s="15"/>
      <c r="L8" s="15"/>
      <c r="M8" s="15" t="str">
        <f>IF(ISBLANK($A8),"",IF(ISNUMBER(SEARCH("NTC",$A8)),"NTC",IF(ISNUMBER(SEARCH("-LC-",$A8)),"临床样本",IFERROR(VLOOKUP(MID(A8,1,FIND("-",A8,FIND("-",A8)+1)-1),企参列表!$B:$D,3,FALSE),"其它"))))</f>
        <v>重复性参考品</v>
      </c>
      <c r="N8" s="15" t="str">
        <f>IF(ISBLANK($A8),"",IF(ISNUMBER(SEARCH("NTC",$A8)),"NA",IF(ISNUMBER(SEARCH("-LC-",$A8)),"NA",VLOOKUP(MID(A8,1,FIND("-",A8,FIND("-",A8)+1)-1),企参列表!$B:$E,4,FALSE))))</f>
        <v>QWR01</v>
      </c>
    </row>
    <row r="9" spans="1:14" x14ac:dyDescent="0.2">
      <c r="A9" t="s">
        <v>81</v>
      </c>
      <c r="B9" s="15" t="s">
        <v>71</v>
      </c>
      <c r="C9" s="20" t="s">
        <v>72</v>
      </c>
      <c r="D9" s="21" t="s">
        <v>73</v>
      </c>
      <c r="E9" s="15" t="s">
        <v>74</v>
      </c>
      <c r="F9" s="15">
        <v>20240328</v>
      </c>
      <c r="G9" s="15"/>
      <c r="H9" s="15" t="str">
        <f>IF(ISBLANK(A10),"","1")</f>
        <v>1</v>
      </c>
      <c r="I9" s="22">
        <v>18.02</v>
      </c>
      <c r="J9" s="15">
        <f t="shared" si="0"/>
        <v>3.3296337402885685</v>
      </c>
      <c r="K9" s="15"/>
      <c r="L9" s="15"/>
      <c r="M9" s="15" t="str">
        <f>IF(ISBLANK($A9),"",IF(ISNUMBER(SEARCH("NTC",$A9)),"NTC",IF(ISNUMBER(SEARCH("-LC-",$A9)),"临床样本",IFERROR(VLOOKUP(MID(A9,1,FIND("-",A9,FIND("-",A9)+1)-1),企参列表!$B:$D,3,FALSE),"其它"))))</f>
        <v>重复性参考品</v>
      </c>
      <c r="N9" s="15" t="str">
        <f>IF(ISBLANK($A9),"",IF(ISNUMBER(SEARCH("NTC",$A9)),"NA",IF(ISNUMBER(SEARCH("-LC-",$A9)),"NA",VLOOKUP(MID(A9,1,FIND("-",A9,FIND("-",A9)+1)-1),企参列表!$B:$E,4,FALSE))))</f>
        <v>QWR01</v>
      </c>
    </row>
    <row r="10" spans="1:14" x14ac:dyDescent="0.2">
      <c r="A10" t="s">
        <v>82</v>
      </c>
      <c r="B10" s="15" t="s">
        <v>71</v>
      </c>
      <c r="C10" s="20" t="s">
        <v>72</v>
      </c>
      <c r="D10" s="21" t="s">
        <v>73</v>
      </c>
      <c r="E10" s="15" t="s">
        <v>74</v>
      </c>
      <c r="F10" s="15">
        <v>20240328</v>
      </c>
      <c r="G10" s="15"/>
      <c r="H10" s="15" t="str">
        <f>IF(ISBLANK(A11),"","1")</f>
        <v>1</v>
      </c>
      <c r="I10" s="22">
        <v>18.32</v>
      </c>
      <c r="J10" s="15">
        <f t="shared" si="0"/>
        <v>3.2751091703056767</v>
      </c>
      <c r="K10" s="15"/>
      <c r="L10" s="15"/>
      <c r="M10" s="15" t="str">
        <f>IF(ISBLANK($A10),"",IF(ISNUMBER(SEARCH("NTC",$A10)),"NTC",IF(ISNUMBER(SEARCH("-LC-",$A10)),"临床样本",IFERROR(VLOOKUP(MID(A10,1,FIND("-",A10,FIND("-",A10)+1)-1),企参列表!$B:$D,3,FALSE),"其它"))))</f>
        <v>重复性参考品</v>
      </c>
      <c r="N10" s="15" t="str">
        <f>IF(ISBLANK($A10),"",IF(ISNUMBER(SEARCH("NTC",$A10)),"NA",IF(ISNUMBER(SEARCH("-LC-",$A10)),"NA",VLOOKUP(MID(A10,1,FIND("-",A10,FIND("-",A10)+1)-1),企参列表!$B:$E,4,FALSE))))</f>
        <v>QWR01</v>
      </c>
    </row>
    <row r="11" spans="1:14" x14ac:dyDescent="0.2">
      <c r="A11" t="s">
        <v>83</v>
      </c>
      <c r="B11" s="15" t="s">
        <v>71</v>
      </c>
      <c r="C11" s="20" t="s">
        <v>72</v>
      </c>
      <c r="D11" s="21" t="s">
        <v>73</v>
      </c>
      <c r="E11" s="15" t="s">
        <v>74</v>
      </c>
      <c r="F11" s="15">
        <v>20240328</v>
      </c>
      <c r="G11" s="15"/>
      <c r="H11" s="15" t="str">
        <f>IF(ISBLANK(A12),"","1")</f>
        <v>1</v>
      </c>
      <c r="I11" s="22">
        <v>11.98</v>
      </c>
      <c r="J11" s="15">
        <f t="shared" si="0"/>
        <v>5.0083472454090145</v>
      </c>
      <c r="K11" s="15"/>
      <c r="L11" s="15"/>
      <c r="M11" s="15" t="str">
        <f>IF(ISBLANK($A11),"",IF(ISNUMBER(SEARCH("NTC",$A11)),"NTC",IF(ISNUMBER(SEARCH("-LC-",$A11)),"临床样本",IFERROR(VLOOKUP(MID(A11,1,FIND("-",A11,FIND("-",A11)+1)-1),企参列表!$B:$D,3,FALSE),"其它"))))</f>
        <v>重复性参考品</v>
      </c>
      <c r="N11" s="15" t="str">
        <f>IF(ISBLANK($A11),"",IF(ISNUMBER(SEARCH("NTC",$A11)),"NA",IF(ISNUMBER(SEARCH("-LC-",$A11)),"NA",VLOOKUP(MID(A11,1,FIND("-",A11,FIND("-",A11)+1)-1),企参列表!$B:$E,4,FALSE))))</f>
        <v>QWR02</v>
      </c>
    </row>
    <row r="12" spans="1:14" x14ac:dyDescent="0.2">
      <c r="A12" t="s">
        <v>84</v>
      </c>
      <c r="B12" s="15" t="s">
        <v>71</v>
      </c>
      <c r="C12" s="20" t="s">
        <v>72</v>
      </c>
      <c r="D12" s="21" t="s">
        <v>73</v>
      </c>
      <c r="E12" s="15" t="s">
        <v>74</v>
      </c>
      <c r="F12" s="15">
        <v>20240328</v>
      </c>
      <c r="G12" s="15"/>
      <c r="H12" s="15" t="str">
        <f>IF(ISBLANK(A13),"","1")</f>
        <v>1</v>
      </c>
      <c r="I12" s="22">
        <v>12.44</v>
      </c>
      <c r="J12" s="15">
        <f t="shared" si="0"/>
        <v>4.823151125401929</v>
      </c>
      <c r="K12" s="15"/>
      <c r="L12" s="15"/>
      <c r="M12" s="15" t="str">
        <f>IF(ISBLANK($A12),"",IF(ISNUMBER(SEARCH("NTC",$A12)),"NTC",IF(ISNUMBER(SEARCH("-LC-",$A12)),"临床样本",IFERROR(VLOOKUP(MID(A12,1,FIND("-",A12,FIND("-",A12)+1)-1),企参列表!$B:$D,3,FALSE),"其它"))))</f>
        <v>重复性参考品</v>
      </c>
      <c r="N12" s="15" t="str">
        <f>IF(ISBLANK($A12),"",IF(ISNUMBER(SEARCH("NTC",$A12)),"NA",IF(ISNUMBER(SEARCH("-LC-",$A12)),"NA",VLOOKUP(MID(A12,1,FIND("-",A12,FIND("-",A12)+1)-1),企参列表!$B:$E,4,FALSE))))</f>
        <v>QWR02</v>
      </c>
    </row>
    <row r="13" spans="1:14" x14ac:dyDescent="0.2">
      <c r="A13" t="s">
        <v>85</v>
      </c>
      <c r="B13" s="15" t="s">
        <v>71</v>
      </c>
      <c r="C13" s="20" t="s">
        <v>72</v>
      </c>
      <c r="D13" s="21" t="s">
        <v>73</v>
      </c>
      <c r="E13" s="15" t="s">
        <v>74</v>
      </c>
      <c r="F13" s="15">
        <v>20240328</v>
      </c>
      <c r="G13" s="15"/>
      <c r="H13" s="15" t="str">
        <f>IF(ISBLANK(A14),"","1")</f>
        <v>1</v>
      </c>
      <c r="I13" s="22">
        <v>15.93</v>
      </c>
      <c r="J13" s="15">
        <f t="shared" si="0"/>
        <v>3.7664783427495294</v>
      </c>
      <c r="K13" s="15"/>
      <c r="L13" s="15"/>
      <c r="M13" s="15" t="str">
        <f>IF(ISBLANK($A13),"",IF(ISNUMBER(SEARCH("NTC",$A13)),"NTC",IF(ISNUMBER(SEARCH("-LC-",$A13)),"临床样本",IFERROR(VLOOKUP(MID(A13,1,FIND("-",A13,FIND("-",A13)+1)-1),企参列表!$B:$D,3,FALSE),"其它"))))</f>
        <v>重复性参考品</v>
      </c>
      <c r="N13" s="15" t="str">
        <f>IF(ISBLANK($A13),"",IF(ISNUMBER(SEARCH("NTC",$A13)),"NA",IF(ISNUMBER(SEARCH("-LC-",$A13)),"NA",VLOOKUP(MID(A13,1,FIND("-",A13,FIND("-",A13)+1)-1),企参列表!$B:$E,4,FALSE))))</f>
        <v>QWR02</v>
      </c>
    </row>
    <row r="14" spans="1:14" x14ac:dyDescent="0.2">
      <c r="A14" t="s">
        <v>86</v>
      </c>
      <c r="B14" s="15" t="s">
        <v>71</v>
      </c>
      <c r="C14" s="20" t="s">
        <v>72</v>
      </c>
      <c r="D14" s="21" t="s">
        <v>73</v>
      </c>
      <c r="E14" s="15" t="s">
        <v>74</v>
      </c>
      <c r="F14" s="15">
        <v>20240328</v>
      </c>
      <c r="G14" s="15"/>
      <c r="H14" s="15" t="str">
        <f>IF(ISBLANK(A15),"","1")</f>
        <v>1</v>
      </c>
      <c r="I14" s="22">
        <v>14.06</v>
      </c>
      <c r="J14" s="15">
        <f t="shared" si="0"/>
        <v>4.2674253200568986</v>
      </c>
      <c r="K14" s="15"/>
      <c r="L14" s="15"/>
      <c r="M14" s="15" t="str">
        <f>IF(ISBLANK($A14),"",IF(ISNUMBER(SEARCH("NTC",$A14)),"NTC",IF(ISNUMBER(SEARCH("-LC-",$A14)),"临床样本",IFERROR(VLOOKUP(MID(A14,1,FIND("-",A14,FIND("-",A14)+1)-1),企参列表!$B:$D,3,FALSE),"其它"))))</f>
        <v>重复性参考品</v>
      </c>
      <c r="N14" s="15" t="str">
        <f>IF(ISBLANK($A14),"",IF(ISNUMBER(SEARCH("NTC",$A14)),"NA",IF(ISNUMBER(SEARCH("-LC-",$A14)),"NA",VLOOKUP(MID(A14,1,FIND("-",A14,FIND("-",A14)+1)-1),企参列表!$B:$E,4,FALSE))))</f>
        <v>QWR02</v>
      </c>
    </row>
    <row r="15" spans="1:14" x14ac:dyDescent="0.2">
      <c r="A15" t="s">
        <v>87</v>
      </c>
      <c r="B15" s="15" t="s">
        <v>71</v>
      </c>
      <c r="C15" s="20" t="s">
        <v>72</v>
      </c>
      <c r="D15" s="21" t="s">
        <v>73</v>
      </c>
      <c r="E15" s="15" t="s">
        <v>74</v>
      </c>
      <c r="F15" s="15">
        <v>20240328</v>
      </c>
      <c r="G15" s="15"/>
      <c r="H15" s="15" t="str">
        <f>IF(ISBLANK(A16),"","1")</f>
        <v>1</v>
      </c>
      <c r="I15" s="22">
        <v>14.33</v>
      </c>
      <c r="J15" s="15">
        <f t="shared" si="0"/>
        <v>4.1870202372644805</v>
      </c>
      <c r="K15" s="15"/>
      <c r="L15" s="15"/>
      <c r="M15" s="15" t="str">
        <f>IF(ISBLANK($A15),"",IF(ISNUMBER(SEARCH("NTC",$A15)),"NTC",IF(ISNUMBER(SEARCH("-LC-",$A15)),"临床样本",IFERROR(VLOOKUP(MID(A15,1,FIND("-",A15,FIND("-",A15)+1)-1),企参列表!$B:$D,3,FALSE),"其它"))))</f>
        <v>重复性参考品</v>
      </c>
      <c r="N15" s="15" t="str">
        <f>IF(ISBLANK($A15),"",IF(ISNUMBER(SEARCH("NTC",$A15)),"NA",IF(ISNUMBER(SEARCH("-LC-",$A15)),"NA",VLOOKUP(MID(A15,1,FIND("-",A15,FIND("-",A15)+1)-1),企参列表!$B:$E,4,FALSE))))</f>
        <v>QWR02</v>
      </c>
    </row>
    <row r="16" spans="1:14" x14ac:dyDescent="0.2">
      <c r="A16" t="s">
        <v>88</v>
      </c>
      <c r="B16" s="15" t="s">
        <v>71</v>
      </c>
      <c r="C16" s="20" t="s">
        <v>72</v>
      </c>
      <c r="D16" s="21" t="s">
        <v>73</v>
      </c>
      <c r="E16" s="15" t="s">
        <v>74</v>
      </c>
      <c r="F16" s="15">
        <v>20240328</v>
      </c>
      <c r="G16" s="15"/>
      <c r="H16" s="15" t="str">
        <f>IF(ISBLANK(A17),"","1")</f>
        <v>1</v>
      </c>
      <c r="I16" s="22">
        <v>14.11</v>
      </c>
      <c r="J16" s="15">
        <f t="shared" si="0"/>
        <v>4.2523033309709426</v>
      </c>
      <c r="K16" s="15"/>
      <c r="L16" s="15"/>
      <c r="M16" s="15" t="str">
        <f>IF(ISBLANK($A16),"",IF(ISNUMBER(SEARCH("NTC",$A16)),"NTC",IF(ISNUMBER(SEARCH("-LC-",$A16)),"临床样本",IFERROR(VLOOKUP(MID(A16,1,FIND("-",A16,FIND("-",A16)+1)-1),企参列表!$B:$D,3,FALSE),"其它"))))</f>
        <v>重复性参考品</v>
      </c>
      <c r="N16" s="15" t="str">
        <f>IF(ISBLANK($A16),"",IF(ISNUMBER(SEARCH("NTC",$A16)),"NA",IF(ISNUMBER(SEARCH("-LC-",$A16)),"NA",VLOOKUP(MID(A16,1,FIND("-",A16,FIND("-",A16)+1)-1),企参列表!$B:$E,4,FALSE))))</f>
        <v>QWR02</v>
      </c>
    </row>
    <row r="17" spans="1:15" x14ac:dyDescent="0.2">
      <c r="A17" t="s">
        <v>89</v>
      </c>
      <c r="B17" s="15" t="s">
        <v>71</v>
      </c>
      <c r="C17" s="20" t="s">
        <v>72</v>
      </c>
      <c r="D17" s="21" t="s">
        <v>73</v>
      </c>
      <c r="E17" s="15" t="s">
        <v>74</v>
      </c>
      <c r="F17" s="15">
        <v>20240328</v>
      </c>
      <c r="G17" s="15"/>
      <c r="H17" s="15" t="str">
        <f>IF(ISBLANK(A18),"","1")</f>
        <v>1</v>
      </c>
      <c r="I17" s="22">
        <v>14.66</v>
      </c>
      <c r="J17" s="15">
        <f t="shared" si="0"/>
        <v>4.0927694406548429</v>
      </c>
      <c r="K17" s="15"/>
      <c r="L17" s="15"/>
      <c r="M17" s="15" t="str">
        <f>IF(ISBLANK($A17),"",IF(ISNUMBER(SEARCH("NTC",$A17)),"NTC",IF(ISNUMBER(SEARCH("-LC-",$A17)),"临床样本",IFERROR(VLOOKUP(MID(A17,1,FIND("-",A17,FIND("-",A17)+1)-1),企参列表!$B:$D,3,FALSE),"其它"))))</f>
        <v>重复性参考品</v>
      </c>
      <c r="N17" s="15" t="str">
        <f>IF(ISBLANK($A17),"",IF(ISNUMBER(SEARCH("NTC",$A17)),"NA",IF(ISNUMBER(SEARCH("-LC-",$A17)),"NA",VLOOKUP(MID(A17,1,FIND("-",A17,FIND("-",A17)+1)-1),企参列表!$B:$E,4,FALSE))))</f>
        <v>QWR02</v>
      </c>
    </row>
    <row r="18" spans="1:15" ht="15" x14ac:dyDescent="0.2">
      <c r="A18" t="s">
        <v>90</v>
      </c>
      <c r="B18" s="15" t="s">
        <v>71</v>
      </c>
      <c r="C18" s="20" t="s">
        <v>72</v>
      </c>
      <c r="D18" s="21" t="s">
        <v>73</v>
      </c>
      <c r="E18" s="15" t="s">
        <v>74</v>
      </c>
      <c r="F18" s="15">
        <v>20240328</v>
      </c>
      <c r="G18" s="15"/>
      <c r="H18" s="15" t="str">
        <f>IF(ISBLANK(A19),"","1")</f>
        <v>1</v>
      </c>
      <c r="I18" s="22">
        <v>13.13</v>
      </c>
      <c r="J18" s="15">
        <f t="shared" si="0"/>
        <v>4.5696877380045695</v>
      </c>
      <c r="K18" s="15"/>
      <c r="L18" s="15"/>
      <c r="M18" s="15" t="str">
        <f>IF(ISBLANK($A18),"",IF(ISNUMBER(SEARCH("NTC",$A18)),"NTC",IF(ISNUMBER(SEARCH("-LC-",$A18)),"临床样本",IFERROR(VLOOKUP(MID(A18,1,FIND("-",A18,FIND("-",A18)+1)-1),企参列表!$B:$D,3,FALSE),"其它"))))</f>
        <v>重复性参考品</v>
      </c>
      <c r="N18" s="15" t="str">
        <f>IF(ISBLANK($A18),"",IF(ISNUMBER(SEARCH("NTC",$A18)),"NA",IF(ISNUMBER(SEARCH("-LC-",$A18)),"NA",VLOOKUP(MID(A18,1,FIND("-",A18,FIND("-",A18)+1)-1),企参列表!$B:$E,4,FALSE))))</f>
        <v>QWR02</v>
      </c>
      <c r="O18" s="24"/>
    </row>
    <row r="19" spans="1:15" ht="15" x14ac:dyDescent="0.2">
      <c r="A19" t="s">
        <v>91</v>
      </c>
      <c r="B19" s="15" t="s">
        <v>71</v>
      </c>
      <c r="C19" s="20" t="s">
        <v>72</v>
      </c>
      <c r="D19" s="21" t="s">
        <v>73</v>
      </c>
      <c r="E19" s="15" t="s">
        <v>74</v>
      </c>
      <c r="F19" s="15">
        <v>20240328</v>
      </c>
      <c r="G19" s="15"/>
      <c r="H19" s="15" t="str">
        <f>IF(ISBLANK(A20),"","1")</f>
        <v>1</v>
      </c>
      <c r="I19" s="22">
        <v>10.19</v>
      </c>
      <c r="J19" s="15">
        <f t="shared" si="0"/>
        <v>5.8881256133464186</v>
      </c>
      <c r="K19" s="15"/>
      <c r="L19" s="15"/>
      <c r="M19" s="15" t="str">
        <f>IF(ISBLANK($A19),"",IF(ISNUMBER(SEARCH("NTC",$A19)),"NTC",IF(ISNUMBER(SEARCH("-LC-",$A19)),"临床样本",IFERROR(VLOOKUP(MID(A19,1,FIND("-",A19,FIND("-",A19)+1)-1),企参列表!$B:$D,3,FALSE),"其它"))))</f>
        <v>阳性参考品</v>
      </c>
      <c r="N19" s="15" t="str">
        <f>IF(ISBLANK($A19),"",IF(ISNUMBER(SEARCH("NTC",$A19)),"NA",IF(ISNUMBER(SEARCH("-LC-",$A19)),"NA",VLOOKUP(MID(A19,1,FIND("-",A19,FIND("-",A19)+1)-1),企参列表!$B:$E,4,FALSE))))</f>
        <v>QWP01</v>
      </c>
      <c r="O19" s="24"/>
    </row>
    <row r="20" spans="1:15" ht="15" x14ac:dyDescent="0.2">
      <c r="A20" t="s">
        <v>92</v>
      </c>
      <c r="B20" s="15" t="s">
        <v>71</v>
      </c>
      <c r="C20" s="20" t="s">
        <v>72</v>
      </c>
      <c r="D20" s="21" t="s">
        <v>73</v>
      </c>
      <c r="E20" s="15" t="s">
        <v>74</v>
      </c>
      <c r="F20" s="15">
        <v>20240328</v>
      </c>
      <c r="G20" s="15"/>
      <c r="H20" s="15" t="str">
        <f>IF(ISBLANK(A21),"","1")</f>
        <v>1</v>
      </c>
      <c r="I20" s="22">
        <v>10.59</v>
      </c>
      <c r="J20" s="15">
        <f t="shared" si="0"/>
        <v>5.6657223796033991</v>
      </c>
      <c r="K20" s="15"/>
      <c r="L20" s="15"/>
      <c r="M20" s="15" t="str">
        <f>IF(ISBLANK($A20),"",IF(ISNUMBER(SEARCH("NTC",$A20)),"NTC",IF(ISNUMBER(SEARCH("-LC-",$A20)),"临床样本",IFERROR(VLOOKUP(MID(A20,1,FIND("-",A20,FIND("-",A20)+1)-1),企参列表!$B:$D,3,FALSE),"其它"))))</f>
        <v>阳性参考品</v>
      </c>
      <c r="N20" s="15" t="str">
        <f>IF(ISBLANK($A20),"",IF(ISNUMBER(SEARCH("NTC",$A20)),"NA",IF(ISNUMBER(SEARCH("-LC-",$A20)),"NA",VLOOKUP(MID(A20,1,FIND("-",A20,FIND("-",A20)+1)-1),企参列表!$B:$E,4,FALSE))))</f>
        <v>QWP01</v>
      </c>
      <c r="O20" s="24"/>
    </row>
    <row r="21" spans="1:15" ht="15" x14ac:dyDescent="0.2">
      <c r="A21" t="s">
        <v>93</v>
      </c>
      <c r="B21" s="15" t="s">
        <v>71</v>
      </c>
      <c r="C21" s="20" t="s">
        <v>72</v>
      </c>
      <c r="D21" s="21" t="s">
        <v>73</v>
      </c>
      <c r="E21" s="15" t="s">
        <v>74</v>
      </c>
      <c r="F21" s="15">
        <v>20240328</v>
      </c>
      <c r="G21" s="15"/>
      <c r="H21" s="15" t="str">
        <f>IF(ISBLANK(A22),"","1")</f>
        <v>1</v>
      </c>
      <c r="I21" s="22">
        <v>12.35</v>
      </c>
      <c r="J21" s="15">
        <f t="shared" si="0"/>
        <v>4.858299595141701</v>
      </c>
      <c r="K21" s="15"/>
      <c r="L21" s="15"/>
      <c r="M21" s="15" t="str">
        <f>IF(ISBLANK($A21),"",IF(ISNUMBER(SEARCH("NTC",$A21)),"NTC",IF(ISNUMBER(SEARCH("-LC-",$A21)),"临床样本",IFERROR(VLOOKUP(MID(A21,1,FIND("-",A21,FIND("-",A21)+1)-1),企参列表!$B:$D,3,FALSE),"其它"))))</f>
        <v>阳性参考品</v>
      </c>
      <c r="N21" s="15" t="str">
        <f>IF(ISBLANK($A21),"",IF(ISNUMBER(SEARCH("NTC",$A21)),"NA",IF(ISNUMBER(SEARCH("-LC-",$A21)),"NA",VLOOKUP(MID(A21,1,FIND("-",A21,FIND("-",A21)+1)-1),企参列表!$B:$E,4,FALSE))))</f>
        <v>QWP01</v>
      </c>
      <c r="O21" s="24"/>
    </row>
    <row r="22" spans="1:15" x14ac:dyDescent="0.2">
      <c r="A22" t="s">
        <v>94</v>
      </c>
      <c r="B22" s="15" t="s">
        <v>71</v>
      </c>
      <c r="C22" s="20" t="s">
        <v>72</v>
      </c>
      <c r="D22" s="21" t="s">
        <v>73</v>
      </c>
      <c r="E22" s="15" t="s">
        <v>74</v>
      </c>
      <c r="F22" s="15">
        <v>20240328</v>
      </c>
      <c r="G22" s="15"/>
      <c r="H22" s="15" t="str">
        <f>IF(ISBLANK(A23),"","1")</f>
        <v>1</v>
      </c>
      <c r="I22" s="22">
        <v>11.57</v>
      </c>
      <c r="J22" s="15">
        <f t="shared" si="0"/>
        <v>5.1858254105445116</v>
      </c>
      <c r="K22" s="15"/>
      <c r="L22" s="15"/>
      <c r="M22" s="15" t="str">
        <f>IF(ISBLANK($A22),"",IF(ISNUMBER(SEARCH("NTC",$A22)),"NTC",IF(ISNUMBER(SEARCH("-LC-",$A22)),"临床样本",IFERROR(VLOOKUP(MID(A22,1,FIND("-",A22,FIND("-",A22)+1)-1),企参列表!$B:$D,3,FALSE),"其它"))))</f>
        <v>阳性参考品</v>
      </c>
      <c r="N22" s="15" t="str">
        <f>IF(ISBLANK($A22),"",IF(ISNUMBER(SEARCH("NTC",$A22)),"NA",IF(ISNUMBER(SEARCH("-LC-",$A22)),"NA",VLOOKUP(MID(A22,1,FIND("-",A22,FIND("-",A22)+1)-1),企参列表!$B:$E,4,FALSE))))</f>
        <v>QWP02</v>
      </c>
    </row>
    <row r="23" spans="1:15" x14ac:dyDescent="0.2">
      <c r="A23" t="s">
        <v>95</v>
      </c>
      <c r="B23" s="15" t="s">
        <v>71</v>
      </c>
      <c r="C23" s="20" t="s">
        <v>72</v>
      </c>
      <c r="D23" s="21" t="s">
        <v>73</v>
      </c>
      <c r="E23" s="15" t="s">
        <v>74</v>
      </c>
      <c r="F23" s="15">
        <v>20240328</v>
      </c>
      <c r="G23" s="15"/>
      <c r="H23" s="15" t="str">
        <f>IF(ISBLANK(A24),"","1")</f>
        <v>1</v>
      </c>
      <c r="I23" s="22">
        <v>12.59</v>
      </c>
      <c r="J23" s="15">
        <f t="shared" si="0"/>
        <v>4.7656870532168387</v>
      </c>
      <c r="K23" s="15"/>
      <c r="L23" s="15"/>
      <c r="M23" s="15" t="str">
        <f>IF(ISBLANK($A23),"",IF(ISNUMBER(SEARCH("NTC",$A23)),"NTC",IF(ISNUMBER(SEARCH("-LC-",$A23)),"临床样本",IFERROR(VLOOKUP(MID(A23,1,FIND("-",A23,FIND("-",A23)+1)-1),企参列表!$B:$D,3,FALSE),"其它"))))</f>
        <v>阳性参考品</v>
      </c>
      <c r="N23" s="15" t="str">
        <f>IF(ISBLANK($A23),"",IF(ISNUMBER(SEARCH("NTC",$A23)),"NA",IF(ISNUMBER(SEARCH("-LC-",$A23)),"NA",VLOOKUP(MID(A23,1,FIND("-",A23,FIND("-",A23)+1)-1),企参列表!$B:$E,4,FALSE))))</f>
        <v>QWP02</v>
      </c>
    </row>
    <row r="24" spans="1:15" x14ac:dyDescent="0.2">
      <c r="A24" t="s">
        <v>96</v>
      </c>
      <c r="B24" s="15" t="s">
        <v>71</v>
      </c>
      <c r="C24" s="20" t="s">
        <v>72</v>
      </c>
      <c r="D24" s="21" t="s">
        <v>73</v>
      </c>
      <c r="E24" s="15" t="s">
        <v>74</v>
      </c>
      <c r="F24" s="15">
        <v>20240328</v>
      </c>
      <c r="G24" s="15"/>
      <c r="H24" s="15" t="str">
        <f>IF(ISBLANK(A25),"","1")</f>
        <v>1</v>
      </c>
      <c r="I24" s="22">
        <v>13.29</v>
      </c>
      <c r="J24" s="15">
        <f t="shared" si="0"/>
        <v>4.5146726862302486</v>
      </c>
      <c r="K24" s="15"/>
      <c r="L24" s="15"/>
      <c r="M24" s="15" t="str">
        <f>IF(ISBLANK($A24),"",IF(ISNUMBER(SEARCH("NTC",$A24)),"NTC",IF(ISNUMBER(SEARCH("-LC-",$A24)),"临床样本",IFERROR(VLOOKUP(MID(A24,1,FIND("-",A24,FIND("-",A24)+1)-1),企参列表!$B:$D,3,FALSE),"其它"))))</f>
        <v>阳性参考品</v>
      </c>
      <c r="N24" s="15" t="str">
        <f>IF(ISBLANK($A24),"",IF(ISNUMBER(SEARCH("NTC",$A24)),"NA",IF(ISNUMBER(SEARCH("-LC-",$A24)),"NA",VLOOKUP(MID(A24,1,FIND("-",A24,FIND("-",A24)+1)-1),企参列表!$B:$E,4,FALSE))))</f>
        <v>QWP02</v>
      </c>
    </row>
    <row r="25" spans="1:15" x14ac:dyDescent="0.2">
      <c r="A25" t="s">
        <v>97</v>
      </c>
      <c r="B25" s="15" t="s">
        <v>71</v>
      </c>
      <c r="C25" s="20" t="s">
        <v>72</v>
      </c>
      <c r="D25" s="21" t="s">
        <v>73</v>
      </c>
      <c r="E25" s="15" t="s">
        <v>74</v>
      </c>
      <c r="F25" s="15">
        <v>20240328</v>
      </c>
      <c r="G25" s="15"/>
      <c r="H25" s="15" t="str">
        <f>IF(ISBLANK(A26),"","1")</f>
        <v>1</v>
      </c>
      <c r="I25" s="22">
        <v>12.3</v>
      </c>
      <c r="J25" s="15">
        <f t="shared" si="0"/>
        <v>4.8780487804878048</v>
      </c>
      <c r="K25" s="15"/>
      <c r="L25" s="15"/>
      <c r="M25" s="15" t="str">
        <f>IF(ISBLANK($A25),"",IF(ISNUMBER(SEARCH("NTC",$A25)),"NTC",IF(ISNUMBER(SEARCH("-LC-",$A25)),"临床样本",IFERROR(VLOOKUP(MID(A25,1,FIND("-",A25,FIND("-",A25)+1)-1),企参列表!$B:$D,3,FALSE),"其它"))))</f>
        <v>阳性参考品</v>
      </c>
      <c r="N25" s="15" t="str">
        <f>IF(ISBLANK($A25),"",IF(ISNUMBER(SEARCH("NTC",$A25)),"NA",IF(ISNUMBER(SEARCH("-LC-",$A25)),"NA",VLOOKUP(MID(A25,1,FIND("-",A25,FIND("-",A25)+1)-1),企参列表!$B:$E,4,FALSE))))</f>
        <v>QWP03</v>
      </c>
    </row>
    <row r="26" spans="1:15" x14ac:dyDescent="0.2">
      <c r="A26" t="s">
        <v>98</v>
      </c>
      <c r="B26" s="15" t="s">
        <v>71</v>
      </c>
      <c r="C26" s="20" t="s">
        <v>72</v>
      </c>
      <c r="D26" s="21" t="s">
        <v>73</v>
      </c>
      <c r="E26" s="15" t="s">
        <v>74</v>
      </c>
      <c r="F26" s="15">
        <v>20240328</v>
      </c>
      <c r="G26" s="15"/>
      <c r="H26" s="15" t="str">
        <f>IF(ISBLANK(A27),"","1")</f>
        <v>1</v>
      </c>
      <c r="I26" s="22">
        <v>12.42</v>
      </c>
      <c r="J26" s="15">
        <f t="shared" si="0"/>
        <v>4.8309178743961354</v>
      </c>
      <c r="K26" s="15"/>
      <c r="L26" s="15"/>
      <c r="M26" s="15" t="str">
        <f>IF(ISBLANK($A26),"",IF(ISNUMBER(SEARCH("NTC",$A26)),"NTC",IF(ISNUMBER(SEARCH("-LC-",$A26)),"临床样本",IFERROR(VLOOKUP(MID(A26,1,FIND("-",A26,FIND("-",A26)+1)-1),企参列表!$B:$D,3,FALSE),"其它"))))</f>
        <v>阳性参考品</v>
      </c>
      <c r="N26" s="15" t="str">
        <f>IF(ISBLANK($A26),"",IF(ISNUMBER(SEARCH("NTC",$A26)),"NA",IF(ISNUMBER(SEARCH("-LC-",$A26)),"NA",VLOOKUP(MID(A26,1,FIND("-",A26,FIND("-",A26)+1)-1),企参列表!$B:$E,4,FALSE))))</f>
        <v>QWP03</v>
      </c>
    </row>
    <row r="27" spans="1:15" x14ac:dyDescent="0.2">
      <c r="A27" t="s">
        <v>99</v>
      </c>
      <c r="B27" s="15" t="s">
        <v>71</v>
      </c>
      <c r="C27" s="20" t="s">
        <v>72</v>
      </c>
      <c r="D27" s="21" t="s">
        <v>73</v>
      </c>
      <c r="E27" s="15" t="s">
        <v>74</v>
      </c>
      <c r="F27" s="15">
        <v>20240328</v>
      </c>
      <c r="G27" s="15"/>
      <c r="H27" s="15" t="str">
        <f>IF(ISBLANK(A28),"","1")</f>
        <v>1</v>
      </c>
      <c r="I27" s="23">
        <v>9.7390000000000008</v>
      </c>
      <c r="J27" s="15">
        <f t="shared" si="0"/>
        <v>6.1607967963856654</v>
      </c>
      <c r="K27" s="15"/>
      <c r="L27" s="15"/>
      <c r="M27" s="15" t="str">
        <f>IF(ISBLANK($A27),"",IF(ISNUMBER(SEARCH("NTC",$A27)),"NTC",IF(ISNUMBER(SEARCH("-LC-",$A27)),"临床样本",IFERROR(VLOOKUP(MID(A27,1,FIND("-",A27,FIND("-",A27)+1)-1),企参列表!$B:$D,3,FALSE),"其它"))))</f>
        <v>阳性参考品</v>
      </c>
      <c r="N27" s="15" t="str">
        <f>IF(ISBLANK($A27),"",IF(ISNUMBER(SEARCH("NTC",$A27)),"NA",IF(ISNUMBER(SEARCH("-LC-",$A27)),"NA",VLOOKUP(MID(A27,1,FIND("-",A27,FIND("-",A27)+1)-1),企参列表!$B:$E,4,FALSE))))</f>
        <v>QWP03</v>
      </c>
    </row>
    <row r="28" spans="1:15" x14ac:dyDescent="0.2">
      <c r="A28" t="s">
        <v>100</v>
      </c>
      <c r="B28" s="15" t="s">
        <v>71</v>
      </c>
      <c r="C28" s="20" t="s">
        <v>72</v>
      </c>
      <c r="D28" s="21" t="s">
        <v>73</v>
      </c>
      <c r="E28" s="15" t="s">
        <v>74</v>
      </c>
      <c r="F28" s="15">
        <v>20240328</v>
      </c>
      <c r="G28" s="15"/>
      <c r="H28" s="15" t="str">
        <f>IF(ISBLANK(A29),"","1")</f>
        <v>1</v>
      </c>
      <c r="I28" s="22">
        <v>12.32</v>
      </c>
      <c r="J28" s="15">
        <f t="shared" si="0"/>
        <v>4.8701298701298699</v>
      </c>
      <c r="K28" s="15"/>
      <c r="L28" s="15"/>
      <c r="M28" s="15" t="str">
        <f>IF(ISBLANK($A28),"",IF(ISNUMBER(SEARCH("NTC",$A28)),"NTC",IF(ISNUMBER(SEARCH("-LC-",$A28)),"临床样本",IFERROR(VLOOKUP(MID(A28,1,FIND("-",A28,FIND("-",A28)+1)-1),企参列表!$B:$D,3,FALSE),"其它"))))</f>
        <v>阳性参考品</v>
      </c>
      <c r="N28" s="15" t="str">
        <f>IF(ISBLANK($A28),"",IF(ISNUMBER(SEARCH("NTC",$A28)),"NA",IF(ISNUMBER(SEARCH("-LC-",$A28)),"NA",VLOOKUP(MID(A28,1,FIND("-",A28,FIND("-",A28)+1)-1),企参列表!$B:$E,4,FALSE))))</f>
        <v>QWP04</v>
      </c>
    </row>
    <row r="29" spans="1:15" x14ac:dyDescent="0.2">
      <c r="A29" t="s">
        <v>101</v>
      </c>
      <c r="B29" s="15" t="s">
        <v>71</v>
      </c>
      <c r="C29" s="20" t="s">
        <v>72</v>
      </c>
      <c r="D29" s="21" t="s">
        <v>73</v>
      </c>
      <c r="E29" s="15" t="s">
        <v>74</v>
      </c>
      <c r="F29" s="15">
        <v>20240328</v>
      </c>
      <c r="G29" s="15"/>
      <c r="H29" s="15" t="str">
        <f>IF(ISBLANK(A30),"","1")</f>
        <v>1</v>
      </c>
      <c r="I29" s="22">
        <v>14.54</v>
      </c>
      <c r="J29" s="15">
        <f t="shared" si="0"/>
        <v>4.1265474552957357</v>
      </c>
      <c r="K29" s="15"/>
      <c r="L29" s="15"/>
      <c r="M29" s="15" t="str">
        <f>IF(ISBLANK($A29),"",IF(ISNUMBER(SEARCH("NTC",$A29)),"NTC",IF(ISNUMBER(SEARCH("-LC-",$A29)),"临床样本",IFERROR(VLOOKUP(MID(A29,1,FIND("-",A29,FIND("-",A29)+1)-1),企参列表!$B:$D,3,FALSE),"其它"))))</f>
        <v>阳性参考品</v>
      </c>
      <c r="N29" s="15" t="str">
        <f>IF(ISBLANK($A29),"",IF(ISNUMBER(SEARCH("NTC",$A29)),"NA",IF(ISNUMBER(SEARCH("-LC-",$A29)),"NA",VLOOKUP(MID(A29,1,FIND("-",A29,FIND("-",A29)+1)-1),企参列表!$B:$E,4,FALSE))))</f>
        <v>QWP04</v>
      </c>
    </row>
    <row r="30" spans="1:15" x14ac:dyDescent="0.2">
      <c r="A30" t="s">
        <v>102</v>
      </c>
      <c r="B30" s="15" t="s">
        <v>71</v>
      </c>
      <c r="C30" s="20" t="s">
        <v>72</v>
      </c>
      <c r="D30" s="21" t="s">
        <v>73</v>
      </c>
      <c r="E30" s="15" t="s">
        <v>74</v>
      </c>
      <c r="F30" s="15">
        <v>20240328</v>
      </c>
      <c r="G30" s="15"/>
      <c r="H30" s="15" t="str">
        <f>IF(ISBLANK(A31),"","1")</f>
        <v>1</v>
      </c>
      <c r="I30" s="22">
        <v>13.87</v>
      </c>
      <c r="J30" s="15">
        <f t="shared" si="0"/>
        <v>4.3258832011535695</v>
      </c>
      <c r="K30" s="15"/>
      <c r="L30" s="15"/>
      <c r="M30" s="15" t="str">
        <f>IF(ISBLANK($A30),"",IF(ISNUMBER(SEARCH("NTC",$A30)),"NTC",IF(ISNUMBER(SEARCH("-LC-",$A30)),"临床样本",IFERROR(VLOOKUP(MID(A30,1,FIND("-",A30,FIND("-",A30)+1)-1),企参列表!$B:$D,3,FALSE),"其它"))))</f>
        <v>阳性参考品</v>
      </c>
      <c r="N30" s="15" t="str">
        <f>IF(ISBLANK($A30),"",IF(ISNUMBER(SEARCH("NTC",$A30)),"NA",IF(ISNUMBER(SEARCH("-LC-",$A30)),"NA",VLOOKUP(MID(A30,1,FIND("-",A30,FIND("-",A30)+1)-1),企参列表!$B:$E,4,FALSE))))</f>
        <v>QWP04</v>
      </c>
    </row>
    <row r="31" spans="1:15" x14ac:dyDescent="0.2">
      <c r="A31" t="s">
        <v>103</v>
      </c>
      <c r="B31" s="15" t="s">
        <v>71</v>
      </c>
      <c r="C31" s="20" t="s">
        <v>72</v>
      </c>
      <c r="D31" s="21" t="s">
        <v>73</v>
      </c>
      <c r="E31" s="15" t="s">
        <v>74</v>
      </c>
      <c r="F31" s="15">
        <v>20240328</v>
      </c>
      <c r="G31" s="15"/>
      <c r="H31" s="15" t="str">
        <f>IF(ISBLANK(A32),"","1")</f>
        <v>1</v>
      </c>
      <c r="I31" s="22">
        <v>12.99</v>
      </c>
      <c r="J31" s="15">
        <f t="shared" si="0"/>
        <v>4.6189376443418011</v>
      </c>
      <c r="K31" s="15"/>
      <c r="L31" s="15"/>
      <c r="M31" s="15" t="str">
        <f>IF(ISBLANK($A31),"",IF(ISNUMBER(SEARCH("NTC",$A31)),"NTC",IF(ISNUMBER(SEARCH("-LC-",$A31)),"临床样本",IFERROR(VLOOKUP(MID(A31,1,FIND("-",A31,FIND("-",A31)+1)-1),企参列表!$B:$D,3,FALSE),"其它"))))</f>
        <v>阳性参考品</v>
      </c>
      <c r="N31" s="15" t="str">
        <f>IF(ISBLANK($A31),"",IF(ISNUMBER(SEARCH("NTC",$A31)),"NA",IF(ISNUMBER(SEARCH("-LC-",$A31)),"NA",VLOOKUP(MID(A31,1,FIND("-",A31,FIND("-",A31)+1)-1),企参列表!$B:$E,4,FALSE))))</f>
        <v>QWP05</v>
      </c>
    </row>
    <row r="32" spans="1:15" x14ac:dyDescent="0.2">
      <c r="A32" t="s">
        <v>104</v>
      </c>
      <c r="B32" s="15" t="s">
        <v>71</v>
      </c>
      <c r="C32" s="20" t="s">
        <v>72</v>
      </c>
      <c r="D32" s="21" t="s">
        <v>73</v>
      </c>
      <c r="E32" s="15" t="s">
        <v>74</v>
      </c>
      <c r="F32" s="15">
        <v>20240328</v>
      </c>
      <c r="G32" s="15"/>
      <c r="H32" s="15" t="str">
        <f>IF(ISBLANK(A33),"","1")</f>
        <v>1</v>
      </c>
      <c r="I32" s="22">
        <v>14.14</v>
      </c>
      <c r="J32" s="15">
        <f t="shared" si="0"/>
        <v>4.2432814710042432</v>
      </c>
      <c r="K32" s="15"/>
      <c r="L32" s="15"/>
      <c r="M32" s="15" t="str">
        <f>IF(ISBLANK($A32),"",IF(ISNUMBER(SEARCH("NTC",$A32)),"NTC",IF(ISNUMBER(SEARCH("-LC-",$A32)),"临床样本",IFERROR(VLOOKUP(MID(A32,1,FIND("-",A32,FIND("-",A32)+1)-1),企参列表!$B:$D,3,FALSE),"其它"))))</f>
        <v>阳性参考品</v>
      </c>
      <c r="N32" s="15" t="str">
        <f>IF(ISBLANK($A32),"",IF(ISNUMBER(SEARCH("NTC",$A32)),"NA",IF(ISNUMBER(SEARCH("-LC-",$A32)),"NA",VLOOKUP(MID(A32,1,FIND("-",A32,FIND("-",A32)+1)-1),企参列表!$B:$E,4,FALSE))))</f>
        <v>QWP05</v>
      </c>
    </row>
    <row r="33" spans="1:14" x14ac:dyDescent="0.2">
      <c r="A33" t="s">
        <v>105</v>
      </c>
      <c r="B33" s="15" t="s">
        <v>71</v>
      </c>
      <c r="C33" s="20" t="s">
        <v>72</v>
      </c>
      <c r="D33" s="21" t="s">
        <v>73</v>
      </c>
      <c r="E33" s="15" t="s">
        <v>74</v>
      </c>
      <c r="F33" s="15">
        <v>20240328</v>
      </c>
      <c r="G33" s="15"/>
      <c r="H33" s="15" t="str">
        <f>IF(ISBLANK(A34),"","1")</f>
        <v>1</v>
      </c>
      <c r="I33" s="22">
        <v>11.99</v>
      </c>
      <c r="J33" s="15">
        <f t="shared" si="0"/>
        <v>5.0041701417848206</v>
      </c>
      <c r="K33" s="15"/>
      <c r="L33" s="15"/>
      <c r="M33" s="15" t="str">
        <f>IF(ISBLANK($A33),"",IF(ISNUMBER(SEARCH("NTC",$A33)),"NTC",IF(ISNUMBER(SEARCH("-LC-",$A33)),"临床样本",IFERROR(VLOOKUP(MID(A33,1,FIND("-",A33,FIND("-",A33)+1)-1),企参列表!$B:$D,3,FALSE),"其它"))))</f>
        <v>阳性参考品</v>
      </c>
      <c r="N33" s="15" t="str">
        <f>IF(ISBLANK($A33),"",IF(ISNUMBER(SEARCH("NTC",$A33)),"NA",IF(ISNUMBER(SEARCH("-LC-",$A33)),"NA",VLOOKUP(MID(A33,1,FIND("-",A33,FIND("-",A33)+1)-1),企参列表!$B:$E,4,FALSE))))</f>
        <v>QWP05</v>
      </c>
    </row>
    <row r="34" spans="1:14" x14ac:dyDescent="0.2">
      <c r="A34" t="s">
        <v>106</v>
      </c>
      <c r="B34" s="15" t="s">
        <v>71</v>
      </c>
      <c r="C34" s="20" t="s">
        <v>72</v>
      </c>
      <c r="D34" s="21" t="s">
        <v>73</v>
      </c>
      <c r="E34" s="15" t="s">
        <v>74</v>
      </c>
      <c r="F34" s="15">
        <v>20240328</v>
      </c>
      <c r="G34" s="15"/>
      <c r="H34" s="15" t="str">
        <f>IF(ISBLANK(A35),"","1")</f>
        <v>1</v>
      </c>
      <c r="I34" s="23">
        <v>7.4640000000000004</v>
      </c>
      <c r="J34" s="15">
        <f t="shared" si="0"/>
        <v>8.0385852090032142</v>
      </c>
      <c r="K34" s="15"/>
      <c r="L34" s="15"/>
      <c r="M34" s="15" t="str">
        <f>IF(ISBLANK($A34),"",IF(ISNUMBER(SEARCH("NTC",$A34)),"NTC",IF(ISNUMBER(SEARCH("-LC-",$A34)),"临床样本",IFERROR(VLOOKUP(MID(A34,1,FIND("-",A34,FIND("-",A34)+1)-1),企参列表!$B:$D,3,FALSE),"其它"))))</f>
        <v>阳性参考品</v>
      </c>
      <c r="N34" s="15" t="str">
        <f>IF(ISBLANK($A34),"",IF(ISNUMBER(SEARCH("NTC",$A34)),"NA",IF(ISNUMBER(SEARCH("-LC-",$A34)),"NA",VLOOKUP(MID(A34,1,FIND("-",A34,FIND("-",A34)+1)-1),企参列表!$B:$E,4,FALSE))))</f>
        <v>QWP06</v>
      </c>
    </row>
    <row r="35" spans="1:14" x14ac:dyDescent="0.2">
      <c r="A35" t="s">
        <v>107</v>
      </c>
      <c r="B35" s="15" t="s">
        <v>71</v>
      </c>
      <c r="C35" s="20" t="s">
        <v>72</v>
      </c>
      <c r="D35" s="21" t="s">
        <v>73</v>
      </c>
      <c r="E35" s="15" t="s">
        <v>74</v>
      </c>
      <c r="F35" s="15">
        <v>20240328</v>
      </c>
      <c r="G35" s="15"/>
      <c r="H35" s="15" t="str">
        <f>IF(ISBLANK(A36),"","1")</f>
        <v>1</v>
      </c>
      <c r="I35" s="22">
        <v>15.74</v>
      </c>
      <c r="J35" s="15">
        <f t="shared" si="0"/>
        <v>3.8119440914866582</v>
      </c>
      <c r="K35" s="15"/>
      <c r="L35" s="15"/>
      <c r="M35" s="15" t="str">
        <f>IF(ISBLANK($A35),"",IF(ISNUMBER(SEARCH("NTC",$A35)),"NTC",IF(ISNUMBER(SEARCH("-LC-",$A35)),"临床样本",IFERROR(VLOOKUP(MID(A35,1,FIND("-",A35,FIND("-",A35)+1)-1),企参列表!$B:$D,3,FALSE),"其它"))))</f>
        <v>阳性参考品</v>
      </c>
      <c r="N35" s="15" t="str">
        <f>IF(ISBLANK($A35),"",IF(ISNUMBER(SEARCH("NTC",$A35)),"NA",IF(ISNUMBER(SEARCH("-LC-",$A35)),"NA",VLOOKUP(MID(A35,1,FIND("-",A35,FIND("-",A35)+1)-1),企参列表!$B:$E,4,FALSE))))</f>
        <v>QWP06</v>
      </c>
    </row>
    <row r="36" spans="1:14" x14ac:dyDescent="0.2">
      <c r="A36" t="s">
        <v>108</v>
      </c>
      <c r="B36" s="15" t="s">
        <v>71</v>
      </c>
      <c r="C36" s="20" t="s">
        <v>72</v>
      </c>
      <c r="D36" s="21" t="s">
        <v>73</v>
      </c>
      <c r="E36" s="15" t="s">
        <v>74</v>
      </c>
      <c r="F36" s="15">
        <v>20240328</v>
      </c>
      <c r="G36" s="15"/>
      <c r="H36" s="15" t="str">
        <f>IF(ISBLANK(A37),"","1")</f>
        <v>1</v>
      </c>
      <c r="I36" s="22">
        <v>17.88</v>
      </c>
      <c r="J36" s="15">
        <f t="shared" si="0"/>
        <v>3.3557046979865772</v>
      </c>
      <c r="K36" s="15"/>
      <c r="L36" s="15"/>
      <c r="M36" s="15" t="str">
        <f>IF(ISBLANK($A36),"",IF(ISNUMBER(SEARCH("NTC",$A36)),"NTC",IF(ISNUMBER(SEARCH("-LC-",$A36)),"临床样本",IFERROR(VLOOKUP(MID(A36,1,FIND("-",A36,FIND("-",A36)+1)-1),企参列表!$B:$D,3,FALSE),"其它"))))</f>
        <v>阳性参考品</v>
      </c>
      <c r="N36" s="15" t="str">
        <f>IF(ISBLANK($A36),"",IF(ISNUMBER(SEARCH("NTC",$A36)),"NA",IF(ISNUMBER(SEARCH("-LC-",$A36)),"NA",VLOOKUP(MID(A36,1,FIND("-",A36,FIND("-",A36)+1)-1),企参列表!$B:$E,4,FALSE))))</f>
        <v>QWP06</v>
      </c>
    </row>
    <row r="37" spans="1:14" x14ac:dyDescent="0.2">
      <c r="A37" t="s">
        <v>109</v>
      </c>
      <c r="B37" s="15" t="s">
        <v>71</v>
      </c>
      <c r="C37" s="20" t="s">
        <v>72</v>
      </c>
      <c r="D37" s="21" t="s">
        <v>73</v>
      </c>
      <c r="E37" s="15" t="s">
        <v>74</v>
      </c>
      <c r="F37" s="15">
        <v>20240425</v>
      </c>
      <c r="G37" s="15"/>
      <c r="H37" s="15" t="str">
        <f>IF(ISBLANK(A38),"","1")</f>
        <v>1</v>
      </c>
      <c r="I37" s="22">
        <v>12.21</v>
      </c>
      <c r="J37" s="15">
        <f t="shared" si="0"/>
        <v>4.9140049140049138</v>
      </c>
      <c r="K37" s="15"/>
      <c r="L37" s="15"/>
      <c r="M37" s="15" t="str">
        <f>IF(ISBLANK($A37),"",IF(ISNUMBER(SEARCH("NTC",$A37)),"NTC",IF(ISNUMBER(SEARCH("-LC-",$A37)),"临床样本",IFERROR(VLOOKUP(MID(A37,1,FIND("-",A37,FIND("-",A37)+1)-1),企参列表!$B:$D,3,FALSE),"其它"))))</f>
        <v>阳性参考品</v>
      </c>
      <c r="N37" s="15" t="str">
        <f>IF(ISBLANK($A37),"",IF(ISNUMBER(SEARCH("NTC",$A37)),"NA",IF(ISNUMBER(SEARCH("-LC-",$A37)),"NA",VLOOKUP(MID(A37,1,FIND("-",A37,FIND("-",A37)+1)-1),企参列表!$B:$E,4,FALSE))))</f>
        <v>QWP07</v>
      </c>
    </row>
    <row r="38" spans="1:14" x14ac:dyDescent="0.2">
      <c r="A38" t="s">
        <v>110</v>
      </c>
      <c r="B38" s="15" t="s">
        <v>71</v>
      </c>
      <c r="C38" s="20" t="s">
        <v>72</v>
      </c>
      <c r="D38" s="21" t="s">
        <v>73</v>
      </c>
      <c r="E38" s="15" t="s">
        <v>74</v>
      </c>
      <c r="F38" s="15">
        <v>20240425</v>
      </c>
      <c r="G38" s="15"/>
      <c r="H38" s="15" t="str">
        <f>IF(ISBLANK(A39),"","1")</f>
        <v>1</v>
      </c>
      <c r="I38" s="22">
        <v>13.56</v>
      </c>
      <c r="J38" s="15">
        <f t="shared" si="0"/>
        <v>4.4247787610619467</v>
      </c>
      <c r="K38" s="15"/>
      <c r="L38" s="15"/>
      <c r="M38" s="15" t="str">
        <f>IF(ISBLANK($A38),"",IF(ISNUMBER(SEARCH("NTC",$A38)),"NTC",IF(ISNUMBER(SEARCH("-LC-",$A38)),"临床样本",IFERROR(VLOOKUP(MID(A38,1,FIND("-",A38,FIND("-",A38)+1)-1),企参列表!$B:$D,3,FALSE),"其它"))))</f>
        <v>阳性参考品</v>
      </c>
      <c r="N38" s="15" t="str">
        <f>IF(ISBLANK($A38),"",IF(ISNUMBER(SEARCH("NTC",$A38)),"NA",IF(ISNUMBER(SEARCH("-LC-",$A38)),"NA",VLOOKUP(MID(A38,1,FIND("-",A38,FIND("-",A38)+1)-1),企参列表!$B:$E,4,FALSE))))</f>
        <v>QWP07</v>
      </c>
    </row>
    <row r="39" spans="1:14" x14ac:dyDescent="0.2">
      <c r="A39" t="s">
        <v>111</v>
      </c>
      <c r="B39" s="15" t="s">
        <v>71</v>
      </c>
      <c r="C39" s="20" t="s">
        <v>72</v>
      </c>
      <c r="D39" s="21" t="s">
        <v>73</v>
      </c>
      <c r="E39" s="15" t="s">
        <v>74</v>
      </c>
      <c r="F39" s="15">
        <v>20240425</v>
      </c>
      <c r="G39" s="15"/>
      <c r="H39" s="15" t="str">
        <f>IF(ISBLANK(A40),"","1")</f>
        <v>1</v>
      </c>
      <c r="I39" s="22">
        <v>13.95</v>
      </c>
      <c r="J39" s="15">
        <f t="shared" si="0"/>
        <v>4.3010752688172049</v>
      </c>
      <c r="K39" s="15"/>
      <c r="L39" s="15"/>
      <c r="M39" s="15" t="str">
        <f>IF(ISBLANK($A39),"",IF(ISNUMBER(SEARCH("NTC",$A39)),"NTC",IF(ISNUMBER(SEARCH("-LC-",$A39)),"临床样本",IFERROR(VLOOKUP(MID(A39,1,FIND("-",A39,FIND("-",A39)+1)-1),企参列表!$B:$D,3,FALSE),"其它"))))</f>
        <v>阳性参考品</v>
      </c>
      <c r="N39" s="15" t="str">
        <f>IF(ISBLANK($A39),"",IF(ISNUMBER(SEARCH("NTC",$A39)),"NA",IF(ISNUMBER(SEARCH("-LC-",$A39)),"NA",VLOOKUP(MID(A39,1,FIND("-",A39,FIND("-",A39)+1)-1),企参列表!$B:$E,4,FALSE))))</f>
        <v>QWP07</v>
      </c>
    </row>
    <row r="40" spans="1:14" x14ac:dyDescent="0.2">
      <c r="A40" t="s">
        <v>112</v>
      </c>
      <c r="B40" s="15" t="s">
        <v>71</v>
      </c>
      <c r="C40" s="20" t="s">
        <v>72</v>
      </c>
      <c r="D40" s="21" t="s">
        <v>73</v>
      </c>
      <c r="E40" s="15" t="s">
        <v>74</v>
      </c>
      <c r="F40" s="15">
        <v>20240425</v>
      </c>
      <c r="G40" s="15"/>
      <c r="H40" s="15" t="str">
        <f>IF(ISBLANK(A41),"","1")</f>
        <v>1</v>
      </c>
      <c r="I40" s="22">
        <v>12.96</v>
      </c>
      <c r="J40" s="15">
        <f t="shared" si="0"/>
        <v>4.6296296296296298</v>
      </c>
      <c r="K40" s="15"/>
      <c r="L40" s="15"/>
      <c r="M40" s="15" t="str">
        <f>IF(ISBLANK($A40),"",IF(ISNUMBER(SEARCH("NTC",$A40)),"NTC",IF(ISNUMBER(SEARCH("-LC-",$A40)),"临床样本",IFERROR(VLOOKUP(MID(A40,1,FIND("-",A40,FIND("-",A40)+1)-1),企参列表!$B:$D,3,FALSE),"其它"))))</f>
        <v>检测限参考品</v>
      </c>
      <c r="N40" s="15" t="str">
        <f>IF(ISBLANK($A40),"",IF(ISNUMBER(SEARCH("NTC",$A40)),"NA",IF(ISNUMBER(SEARCH("-LC-",$A40)),"NA",VLOOKUP(MID(A40,1,FIND("-",A40,FIND("-",A40)+1)-1),企参列表!$B:$E,4,FALSE))))</f>
        <v>QWL01</v>
      </c>
    </row>
    <row r="41" spans="1:14" x14ac:dyDescent="0.2">
      <c r="A41" t="s">
        <v>113</v>
      </c>
      <c r="B41" s="15" t="s">
        <v>71</v>
      </c>
      <c r="C41" s="20" t="s">
        <v>72</v>
      </c>
      <c r="D41" s="21" t="s">
        <v>73</v>
      </c>
      <c r="E41" s="15" t="s">
        <v>74</v>
      </c>
      <c r="F41" s="15">
        <v>20240425</v>
      </c>
      <c r="G41" s="15"/>
      <c r="H41" s="15" t="str">
        <f>IF(ISBLANK(A42),"","1")</f>
        <v>1</v>
      </c>
      <c r="I41" s="22">
        <v>14.39</v>
      </c>
      <c r="J41" s="15">
        <f t="shared" si="0"/>
        <v>4.1695621959694229</v>
      </c>
      <c r="K41" s="15"/>
      <c r="L41" s="15"/>
      <c r="M41" s="15" t="str">
        <f>IF(ISBLANK($A41),"",IF(ISNUMBER(SEARCH("NTC",$A41)),"NTC",IF(ISNUMBER(SEARCH("-LC-",$A41)),"临床样本",IFERROR(VLOOKUP(MID(A41,1,FIND("-",A41,FIND("-",A41)+1)-1),企参列表!$B:$D,3,FALSE),"其它"))))</f>
        <v>检测限参考品</v>
      </c>
      <c r="N41" s="15" t="str">
        <f>IF(ISBLANK($A41),"",IF(ISNUMBER(SEARCH("NTC",$A41)),"NA",IF(ISNUMBER(SEARCH("-LC-",$A41)),"NA",VLOOKUP(MID(A41,1,FIND("-",A41,FIND("-",A41)+1)-1),企参列表!$B:$E,4,FALSE))))</f>
        <v>QWL01</v>
      </c>
    </row>
    <row r="42" spans="1:14" x14ac:dyDescent="0.2">
      <c r="A42" t="s">
        <v>114</v>
      </c>
      <c r="B42" s="15" t="s">
        <v>71</v>
      </c>
      <c r="C42" s="20" t="s">
        <v>72</v>
      </c>
      <c r="D42" s="21" t="s">
        <v>73</v>
      </c>
      <c r="E42" s="15" t="s">
        <v>74</v>
      </c>
      <c r="F42" s="15">
        <v>20240425</v>
      </c>
      <c r="G42" s="15"/>
      <c r="H42" s="15" t="str">
        <f>IF(ISBLANK(A43),"","1")</f>
        <v>1</v>
      </c>
      <c r="I42" s="22">
        <v>14.28</v>
      </c>
      <c r="J42" s="15">
        <f t="shared" si="0"/>
        <v>4.2016806722689077</v>
      </c>
      <c r="K42" s="15"/>
      <c r="L42" s="15"/>
      <c r="M42" s="15" t="str">
        <f>IF(ISBLANK($A42),"",IF(ISNUMBER(SEARCH("NTC",$A42)),"NTC",IF(ISNUMBER(SEARCH("-LC-",$A42)),"临床样本",IFERROR(VLOOKUP(MID(A42,1,FIND("-",A42,FIND("-",A42)+1)-1),企参列表!$B:$D,3,FALSE),"其它"))))</f>
        <v>检测限参考品</v>
      </c>
      <c r="N42" s="15" t="str">
        <f>IF(ISBLANK($A42),"",IF(ISNUMBER(SEARCH("NTC",$A42)),"NA",IF(ISNUMBER(SEARCH("-LC-",$A42)),"NA",VLOOKUP(MID(A42,1,FIND("-",A42,FIND("-",A42)+1)-1),企参列表!$B:$E,4,FALSE))))</f>
        <v>QWL01</v>
      </c>
    </row>
    <row r="43" spans="1:14" x14ac:dyDescent="0.2">
      <c r="A43" t="s">
        <v>115</v>
      </c>
      <c r="B43" s="15" t="s">
        <v>71</v>
      </c>
      <c r="C43" s="20" t="s">
        <v>72</v>
      </c>
      <c r="D43" s="21" t="s">
        <v>73</v>
      </c>
      <c r="E43" s="15" t="s">
        <v>74</v>
      </c>
      <c r="F43" s="15">
        <v>20240425</v>
      </c>
      <c r="G43" s="15"/>
      <c r="H43" s="15" t="str">
        <f>IF(ISBLANK(A44),"","1")</f>
        <v>1</v>
      </c>
      <c r="I43" s="22">
        <v>10.91</v>
      </c>
      <c r="J43" s="15">
        <f t="shared" si="0"/>
        <v>5.4995417048579283</v>
      </c>
      <c r="K43" s="15"/>
      <c r="L43" s="15"/>
      <c r="M43" s="15" t="str">
        <f>IF(ISBLANK($A43),"",IF(ISNUMBER(SEARCH("NTC",$A43)),"NTC",IF(ISNUMBER(SEARCH("-LC-",$A43)),"临床样本",IFERROR(VLOOKUP(MID(A43,1,FIND("-",A43,FIND("-",A43)+1)-1),企参列表!$B:$D,3,FALSE),"其它"))))</f>
        <v>检测限参考品</v>
      </c>
      <c r="N43" s="15" t="str">
        <f>IF(ISBLANK($A43),"",IF(ISNUMBER(SEARCH("NTC",$A43)),"NA",IF(ISNUMBER(SEARCH("-LC-",$A43)),"NA",VLOOKUP(MID(A43,1,FIND("-",A43,FIND("-",A43)+1)-1),企参列表!$B:$E,4,FALSE))))</f>
        <v>QWL02</v>
      </c>
    </row>
    <row r="44" spans="1:14" x14ac:dyDescent="0.2">
      <c r="A44" t="s">
        <v>116</v>
      </c>
      <c r="B44" s="15" t="s">
        <v>71</v>
      </c>
      <c r="C44" s="20" t="s">
        <v>72</v>
      </c>
      <c r="D44" s="21" t="s">
        <v>73</v>
      </c>
      <c r="E44" s="15" t="s">
        <v>74</v>
      </c>
      <c r="F44" s="15">
        <v>20240425</v>
      </c>
      <c r="G44" s="15"/>
      <c r="H44" s="15" t="str">
        <f>IF(ISBLANK(A45),"","1")</f>
        <v>1</v>
      </c>
      <c r="I44" s="22">
        <v>11.84</v>
      </c>
      <c r="J44" s="15">
        <f t="shared" si="0"/>
        <v>5.0675675675675675</v>
      </c>
      <c r="K44" s="15"/>
      <c r="L44" s="15"/>
      <c r="M44" s="15" t="str">
        <f>IF(ISBLANK($A44),"",IF(ISNUMBER(SEARCH("NTC",$A44)),"NTC",IF(ISNUMBER(SEARCH("-LC-",$A44)),"临床样本",IFERROR(VLOOKUP(MID(A44,1,FIND("-",A44,FIND("-",A44)+1)-1),企参列表!$B:$D,3,FALSE),"其它"))))</f>
        <v>检测限参考品</v>
      </c>
      <c r="N44" s="15" t="str">
        <f>IF(ISBLANK($A44),"",IF(ISNUMBER(SEARCH("NTC",$A44)),"NA",IF(ISNUMBER(SEARCH("-LC-",$A44)),"NA",VLOOKUP(MID(A44,1,FIND("-",A44,FIND("-",A44)+1)-1),企参列表!$B:$E,4,FALSE))))</f>
        <v>QWL02</v>
      </c>
    </row>
    <row r="45" spans="1:14" x14ac:dyDescent="0.2">
      <c r="A45" t="s">
        <v>117</v>
      </c>
      <c r="B45" s="15" t="s">
        <v>71</v>
      </c>
      <c r="C45" s="20" t="s">
        <v>72</v>
      </c>
      <c r="D45" s="21" t="s">
        <v>73</v>
      </c>
      <c r="E45" s="15" t="s">
        <v>74</v>
      </c>
      <c r="F45" s="15">
        <v>20240425</v>
      </c>
      <c r="G45" s="15"/>
      <c r="H45" s="15" t="str">
        <f>IF(ISBLANK(A46),"","1")</f>
        <v>1</v>
      </c>
      <c r="I45" s="22">
        <v>15.68</v>
      </c>
      <c r="J45" s="15">
        <f t="shared" si="0"/>
        <v>3.8265306122448979</v>
      </c>
      <c r="K45" s="15"/>
      <c r="L45" s="15"/>
      <c r="M45" s="15" t="str">
        <f>IF(ISBLANK($A45),"",IF(ISNUMBER(SEARCH("NTC",$A45)),"NTC",IF(ISNUMBER(SEARCH("-LC-",$A45)),"临床样本",IFERROR(VLOOKUP(MID(A45,1,FIND("-",A45,FIND("-",A45)+1)-1),企参列表!$B:$D,3,FALSE),"其它"))))</f>
        <v>检测限参考品</v>
      </c>
      <c r="N45" s="15" t="str">
        <f>IF(ISBLANK($A45),"",IF(ISNUMBER(SEARCH("NTC",$A45)),"NA",IF(ISNUMBER(SEARCH("-LC-",$A45)),"NA",VLOOKUP(MID(A45,1,FIND("-",A45,FIND("-",A45)+1)-1),企参列表!$B:$E,4,FALSE))))</f>
        <v>QWL02</v>
      </c>
    </row>
    <row r="46" spans="1:14" x14ac:dyDescent="0.2">
      <c r="A46" t="s">
        <v>118</v>
      </c>
      <c r="B46" s="15" t="s">
        <v>71</v>
      </c>
      <c r="C46" s="20" t="s">
        <v>72</v>
      </c>
      <c r="D46" s="21" t="s">
        <v>73</v>
      </c>
      <c r="E46" s="15" t="s">
        <v>74</v>
      </c>
      <c r="F46" s="15">
        <v>20240425</v>
      </c>
      <c r="G46" s="15"/>
      <c r="H46" s="15" t="str">
        <f>IF(ISBLANK(A47),"","1")</f>
        <v>1</v>
      </c>
      <c r="I46" s="22">
        <v>13.99</v>
      </c>
      <c r="J46" s="15">
        <f t="shared" si="0"/>
        <v>4.2887776983559682</v>
      </c>
      <c r="K46" s="15"/>
      <c r="L46" s="15"/>
      <c r="M46" s="15" t="str">
        <f>IF(ISBLANK($A46),"",IF(ISNUMBER(SEARCH("NTC",$A46)),"NTC",IF(ISNUMBER(SEARCH("-LC-",$A46)),"临床样本",IFERROR(VLOOKUP(MID(A46,1,FIND("-",A46,FIND("-",A46)+1)-1),企参列表!$B:$D,3,FALSE),"其它"))))</f>
        <v>检测限参考品</v>
      </c>
      <c r="N46" s="15" t="str">
        <f>IF(ISBLANK($A46),"",IF(ISNUMBER(SEARCH("NTC",$A46)),"NA",IF(ISNUMBER(SEARCH("-LC-",$A46)),"NA",VLOOKUP(MID(A46,1,FIND("-",A46,FIND("-",A46)+1)-1),企参列表!$B:$E,4,FALSE))))</f>
        <v>QWL03</v>
      </c>
    </row>
    <row r="47" spans="1:14" x14ac:dyDescent="0.2">
      <c r="A47" t="s">
        <v>119</v>
      </c>
      <c r="B47" s="15" t="s">
        <v>71</v>
      </c>
      <c r="C47" s="20" t="s">
        <v>72</v>
      </c>
      <c r="D47" s="21" t="s">
        <v>73</v>
      </c>
      <c r="E47" s="15" t="s">
        <v>74</v>
      </c>
      <c r="F47" s="15">
        <v>20240425</v>
      </c>
      <c r="G47" s="15"/>
      <c r="H47" s="15" t="str">
        <f>IF(ISBLANK(A48),"","1")</f>
        <v>1</v>
      </c>
      <c r="I47" s="22">
        <v>13.35</v>
      </c>
      <c r="J47" s="15">
        <f t="shared" si="0"/>
        <v>4.4943820224719104</v>
      </c>
      <c r="K47" s="15"/>
      <c r="L47" s="15"/>
      <c r="M47" s="15" t="str">
        <f>IF(ISBLANK($A47),"",IF(ISNUMBER(SEARCH("NTC",$A47)),"NTC",IF(ISNUMBER(SEARCH("-LC-",$A47)),"临床样本",IFERROR(VLOOKUP(MID(A47,1,FIND("-",A47,FIND("-",A47)+1)-1),企参列表!$B:$D,3,FALSE),"其它"))))</f>
        <v>检测限参考品</v>
      </c>
      <c r="N47" s="15" t="str">
        <f>IF(ISBLANK($A47),"",IF(ISNUMBER(SEARCH("NTC",$A47)),"NA",IF(ISNUMBER(SEARCH("-LC-",$A47)),"NA",VLOOKUP(MID(A47,1,FIND("-",A47,FIND("-",A47)+1)-1),企参列表!$B:$E,4,FALSE))))</f>
        <v>QWL03</v>
      </c>
    </row>
    <row r="48" spans="1:14" x14ac:dyDescent="0.2">
      <c r="A48" t="s">
        <v>120</v>
      </c>
      <c r="B48" s="15" t="s">
        <v>71</v>
      </c>
      <c r="C48" s="20" t="s">
        <v>72</v>
      </c>
      <c r="D48" s="21" t="s">
        <v>73</v>
      </c>
      <c r="E48" s="15" t="s">
        <v>74</v>
      </c>
      <c r="F48" s="15">
        <v>20240425</v>
      </c>
      <c r="G48" s="15"/>
      <c r="H48" s="15" t="str">
        <f>IF(ISBLANK(A49),"","1")</f>
        <v>1</v>
      </c>
      <c r="I48" s="22">
        <v>13.42</v>
      </c>
      <c r="J48" s="15">
        <f t="shared" si="0"/>
        <v>4.4709388971684056</v>
      </c>
      <c r="K48" s="15"/>
      <c r="L48" s="15"/>
      <c r="M48" s="15" t="str">
        <f>IF(ISBLANK($A48),"",IF(ISNUMBER(SEARCH("NTC",$A48)),"NTC",IF(ISNUMBER(SEARCH("-LC-",$A48)),"临床样本",IFERROR(VLOOKUP(MID(A48,1,FIND("-",A48,FIND("-",A48)+1)-1),企参列表!$B:$D,3,FALSE),"其它"))))</f>
        <v>检测限参考品</v>
      </c>
      <c r="N48" s="15" t="str">
        <f>IF(ISBLANK($A48),"",IF(ISNUMBER(SEARCH("NTC",$A48)),"NA",IF(ISNUMBER(SEARCH("-LC-",$A48)),"NA",VLOOKUP(MID(A48,1,FIND("-",A48,FIND("-",A48)+1)-1),企参列表!$B:$E,4,FALSE))))</f>
        <v>QWL03</v>
      </c>
    </row>
    <row r="49" spans="1:15" x14ac:dyDescent="0.2">
      <c r="A49" t="s">
        <v>121</v>
      </c>
      <c r="B49" s="15" t="s">
        <v>71</v>
      </c>
      <c r="C49" s="20" t="s">
        <v>72</v>
      </c>
      <c r="D49" s="21" t="s">
        <v>73</v>
      </c>
      <c r="E49" s="15" t="s">
        <v>74</v>
      </c>
      <c r="F49" s="15">
        <v>20240425</v>
      </c>
      <c r="G49" s="15"/>
      <c r="H49" s="15" t="str">
        <f>IF(ISBLANK(A50),"","1")</f>
        <v>1</v>
      </c>
      <c r="I49" s="22">
        <v>12.95</v>
      </c>
      <c r="J49" s="15">
        <f t="shared" si="0"/>
        <v>4.6332046332046337</v>
      </c>
      <c r="K49" s="15"/>
      <c r="L49" s="15"/>
      <c r="M49" s="15" t="str">
        <f>IF(ISBLANK($A49),"",IF(ISNUMBER(SEARCH("NTC",$A49)),"NTC",IF(ISNUMBER(SEARCH("-LC-",$A49)),"临床样本",IFERROR(VLOOKUP(MID(A49,1,FIND("-",A49,FIND("-",A49)+1)-1),企参列表!$B:$D,3,FALSE),"其它"))))</f>
        <v>检测限参考品</v>
      </c>
      <c r="N49" s="15" t="str">
        <f>IF(ISBLANK($A49),"",IF(ISNUMBER(SEARCH("NTC",$A49)),"NA",IF(ISNUMBER(SEARCH("-LC-",$A49)),"NA",VLOOKUP(MID(A49,1,FIND("-",A49,FIND("-",A49)+1)-1),企参列表!$B:$E,4,FALSE))))</f>
        <v>QWL04</v>
      </c>
    </row>
    <row r="50" spans="1:15" x14ac:dyDescent="0.2">
      <c r="A50" t="s">
        <v>122</v>
      </c>
      <c r="B50" s="15" t="s">
        <v>71</v>
      </c>
      <c r="C50" s="20" t="s">
        <v>72</v>
      </c>
      <c r="D50" s="21" t="s">
        <v>73</v>
      </c>
      <c r="E50" s="15" t="s">
        <v>74</v>
      </c>
      <c r="F50" s="15">
        <v>20240425</v>
      </c>
      <c r="G50" s="15"/>
      <c r="H50" s="15" t="str">
        <f>IF(ISBLANK(A51),"","1")</f>
        <v>1</v>
      </c>
      <c r="I50" s="22">
        <v>12.43</v>
      </c>
      <c r="J50" s="15">
        <f t="shared" si="0"/>
        <v>4.8270313757039425</v>
      </c>
      <c r="K50" s="15"/>
      <c r="L50" s="15"/>
      <c r="M50" s="15" t="str">
        <f>IF(ISBLANK($A50),"",IF(ISNUMBER(SEARCH("NTC",$A50)),"NTC",IF(ISNUMBER(SEARCH("-LC-",$A50)),"临床样本",IFERROR(VLOOKUP(MID(A50,1,FIND("-",A50,FIND("-",A50)+1)-1),企参列表!$B:$D,3,FALSE),"其它"))))</f>
        <v>检测限参考品</v>
      </c>
      <c r="N50" s="15" t="str">
        <f>IF(ISBLANK($A50),"",IF(ISNUMBER(SEARCH("NTC",$A50)),"NA",IF(ISNUMBER(SEARCH("-LC-",$A50)),"NA",VLOOKUP(MID(A50,1,FIND("-",A50,FIND("-",A50)+1)-1),企参列表!$B:$E,4,FALSE))))</f>
        <v>QWL04</v>
      </c>
    </row>
    <row r="51" spans="1:15" ht="15" x14ac:dyDescent="0.2">
      <c r="A51" t="s">
        <v>123</v>
      </c>
      <c r="B51" s="15" t="s">
        <v>71</v>
      </c>
      <c r="C51" s="20" t="s">
        <v>72</v>
      </c>
      <c r="D51" s="21" t="s">
        <v>73</v>
      </c>
      <c r="E51" s="15" t="s">
        <v>74</v>
      </c>
      <c r="F51" s="15">
        <v>20240425</v>
      </c>
      <c r="G51" s="15"/>
      <c r="H51" s="15" t="str">
        <f>IF(ISBLANK(A52),"","1")</f>
        <v>1</v>
      </c>
      <c r="I51" s="22">
        <v>10.29</v>
      </c>
      <c r="J51" s="15">
        <f t="shared" si="0"/>
        <v>5.8309037900874641</v>
      </c>
      <c r="K51" s="15"/>
      <c r="L51" s="15"/>
      <c r="M51" s="15" t="str">
        <f>IF(ISBLANK($A51),"",IF(ISNUMBER(SEARCH("NTC",$A51)),"NTC",IF(ISNUMBER(SEARCH("-LC-",$A51)),"临床样本",IFERROR(VLOOKUP(MID(A51,1,FIND("-",A51,FIND("-",A51)+1)-1),企参列表!$B:$D,3,FALSE),"其它"))))</f>
        <v>检测限参考品</v>
      </c>
      <c r="N51" s="15" t="str">
        <f>IF(ISBLANK($A51),"",IF(ISNUMBER(SEARCH("NTC",$A51)),"NA",IF(ISNUMBER(SEARCH("-LC-",$A51)),"NA",VLOOKUP(MID(A51,1,FIND("-",A51,FIND("-",A51)+1)-1),企参列表!$B:$E,4,FALSE))))</f>
        <v>QWL04</v>
      </c>
      <c r="O51" s="25"/>
    </row>
    <row r="52" spans="1:15" x14ac:dyDescent="0.2">
      <c r="A52" t="s">
        <v>124</v>
      </c>
      <c r="B52" s="15" t="s">
        <v>71</v>
      </c>
      <c r="C52" s="20" t="s">
        <v>72</v>
      </c>
      <c r="D52" s="21" t="s">
        <v>73</v>
      </c>
      <c r="E52" s="15" t="s">
        <v>74</v>
      </c>
      <c r="F52" s="15">
        <v>20240425</v>
      </c>
      <c r="G52" s="15"/>
      <c r="H52" s="15" t="str">
        <f>IF(ISBLANK(A53),"","1")</f>
        <v>1</v>
      </c>
      <c r="I52" s="22">
        <v>12.56</v>
      </c>
      <c r="J52" s="15">
        <f t="shared" si="0"/>
        <v>4.7770700636942669</v>
      </c>
      <c r="K52" s="15"/>
      <c r="L52" s="15"/>
      <c r="M52" s="15" t="str">
        <f>IF(ISBLANK($A52),"",IF(ISNUMBER(SEARCH("NTC",$A52)),"NTC",IF(ISNUMBER(SEARCH("-LC-",$A52)),"临床样本",IFERROR(VLOOKUP(MID(A52,1,FIND("-",A52,FIND("-",A52)+1)-1),企参列表!$B:$D,3,FALSE),"其它"))))</f>
        <v>检测限参考品</v>
      </c>
      <c r="N52" s="15" t="str">
        <f>IF(ISBLANK($A52),"",IF(ISNUMBER(SEARCH("NTC",$A52)),"NA",IF(ISNUMBER(SEARCH("-LC-",$A52)),"NA",VLOOKUP(MID(A52,1,FIND("-",A52,FIND("-",A52)+1)-1),企参列表!$B:$E,4,FALSE))))</f>
        <v>QWL05</v>
      </c>
    </row>
    <row r="53" spans="1:15" x14ac:dyDescent="0.2">
      <c r="A53" t="s">
        <v>125</v>
      </c>
      <c r="B53" s="15" t="s">
        <v>71</v>
      </c>
      <c r="C53" s="20" t="s">
        <v>72</v>
      </c>
      <c r="D53" s="21" t="s">
        <v>73</v>
      </c>
      <c r="E53" s="15" t="s">
        <v>74</v>
      </c>
      <c r="F53" s="15">
        <v>20240425</v>
      </c>
      <c r="G53" s="15"/>
      <c r="H53" s="15" t="str">
        <f>IF(ISBLANK(A54),"","1")</f>
        <v>1</v>
      </c>
      <c r="I53" s="22">
        <v>14.27</v>
      </c>
      <c r="J53" s="15">
        <f t="shared" si="0"/>
        <v>4.204625087596356</v>
      </c>
      <c r="K53" s="15"/>
      <c r="L53" s="15"/>
      <c r="M53" s="15" t="str">
        <f>IF(ISBLANK($A53),"",IF(ISNUMBER(SEARCH("NTC",$A53)),"NTC",IF(ISNUMBER(SEARCH("-LC-",$A53)),"临床样本",IFERROR(VLOOKUP(MID(A53,1,FIND("-",A53,FIND("-",A53)+1)-1),企参列表!$B:$D,3,FALSE),"其它"))))</f>
        <v>检测限参考品</v>
      </c>
      <c r="N53" s="15" t="str">
        <f>IF(ISBLANK($A53),"",IF(ISNUMBER(SEARCH("NTC",$A53)),"NA",IF(ISNUMBER(SEARCH("-LC-",$A53)),"NA",VLOOKUP(MID(A53,1,FIND("-",A53,FIND("-",A53)+1)-1),企参列表!$B:$E,4,FALSE))))</f>
        <v>QWL05</v>
      </c>
    </row>
    <row r="54" spans="1:15" x14ac:dyDescent="0.2">
      <c r="A54" t="s">
        <v>126</v>
      </c>
      <c r="B54" s="15" t="s">
        <v>71</v>
      </c>
      <c r="C54" s="20" t="s">
        <v>72</v>
      </c>
      <c r="D54" s="21" t="s">
        <v>73</v>
      </c>
      <c r="E54" s="15" t="s">
        <v>74</v>
      </c>
      <c r="F54" s="15">
        <v>20240425</v>
      </c>
      <c r="G54" s="15"/>
      <c r="H54" s="15" t="str">
        <f>IF(ISBLANK(A55),"","1")</f>
        <v>1</v>
      </c>
      <c r="I54" s="22">
        <v>14.3</v>
      </c>
      <c r="J54" s="15">
        <f t="shared" si="0"/>
        <v>4.1958041958041958</v>
      </c>
      <c r="K54" s="15"/>
      <c r="L54" s="15"/>
      <c r="M54" s="15" t="str">
        <f>IF(ISBLANK($A54),"",IF(ISNUMBER(SEARCH("NTC",$A54)),"NTC",IF(ISNUMBER(SEARCH("-LC-",$A54)),"临床样本",IFERROR(VLOOKUP(MID(A54,1,FIND("-",A54,FIND("-",A54)+1)-1),企参列表!$B:$D,3,FALSE),"其它"))))</f>
        <v>检测限参考品</v>
      </c>
      <c r="N54" s="15" t="str">
        <f>IF(ISBLANK($A54),"",IF(ISNUMBER(SEARCH("NTC",$A54)),"NA",IF(ISNUMBER(SEARCH("-LC-",$A54)),"NA",VLOOKUP(MID(A54,1,FIND("-",A54,FIND("-",A54)+1)-1),企参列表!$B:$E,4,FALSE))))</f>
        <v>QWL05</v>
      </c>
    </row>
    <row r="55" spans="1:15" x14ac:dyDescent="0.2">
      <c r="A55" t="s">
        <v>127</v>
      </c>
      <c r="B55" s="15" t="s">
        <v>71</v>
      </c>
      <c r="C55" s="20" t="s">
        <v>72</v>
      </c>
      <c r="D55" s="21" t="s">
        <v>73</v>
      </c>
      <c r="E55" s="15" t="s">
        <v>74</v>
      </c>
      <c r="F55" s="15">
        <v>20240425</v>
      </c>
      <c r="G55" s="15"/>
      <c r="H55" s="15" t="str">
        <f>IF(ISBLANK(A56),"","1")</f>
        <v>1</v>
      </c>
      <c r="I55" s="22">
        <v>16.850000000000001</v>
      </c>
      <c r="J55" s="15">
        <f t="shared" si="0"/>
        <v>3.5608308605341241</v>
      </c>
      <c r="K55" s="15"/>
      <c r="L55" s="15"/>
      <c r="M55" s="15" t="str">
        <f>IF(ISBLANK($A55),"",IF(ISNUMBER(SEARCH("NTC",$A55)),"NTC",IF(ISNUMBER(SEARCH("-LC-",$A55)),"临床样本",IFERROR(VLOOKUP(MID(A55,1,FIND("-",A55,FIND("-",A55)+1)-1),企参列表!$B:$D,3,FALSE),"其它"))))</f>
        <v>检测限参考品</v>
      </c>
      <c r="N55" s="15" t="str">
        <f>IF(ISBLANK($A55),"",IF(ISNUMBER(SEARCH("NTC",$A55)),"NA",IF(ISNUMBER(SEARCH("-LC-",$A55)),"NA",VLOOKUP(MID(A55,1,FIND("-",A55,FIND("-",A55)+1)-1),企参列表!$B:$E,4,FALSE))))</f>
        <v>QWL06</v>
      </c>
    </row>
    <row r="56" spans="1:15" x14ac:dyDescent="0.2">
      <c r="A56" t="s">
        <v>128</v>
      </c>
      <c r="B56" s="15" t="s">
        <v>71</v>
      </c>
      <c r="C56" s="20" t="s">
        <v>72</v>
      </c>
      <c r="D56" s="21" t="s">
        <v>73</v>
      </c>
      <c r="E56" s="15" t="s">
        <v>74</v>
      </c>
      <c r="F56" s="15">
        <v>20240425</v>
      </c>
      <c r="G56" s="15"/>
      <c r="H56" s="15" t="str">
        <f>IF(ISBLANK(A57),"","1")</f>
        <v>1</v>
      </c>
      <c r="I56" s="22">
        <v>17.57</v>
      </c>
      <c r="J56" s="15">
        <f t="shared" si="0"/>
        <v>3.414911781445646</v>
      </c>
      <c r="K56" s="15"/>
      <c r="L56" s="15"/>
      <c r="M56" s="15" t="str">
        <f>IF(ISBLANK($A56),"",IF(ISNUMBER(SEARCH("NTC",$A56)),"NTC",IF(ISNUMBER(SEARCH("-LC-",$A56)),"临床样本",IFERROR(VLOOKUP(MID(A56,1,FIND("-",A56,FIND("-",A56)+1)-1),企参列表!$B:$D,3,FALSE),"其它"))))</f>
        <v>检测限参考品</v>
      </c>
      <c r="N56" s="15" t="str">
        <f>IF(ISBLANK($A56),"",IF(ISNUMBER(SEARCH("NTC",$A56)),"NA",IF(ISNUMBER(SEARCH("-LC-",$A56)),"NA",VLOOKUP(MID(A56,1,FIND("-",A56,FIND("-",A56)+1)-1),企参列表!$B:$E,4,FALSE))))</f>
        <v>QWL06</v>
      </c>
    </row>
    <row r="57" spans="1:15" x14ac:dyDescent="0.2">
      <c r="A57" t="s">
        <v>129</v>
      </c>
      <c r="B57" s="15" t="s">
        <v>71</v>
      </c>
      <c r="C57" s="20" t="s">
        <v>72</v>
      </c>
      <c r="D57" s="21" t="s">
        <v>73</v>
      </c>
      <c r="E57" s="15" t="s">
        <v>74</v>
      </c>
      <c r="F57" s="15">
        <v>20240425</v>
      </c>
      <c r="G57" s="15"/>
      <c r="H57" s="15" t="str">
        <f>IF(ISBLANK(A58),"","1")</f>
        <v>1</v>
      </c>
      <c r="I57" s="22">
        <v>18.13</v>
      </c>
      <c r="J57" s="15">
        <f t="shared" si="0"/>
        <v>3.3094318808604526</v>
      </c>
      <c r="K57" s="15"/>
      <c r="L57" s="15"/>
      <c r="M57" s="15" t="str">
        <f>IF(ISBLANK($A57),"",IF(ISNUMBER(SEARCH("NTC",$A57)),"NTC",IF(ISNUMBER(SEARCH("-LC-",$A57)),"临床样本",IFERROR(VLOOKUP(MID(A57,1,FIND("-",A57,FIND("-",A57)+1)-1),企参列表!$B:$D,3,FALSE),"其它"))))</f>
        <v>检测限参考品</v>
      </c>
      <c r="N57" s="15" t="str">
        <f>IF(ISBLANK($A57),"",IF(ISNUMBER(SEARCH("NTC",$A57)),"NA",IF(ISNUMBER(SEARCH("-LC-",$A57)),"NA",VLOOKUP(MID(A57,1,FIND("-",A57,FIND("-",A57)+1)-1),企参列表!$B:$E,4,FALSE))))</f>
        <v>QWL06</v>
      </c>
    </row>
    <row r="58" spans="1:15" x14ac:dyDescent="0.2">
      <c r="A58" t="s">
        <v>130</v>
      </c>
      <c r="B58" s="15" t="s">
        <v>71</v>
      </c>
      <c r="C58" s="20" t="s">
        <v>72</v>
      </c>
      <c r="D58" s="21" t="s">
        <v>73</v>
      </c>
      <c r="E58" s="15" t="s">
        <v>74</v>
      </c>
      <c r="F58" s="15">
        <v>20240425</v>
      </c>
      <c r="G58" s="15"/>
      <c r="H58" s="15" t="str">
        <f>IF(ISBLANK(A59),"","1")</f>
        <v>1</v>
      </c>
      <c r="I58" s="22">
        <v>14.1</v>
      </c>
      <c r="J58" s="15">
        <f t="shared" si="0"/>
        <v>4.2553191489361701</v>
      </c>
      <c r="K58" s="15"/>
      <c r="L58" s="15"/>
      <c r="M58" s="15" t="str">
        <f>IF(ISBLANK($A58),"",IF(ISNUMBER(SEARCH("NTC",$A58)),"NTC",IF(ISNUMBER(SEARCH("-LC-",$A58)),"临床样本",IFERROR(VLOOKUP(MID(A58,1,FIND("-",A58,FIND("-",A58)+1)-1),企参列表!$B:$D,3,FALSE),"其它"))))</f>
        <v>检测限参考品</v>
      </c>
      <c r="N58" s="15" t="str">
        <f>IF(ISBLANK($A58),"",IF(ISNUMBER(SEARCH("NTC",$A58)),"NA",IF(ISNUMBER(SEARCH("-LC-",$A58)),"NA",VLOOKUP(MID(A58,1,FIND("-",A58,FIND("-",A58)+1)-1),企参列表!$B:$E,4,FALSE))))</f>
        <v>QWL07</v>
      </c>
    </row>
    <row r="59" spans="1:15" x14ac:dyDescent="0.2">
      <c r="A59" t="s">
        <v>131</v>
      </c>
      <c r="B59" s="15" t="s">
        <v>71</v>
      </c>
      <c r="C59" s="20" t="s">
        <v>72</v>
      </c>
      <c r="D59" s="21" t="s">
        <v>73</v>
      </c>
      <c r="E59" s="15" t="s">
        <v>74</v>
      </c>
      <c r="F59" s="15">
        <v>20240425</v>
      </c>
      <c r="G59" s="15"/>
      <c r="H59" s="15" t="str">
        <f>IF(ISBLANK(A60),"","1")</f>
        <v>1</v>
      </c>
      <c r="I59" s="23">
        <v>9.4160000000000004</v>
      </c>
      <c r="J59" s="15">
        <f t="shared" si="0"/>
        <v>6.372132540356839</v>
      </c>
      <c r="K59" s="15"/>
      <c r="L59" s="15"/>
      <c r="M59" s="15" t="str">
        <f>IF(ISBLANK($A59),"",IF(ISNUMBER(SEARCH("NTC",$A59)),"NTC",IF(ISNUMBER(SEARCH("-LC-",$A59)),"临床样本",IFERROR(VLOOKUP(MID(A59,1,FIND("-",A59,FIND("-",A59)+1)-1),企参列表!$B:$D,3,FALSE),"其它"))))</f>
        <v>检测限参考品</v>
      </c>
      <c r="N59" s="15" t="str">
        <f>IF(ISBLANK($A59),"",IF(ISNUMBER(SEARCH("NTC",$A59)),"NA",IF(ISNUMBER(SEARCH("-LC-",$A59)),"NA",VLOOKUP(MID(A59,1,FIND("-",A59,FIND("-",A59)+1)-1),企参列表!$B:$E,4,FALSE))))</f>
        <v>QWL07</v>
      </c>
    </row>
    <row r="60" spans="1:15" x14ac:dyDescent="0.2">
      <c r="A60" t="s">
        <v>132</v>
      </c>
      <c r="B60" s="15" t="s">
        <v>71</v>
      </c>
      <c r="C60" s="20" t="s">
        <v>72</v>
      </c>
      <c r="D60" s="21" t="s">
        <v>73</v>
      </c>
      <c r="E60" s="15" t="s">
        <v>74</v>
      </c>
      <c r="F60" s="15">
        <v>20240425</v>
      </c>
      <c r="G60" s="15"/>
      <c r="H60" s="15" t="str">
        <f>IF(ISBLANK(A61),"","1")</f>
        <v>1</v>
      </c>
      <c r="I60" s="22">
        <v>11.65</v>
      </c>
      <c r="J60" s="15">
        <f t="shared" si="0"/>
        <v>5.1502145922746783</v>
      </c>
      <c r="K60" s="15"/>
      <c r="L60" s="15"/>
      <c r="M60" s="15" t="str">
        <f>IF(ISBLANK($A60),"",IF(ISNUMBER(SEARCH("NTC",$A60)),"NTC",IF(ISNUMBER(SEARCH("-LC-",$A60)),"临床样本",IFERROR(VLOOKUP(MID(A60,1,FIND("-",A60,FIND("-",A60)+1)-1),企参列表!$B:$D,3,FALSE),"其它"))))</f>
        <v>检测限参考品</v>
      </c>
      <c r="N60" s="15" t="str">
        <f>IF(ISBLANK($A60),"",IF(ISNUMBER(SEARCH("NTC",$A60)),"NA",IF(ISNUMBER(SEARCH("-LC-",$A60)),"NA",VLOOKUP(MID(A60,1,FIND("-",A60,FIND("-",A60)+1)-1),企参列表!$B:$E,4,FALSE))))</f>
        <v>QWL07</v>
      </c>
    </row>
    <row r="61" spans="1:15" x14ac:dyDescent="0.2">
      <c r="A61" t="s">
        <v>133</v>
      </c>
      <c r="B61" s="15" t="s">
        <v>71</v>
      </c>
      <c r="C61" s="20" t="s">
        <v>72</v>
      </c>
      <c r="D61" s="21" t="s">
        <v>73</v>
      </c>
      <c r="E61" s="15" t="s">
        <v>74</v>
      </c>
      <c r="F61" s="15">
        <v>20240425</v>
      </c>
      <c r="G61" s="15"/>
      <c r="H61" s="15" t="str">
        <f>IF(ISBLANK(#REF!),"","1")</f>
        <v>1</v>
      </c>
      <c r="I61" s="22">
        <v>14.29</v>
      </c>
      <c r="J61" s="15">
        <f t="shared" si="0"/>
        <v>4.1987403778866339</v>
      </c>
      <c r="K61" s="15"/>
      <c r="L61" s="15"/>
      <c r="M61" s="15" t="str">
        <f>IF(ISBLANK($A61),"",IF(ISNUMBER(SEARCH("NTC",$A61)),"NTC",IF(ISNUMBER(SEARCH("-LC-",$A61)),"临床样本",IFERROR(VLOOKUP(MID(A61,1,FIND("-",A61,FIND("-",A61)+1)-1),企参列表!$B:$D,3,FALSE),"其它"))))</f>
        <v>阳性对照品</v>
      </c>
      <c r="N61" s="15" t="str">
        <f>IF(ISBLANK($A61),"",IF(ISNUMBER(SEARCH("NTC",$A61)),"NA",IF(ISNUMBER(SEARCH("-LC-",$A61)),"NA",VLOOKUP(MID(A61,1,FIND("-",A61,FIND("-",A61)+1)-1),企参列表!$B:$E,4,FALSE))))</f>
        <v>POS</v>
      </c>
    </row>
    <row r="62" spans="1:15" x14ac:dyDescent="0.2">
      <c r="A62" t="s">
        <v>134</v>
      </c>
      <c r="B62" s="15" t="s">
        <v>71</v>
      </c>
      <c r="C62" s="20" t="s">
        <v>72</v>
      </c>
      <c r="D62" s="21" t="s">
        <v>73</v>
      </c>
      <c r="E62" s="15" t="s">
        <v>74</v>
      </c>
      <c r="F62" s="15">
        <v>20240425</v>
      </c>
      <c r="G62" s="15"/>
      <c r="H62" s="15" t="str">
        <f>IF(ISBLANK(#REF!),"","1")</f>
        <v>1</v>
      </c>
      <c r="I62" s="22">
        <v>13.7</v>
      </c>
      <c r="J62" s="15">
        <f t="shared" si="0"/>
        <v>4.3795620437956204</v>
      </c>
      <c r="K62" s="15"/>
      <c r="L62" s="15"/>
      <c r="M62" s="15" t="str">
        <f>IF(ISBLANK($A62),"",IF(ISNUMBER(SEARCH("NTC",$A62)),"NTC",IF(ISNUMBER(SEARCH("-LC-",$A62)),"临床样本",IFERROR(VLOOKUP(MID(A62,1,FIND("-",A62,FIND("-",A62)+1)-1),企参列表!$B:$D,3,FALSE),"其它"))))</f>
        <v>阳性对照品</v>
      </c>
      <c r="N62" s="15" t="str">
        <f>IF(ISBLANK($A62),"",IF(ISNUMBER(SEARCH("NTC",$A62)),"NA",IF(ISNUMBER(SEARCH("-LC-",$A62)),"NA",VLOOKUP(MID(A62,1,FIND("-",A62,FIND("-",A62)+1)-1),企参列表!$B:$E,4,FALSE))))</f>
        <v>POS</v>
      </c>
    </row>
    <row r="63" spans="1:15" x14ac:dyDescent="0.2">
      <c r="A63" t="s">
        <v>135</v>
      </c>
      <c r="B63" s="15" t="s">
        <v>71</v>
      </c>
      <c r="C63" s="20" t="s">
        <v>72</v>
      </c>
      <c r="D63" s="21" t="s">
        <v>73</v>
      </c>
      <c r="E63" s="15" t="s">
        <v>74</v>
      </c>
      <c r="F63" s="15">
        <v>20240425</v>
      </c>
      <c r="G63" s="15"/>
      <c r="H63" s="15" t="str">
        <f>IF(ISBLANK(#REF!),"","/")</f>
        <v>/</v>
      </c>
      <c r="I63" s="22">
        <v>14.22</v>
      </c>
      <c r="J63" s="15">
        <f t="shared" si="0"/>
        <v>4.2194092827004219</v>
      </c>
      <c r="K63" s="15"/>
      <c r="L63" s="15"/>
      <c r="M63" s="15" t="str">
        <f>IF(ISBLANK($A63),"",IF(ISNUMBER(SEARCH("NTC",$A63)),"NTC",IF(ISNUMBER(SEARCH("-LC-",$A63)),"临床样本",IFERROR(VLOOKUP(MID(A63,1,FIND("-",A63,FIND("-",A63)+1)-1),企参列表!$B:$D,3,FALSE),"其它"))))</f>
        <v>阳性对照品</v>
      </c>
      <c r="N63" s="15" t="str">
        <f>IF(ISBLANK($A63),"",IF(ISNUMBER(SEARCH("NTC",$A63)),"NA",IF(ISNUMBER(SEARCH("-LC-",$A63)),"NA",VLOOKUP(MID(A63,1,FIND("-",A63,FIND("-",A63)+1)-1),企参列表!$B:$E,4,FALSE))))</f>
        <v>POS</v>
      </c>
    </row>
    <row r="64" spans="1:15" x14ac:dyDescent="0.2">
      <c r="A64" t="s">
        <v>136</v>
      </c>
      <c r="B64" s="15" t="s">
        <v>71</v>
      </c>
      <c r="C64" s="20" t="s">
        <v>72</v>
      </c>
      <c r="D64" s="21" t="s">
        <v>73</v>
      </c>
      <c r="E64" s="15" t="s">
        <v>74</v>
      </c>
      <c r="F64" s="15">
        <v>20240425</v>
      </c>
      <c r="G64" s="15"/>
      <c r="H64" s="15" t="str">
        <f>IF(ISBLANK(#REF!),"","/")</f>
        <v>/</v>
      </c>
      <c r="I64" s="22">
        <v>21.04</v>
      </c>
      <c r="J64" s="15">
        <f t="shared" si="0"/>
        <v>2.8517110266159698</v>
      </c>
      <c r="K64" s="15"/>
      <c r="L64" s="15"/>
      <c r="M64" s="15" t="str">
        <f>IF(ISBLANK($A64),"",IF(ISNUMBER(SEARCH("NTC",$A64)),"NTC",IF(ISNUMBER(SEARCH("-LC-",$A64)),"临床样本",IFERROR(VLOOKUP(MID(A64,1,FIND("-",A64,FIND("-",A64)+1)-1),企参列表!$B:$D,3,FALSE),"其它"))))</f>
        <v>阴性参考品</v>
      </c>
      <c r="N64" s="15" t="str">
        <f>IF(ISBLANK($A64),"",IF(ISNUMBER(SEARCH("NTC",$A64)),"NA",IF(ISNUMBER(SEARCH("-LC-",$A64)),"NA",VLOOKUP(MID(A64,1,FIND("-",A64,FIND("-",A64)+1)-1),企参列表!$B:$E,4,FALSE))))</f>
        <v>QWN01</v>
      </c>
    </row>
    <row r="65" spans="1:14" x14ac:dyDescent="0.2">
      <c r="A65" t="s">
        <v>137</v>
      </c>
      <c r="B65" s="15" t="s">
        <v>71</v>
      </c>
      <c r="C65" s="20" t="s">
        <v>72</v>
      </c>
      <c r="D65" s="21" t="s">
        <v>73</v>
      </c>
      <c r="E65" s="15" t="s">
        <v>74</v>
      </c>
      <c r="F65" s="15">
        <v>20240425</v>
      </c>
      <c r="G65" s="15"/>
      <c r="H65" s="15" t="str">
        <f>IF(ISBLANK(#REF!),"","/")</f>
        <v>/</v>
      </c>
      <c r="I65" s="22">
        <v>25.54</v>
      </c>
      <c r="J65" s="15">
        <f t="shared" si="0"/>
        <v>2.3492560689115116</v>
      </c>
      <c r="K65" s="15"/>
      <c r="L65" s="15"/>
      <c r="M65" s="15" t="str">
        <f>IF(ISBLANK($A65),"",IF(ISNUMBER(SEARCH("NTC",$A65)),"NTC",IF(ISNUMBER(SEARCH("-LC-",$A65)),"临床样本",IFERROR(VLOOKUP(MID(A65,1,FIND("-",A65,FIND("-",A65)+1)-1),企参列表!$B:$D,3,FALSE),"其它"))))</f>
        <v>阴性参考品</v>
      </c>
      <c r="N65" s="15" t="str">
        <f>IF(ISBLANK($A65),"",IF(ISNUMBER(SEARCH("NTC",$A65)),"NA",IF(ISNUMBER(SEARCH("-LC-",$A65)),"NA",VLOOKUP(MID(A65,1,FIND("-",A65,FIND("-",A65)+1)-1),企参列表!$B:$E,4,FALSE))))</f>
        <v>QWN02</v>
      </c>
    </row>
    <row r="66" spans="1:14" x14ac:dyDescent="0.2">
      <c r="A66" t="s">
        <v>138</v>
      </c>
      <c r="B66" s="15" t="s">
        <v>71</v>
      </c>
      <c r="C66" s="20" t="s">
        <v>72</v>
      </c>
      <c r="D66" s="21" t="s">
        <v>73</v>
      </c>
      <c r="E66" s="15" t="s">
        <v>74</v>
      </c>
      <c r="F66" s="15">
        <v>20240425</v>
      </c>
      <c r="G66" s="15"/>
      <c r="H66" s="15" t="str">
        <f>IF(ISBLANK(#REF!),"","/")</f>
        <v>/</v>
      </c>
      <c r="I66" s="22">
        <v>19.48</v>
      </c>
      <c r="J66" s="15">
        <f t="shared" si="0"/>
        <v>3.0800821355236141</v>
      </c>
      <c r="K66" s="15"/>
      <c r="L66" s="15"/>
      <c r="M66" s="15" t="str">
        <f>IF(ISBLANK($A66),"",IF(ISNUMBER(SEARCH("NTC",$A66)),"NTC",IF(ISNUMBER(SEARCH("-LC-",$A66)),"临床样本",IFERROR(VLOOKUP(MID(A66,1,FIND("-",A66,FIND("-",A66)+1)-1),企参列表!$B:$D,3,FALSE),"其它"))))</f>
        <v>阴性参考品</v>
      </c>
      <c r="N66" s="15" t="str">
        <f>IF(ISBLANK($A66),"",IF(ISNUMBER(SEARCH("NTC",$A66)),"NA",IF(ISNUMBER(SEARCH("-LC-",$A66)),"NA",VLOOKUP(MID(A66,1,FIND("-",A66,FIND("-",A66)+1)-1),企参列表!$B:$E,4,FALSE))))</f>
        <v>QWN03</v>
      </c>
    </row>
    <row r="67" spans="1:14" x14ac:dyDescent="0.2">
      <c r="A67" t="s">
        <v>139</v>
      </c>
      <c r="B67" s="15" t="s">
        <v>71</v>
      </c>
      <c r="C67" s="20" t="s">
        <v>72</v>
      </c>
      <c r="D67" s="21" t="s">
        <v>73</v>
      </c>
      <c r="E67" s="15" t="s">
        <v>74</v>
      </c>
      <c r="F67" s="15">
        <v>20240425</v>
      </c>
      <c r="G67" s="15"/>
      <c r="H67" s="15" t="s">
        <v>141</v>
      </c>
      <c r="I67" s="22">
        <v>13.04</v>
      </c>
      <c r="J67" s="15">
        <f t="shared" ref="J67:J130" si="1">60/I67</f>
        <v>4.6012269938650308</v>
      </c>
      <c r="K67" s="15"/>
      <c r="L67" s="15"/>
      <c r="M67" s="15" t="str">
        <f>IF(ISBLANK($A67),"",IF(ISNUMBER(SEARCH("NTC",$A67)),"NTC",IF(ISNUMBER(SEARCH("-LC-",$A67)),"临床样本",IFERROR(VLOOKUP(MID(A67,1,FIND("-",A67,FIND("-",A67)+1)-1),企参列表!$B:$D,3,FALSE),"其它"))))</f>
        <v>阴性参考品</v>
      </c>
      <c r="N67" s="15" t="str">
        <f>IF(ISBLANK($A67),"",IF(ISNUMBER(SEARCH("NTC",$A67)),"NA",IF(ISNUMBER(SEARCH("-LC-",$A67)),"NA",VLOOKUP(MID(A67,1,FIND("-",A67,FIND("-",A67)+1)-1),企参列表!$B:$E,4,FALSE))))</f>
        <v>QWN01</v>
      </c>
    </row>
    <row r="68" spans="1:14" x14ac:dyDescent="0.2">
      <c r="A68" t="s">
        <v>140</v>
      </c>
      <c r="B68" s="15" t="s">
        <v>71</v>
      </c>
      <c r="C68" s="20" t="s">
        <v>72</v>
      </c>
      <c r="D68" s="21" t="s">
        <v>73</v>
      </c>
      <c r="E68" s="15" t="s">
        <v>74</v>
      </c>
      <c r="F68" s="15">
        <v>20240425</v>
      </c>
      <c r="G68" s="15"/>
      <c r="H68" s="15" t="s">
        <v>141</v>
      </c>
      <c r="I68" s="22">
        <v>15.24</v>
      </c>
      <c r="J68" s="15">
        <f t="shared" si="1"/>
        <v>3.9370078740157481</v>
      </c>
      <c r="K68" s="15"/>
      <c r="L68" s="15"/>
      <c r="M68" s="15" t="str">
        <f>IF(ISBLANK($A68),"",IF(ISNUMBER(SEARCH("NTC",$A68)),"NTC",IF(ISNUMBER(SEARCH("-LC-",$A68)),"临床样本",IFERROR(VLOOKUP(MID(A68,1,FIND("-",A68,FIND("-",A68)+1)-1),企参列表!$B:$D,3,FALSE),"其它"))))</f>
        <v>阴性参考品</v>
      </c>
      <c r="N68" s="15" t="str">
        <f>IF(ISBLANK($A68),"",IF(ISNUMBER(SEARCH("NTC",$A68)),"NA",IF(ISNUMBER(SEARCH("-LC-",$A68)),"NA",VLOOKUP(MID(A68,1,FIND("-",A68,FIND("-",A68)+1)-1),企参列表!$B:$E,4,FALSE))))</f>
        <v>QWN02</v>
      </c>
    </row>
    <row r="69" spans="1:14" x14ac:dyDescent="0.2">
      <c r="A69" t="s">
        <v>142</v>
      </c>
      <c r="B69" s="15" t="s">
        <v>71</v>
      </c>
      <c r="C69" s="20" t="s">
        <v>72</v>
      </c>
      <c r="D69" s="21" t="s">
        <v>73</v>
      </c>
      <c r="E69" s="15" t="s">
        <v>74</v>
      </c>
      <c r="F69" s="15">
        <v>20240425</v>
      </c>
      <c r="G69" s="15"/>
      <c r="H69" s="15" t="s">
        <v>141</v>
      </c>
      <c r="I69" s="22">
        <v>21.96</v>
      </c>
      <c r="J69" s="15">
        <f t="shared" si="1"/>
        <v>2.7322404371584699</v>
      </c>
      <c r="K69" s="15"/>
      <c r="L69" s="15"/>
      <c r="M69" s="15" t="str">
        <f>IF(ISBLANK($A69),"",IF(ISNUMBER(SEARCH("NTC",$A69)),"NTC",IF(ISNUMBER(SEARCH("-LC-",$A69)),"临床样本",IFERROR(VLOOKUP(MID(A69,1,FIND("-",A69,FIND("-",A69)+1)-1),企参列表!$B:$D,3,FALSE),"其它"))))</f>
        <v>阴性参考品</v>
      </c>
      <c r="N69" s="15" t="str">
        <f>IF(ISBLANK($A69),"",IF(ISNUMBER(SEARCH("NTC",$A69)),"NA",IF(ISNUMBER(SEARCH("-LC-",$A69)),"NA",VLOOKUP(MID(A69,1,FIND("-",A69,FIND("-",A69)+1)-1),企参列表!$B:$E,4,FALSE))))</f>
        <v>QWN03</v>
      </c>
    </row>
    <row r="70" spans="1:14" x14ac:dyDescent="0.2">
      <c r="A70" t="s">
        <v>143</v>
      </c>
      <c r="B70" s="15" t="s">
        <v>71</v>
      </c>
      <c r="C70" s="20" t="s">
        <v>72</v>
      </c>
      <c r="D70" s="21" t="s">
        <v>73</v>
      </c>
      <c r="E70" s="15" t="s">
        <v>74</v>
      </c>
      <c r="F70" s="15">
        <v>20240425</v>
      </c>
      <c r="G70" s="15"/>
      <c r="H70" s="15" t="s">
        <v>141</v>
      </c>
      <c r="I70" s="22">
        <v>14.54</v>
      </c>
      <c r="J70" s="15">
        <f t="shared" si="1"/>
        <v>4.1265474552957357</v>
      </c>
      <c r="K70" s="15"/>
      <c r="L70" s="15"/>
      <c r="M70" s="15" t="str">
        <f>IF(ISBLANK($A70),"",IF(ISNUMBER(SEARCH("NTC",$A70)),"NTC",IF(ISNUMBER(SEARCH("-LC-",$A70)),"临床样本",IFERROR(VLOOKUP(MID(A70,1,FIND("-",A70,FIND("-",A70)+1)-1),企参列表!$B:$D,3,FALSE),"其它"))))</f>
        <v>阴性参考品</v>
      </c>
      <c r="N70" s="15" t="str">
        <f>IF(ISBLANK($A70),"",IF(ISNUMBER(SEARCH("NTC",$A70)),"NA",IF(ISNUMBER(SEARCH("-LC-",$A70)),"NA",VLOOKUP(MID(A70,1,FIND("-",A70,FIND("-",A70)+1)-1),企参列表!$B:$E,4,FALSE))))</f>
        <v>QWN01</v>
      </c>
    </row>
    <row r="71" spans="1:14" x14ac:dyDescent="0.2">
      <c r="A71" t="s">
        <v>144</v>
      </c>
      <c r="B71" s="15" t="s">
        <v>71</v>
      </c>
      <c r="C71" s="20" t="s">
        <v>72</v>
      </c>
      <c r="D71" s="21" t="s">
        <v>73</v>
      </c>
      <c r="E71" s="15" t="s">
        <v>74</v>
      </c>
      <c r="F71" s="15">
        <v>20240425</v>
      </c>
      <c r="G71" s="15"/>
      <c r="H71" s="15" t="s">
        <v>141</v>
      </c>
      <c r="I71" s="22">
        <v>13.75</v>
      </c>
      <c r="J71" s="15">
        <f t="shared" si="1"/>
        <v>4.3636363636363633</v>
      </c>
      <c r="K71" s="15"/>
      <c r="L71" s="15"/>
      <c r="M71" s="15" t="str">
        <f>IF(ISBLANK($A71),"",IF(ISNUMBER(SEARCH("NTC",$A71)),"NTC",IF(ISNUMBER(SEARCH("-LC-",$A71)),"临床样本",IFERROR(VLOOKUP(MID(A71,1,FIND("-",A71,FIND("-",A71)+1)-1),企参列表!$B:$D,3,FALSE),"其它"))))</f>
        <v>阴性参考品</v>
      </c>
      <c r="N71" s="15" t="str">
        <f>IF(ISBLANK($A71),"",IF(ISNUMBER(SEARCH("NTC",$A71)),"NA",IF(ISNUMBER(SEARCH("-LC-",$A71)),"NA",VLOOKUP(MID(A71,1,FIND("-",A71,FIND("-",A71)+1)-1),企参列表!$B:$E,4,FALSE))))</f>
        <v>QWN02</v>
      </c>
    </row>
    <row r="72" spans="1:14" x14ac:dyDescent="0.2">
      <c r="A72" t="s">
        <v>145</v>
      </c>
      <c r="B72" s="15" t="s">
        <v>71</v>
      </c>
      <c r="C72" s="20" t="s">
        <v>72</v>
      </c>
      <c r="D72" s="21" t="s">
        <v>73</v>
      </c>
      <c r="E72" s="15" t="s">
        <v>74</v>
      </c>
      <c r="F72" s="15">
        <v>20240425</v>
      </c>
      <c r="G72" s="15"/>
      <c r="H72" s="15" t="s">
        <v>141</v>
      </c>
      <c r="I72" s="22">
        <v>15.1</v>
      </c>
      <c r="J72" s="15">
        <f t="shared" si="1"/>
        <v>3.9735099337748347</v>
      </c>
      <c r="K72" s="15"/>
      <c r="L72" s="15"/>
      <c r="M72" s="15" t="str">
        <f>IF(ISBLANK($A72),"",IF(ISNUMBER(SEARCH("NTC",$A72)),"NTC",IF(ISNUMBER(SEARCH("-LC-",$A72)),"临床样本",IFERROR(VLOOKUP(MID(A72,1,FIND("-",A72,FIND("-",A72)+1)-1),企参列表!$B:$D,3,FALSE),"其它"))))</f>
        <v>阴性参考品</v>
      </c>
      <c r="N72" s="15" t="str">
        <f>IF(ISBLANK($A72),"",IF(ISNUMBER(SEARCH("NTC",$A72)),"NA",IF(ISNUMBER(SEARCH("-LC-",$A72)),"NA",VLOOKUP(MID(A72,1,FIND("-",A72,FIND("-",A72)+1)-1),企参列表!$B:$E,4,FALSE))))</f>
        <v>QWN03</v>
      </c>
    </row>
    <row r="73" spans="1:14" x14ac:dyDescent="0.2">
      <c r="A73" t="s">
        <v>146</v>
      </c>
      <c r="B73" s="15" t="s">
        <v>71</v>
      </c>
      <c r="C73" s="20" t="s">
        <v>72</v>
      </c>
      <c r="D73" s="21" t="s">
        <v>73</v>
      </c>
      <c r="E73" s="15" t="s">
        <v>74</v>
      </c>
      <c r="F73" s="15">
        <v>20240425</v>
      </c>
      <c r="G73" s="15"/>
      <c r="H73" s="15" t="str">
        <f>IF(ISBLANK(A74),"","/")</f>
        <v>/</v>
      </c>
      <c r="I73" s="23">
        <v>3.1259999999999999</v>
      </c>
      <c r="J73" s="15">
        <f t="shared" si="1"/>
        <v>19.193857965451055</v>
      </c>
      <c r="K73" s="15"/>
      <c r="L73" s="15"/>
      <c r="M73" s="15" t="str">
        <f>IF(ISBLANK($A73),"",IF(ISNUMBER(SEARCH("NTC",$A73)),"NTC",IF(ISNUMBER(SEARCH("-LC-",$A73)),"临床样本",IFERROR(VLOOKUP(MID(A73,1,FIND("-",A73,FIND("-",A73)+1)-1),企参列表!$B:$D,3,FALSE),"其它"))))</f>
        <v>NTC</v>
      </c>
      <c r="N73" s="15" t="str">
        <f>IF(ISBLANK($A73),"",IF(ISNUMBER(SEARCH("NTC",$A73)),"NA",IF(ISNUMBER(SEARCH("-LC-",$A73)),"NA",VLOOKUP(MID(A73,1,FIND("-",A73,FIND("-",A73)+1)-1),企参列表!$B:$E,4,FALSE))))</f>
        <v>NA</v>
      </c>
    </row>
    <row r="74" spans="1:14" x14ac:dyDescent="0.2">
      <c r="A74" t="s">
        <v>147</v>
      </c>
      <c r="B74" s="15" t="s">
        <v>71</v>
      </c>
      <c r="C74" s="20" t="s">
        <v>72</v>
      </c>
      <c r="D74" s="21" t="s">
        <v>73</v>
      </c>
      <c r="E74" s="15" t="s">
        <v>74</v>
      </c>
      <c r="F74" s="15">
        <v>20240425</v>
      </c>
      <c r="G74" s="15"/>
      <c r="H74" s="15" t="str">
        <f>IF(ISBLANK(A75),"","1")</f>
        <v>1</v>
      </c>
      <c r="I74" s="22">
        <v>12.99</v>
      </c>
      <c r="J74" s="15">
        <f t="shared" si="1"/>
        <v>4.6189376443418011</v>
      </c>
      <c r="K74" s="15"/>
      <c r="L74" s="15"/>
      <c r="M74" s="15" t="str">
        <f>IF(ISBLANK($A74),"",IF(ISNUMBER(SEARCH("NTC",$A74)),"NTC",IF(ISNUMBER(SEARCH("-LC-",$A74)),"临床样本",IFERROR(VLOOKUP(MID(A74,1,FIND("-",A74,FIND("-",A74)+1)-1),企参列表!$B:$D,3,FALSE),"其它"))))</f>
        <v>NTC</v>
      </c>
      <c r="N74" s="15" t="str">
        <f>IF(ISBLANK($A74),"",IF(ISNUMBER(SEARCH("NTC",$A74)),"NA",IF(ISNUMBER(SEARCH("-LC-",$A74)),"NA",VLOOKUP(MID(A74,1,FIND("-",A74,FIND("-",A74)+1)-1),企参列表!$B:$E,4,FALSE))))</f>
        <v>NA</v>
      </c>
    </row>
    <row r="75" spans="1:14" x14ac:dyDescent="0.2">
      <c r="A75" t="s">
        <v>148</v>
      </c>
      <c r="B75" s="15" t="s">
        <v>71</v>
      </c>
      <c r="C75" s="20" t="s">
        <v>72</v>
      </c>
      <c r="D75" s="21" t="s">
        <v>73</v>
      </c>
      <c r="E75" s="15" t="s">
        <v>74</v>
      </c>
      <c r="F75" s="15">
        <v>20240425</v>
      </c>
      <c r="G75" s="15"/>
      <c r="H75" s="15" t="str">
        <f>IF(ISBLANK(A62),"","1")</f>
        <v>1</v>
      </c>
      <c r="I75" s="22">
        <v>12.92</v>
      </c>
      <c r="J75" s="15">
        <f t="shared" si="1"/>
        <v>4.643962848297214</v>
      </c>
      <c r="K75" s="15"/>
      <c r="L75" s="15"/>
      <c r="M75" s="15" t="str">
        <f>IF(ISBLANK($A75),"",IF(ISNUMBER(SEARCH("NTC",$A75)),"NTC",IF(ISNUMBER(SEARCH("-LC-",$A75)),"临床样本",IFERROR(VLOOKUP(MID(A75,1,FIND("-",A75,FIND("-",A75)+1)-1),企参列表!$B:$D,3,FALSE),"其它"))))</f>
        <v>阴性对照品</v>
      </c>
      <c r="N75" s="15" t="str">
        <f>IF(ISBLANK($A75),"",IF(ISNUMBER(SEARCH("NTC",$A75)),"NA",IF(ISNUMBER(SEARCH("-LC-",$A75)),"NA",VLOOKUP(MID(A75,1,FIND("-",A75,FIND("-",A75)+1)-1),企参列表!$B:$E,4,FALSE))))</f>
        <v>NEG</v>
      </c>
    </row>
    <row r="76" spans="1:14" x14ac:dyDescent="0.2">
      <c r="A76" t="s">
        <v>149</v>
      </c>
      <c r="B76" s="15" t="s">
        <v>71</v>
      </c>
      <c r="C76" s="20" t="s">
        <v>72</v>
      </c>
      <c r="D76" s="21" t="s">
        <v>73</v>
      </c>
      <c r="E76" s="15" t="s">
        <v>74</v>
      </c>
      <c r="F76" s="15">
        <v>20240425</v>
      </c>
      <c r="G76" s="15"/>
      <c r="H76" s="15" t="str">
        <f>IF(ISBLANK(A63),"","1")</f>
        <v>1</v>
      </c>
      <c r="I76" s="22">
        <v>12.35</v>
      </c>
      <c r="J76" s="15">
        <f t="shared" si="1"/>
        <v>4.858299595141701</v>
      </c>
      <c r="K76" s="15"/>
      <c r="L76" s="15"/>
      <c r="M76" s="15" t="str">
        <f>IF(ISBLANK($A76),"",IF(ISNUMBER(SEARCH("NTC",$A76)),"NTC",IF(ISNUMBER(SEARCH("-LC-",$A76)),"临床样本",IFERROR(VLOOKUP(MID(A76,1,FIND("-",A76,FIND("-",A76)+1)-1),企参列表!$B:$D,3,FALSE),"其它"))))</f>
        <v>阴性对照品</v>
      </c>
      <c r="N76" s="15" t="str">
        <f>IF(ISBLANK($A76),"",IF(ISNUMBER(SEARCH("NTC",$A76)),"NA",IF(ISNUMBER(SEARCH("-LC-",$A76)),"NA",VLOOKUP(MID(A76,1,FIND("-",A76,FIND("-",A76)+1)-1),企参列表!$B:$E,4,FALSE))))</f>
        <v>NEG</v>
      </c>
    </row>
    <row r="77" spans="1:14" x14ac:dyDescent="0.2">
      <c r="A77" t="s">
        <v>150</v>
      </c>
      <c r="B77" s="15" t="s">
        <v>71</v>
      </c>
      <c r="C77" s="20" t="s">
        <v>72</v>
      </c>
      <c r="D77" s="21" t="s">
        <v>73</v>
      </c>
      <c r="E77" s="15" t="s">
        <v>74</v>
      </c>
      <c r="F77" s="15">
        <v>20240425</v>
      </c>
      <c r="G77" s="15"/>
      <c r="H77" s="15" t="str">
        <f>IF(ISBLANK(A64),"","1")</f>
        <v>1</v>
      </c>
      <c r="I77" s="22">
        <v>14.86</v>
      </c>
      <c r="J77" s="15">
        <f t="shared" si="1"/>
        <v>4.0376850605652761</v>
      </c>
      <c r="K77" s="15"/>
      <c r="L77" s="15"/>
      <c r="M77" s="15" t="str">
        <f>IF(ISBLANK($A77),"",IF(ISNUMBER(SEARCH("NTC",$A77)),"NTC",IF(ISNUMBER(SEARCH("-LC-",$A77)),"临床样本",IFERROR(VLOOKUP(MID(A77,1,FIND("-",A77,FIND("-",A77)+1)-1),企参列表!$B:$D,3,FALSE),"其它"))))</f>
        <v>阴性对照品</v>
      </c>
      <c r="N77" s="15" t="str">
        <f>IF(ISBLANK($A77),"",IF(ISNUMBER(SEARCH("NTC",$A77)),"NA",IF(ISNUMBER(SEARCH("-LC-",$A77)),"NA",VLOOKUP(MID(A77,1,FIND("-",A77,FIND("-",A77)+1)-1),企参列表!$B:$E,4,FALSE))))</f>
        <v>NEG</v>
      </c>
    </row>
    <row r="78" spans="1:14" x14ac:dyDescent="0.2">
      <c r="A78" t="s">
        <v>151</v>
      </c>
      <c r="B78" s="15" t="s">
        <v>71</v>
      </c>
      <c r="C78" s="20" t="s">
        <v>72</v>
      </c>
      <c r="D78" s="21" t="s">
        <v>73</v>
      </c>
      <c r="E78" s="15" t="s">
        <v>74</v>
      </c>
      <c r="F78" s="15">
        <v>20240328</v>
      </c>
      <c r="G78" s="15"/>
      <c r="H78" s="15" t="str">
        <f>IF(ISBLANK(A79),"","1")</f>
        <v>1</v>
      </c>
      <c r="I78" s="22">
        <v>13.96</v>
      </c>
      <c r="J78" s="15">
        <f t="shared" si="1"/>
        <v>4.2979942693409736</v>
      </c>
      <c r="K78" s="15"/>
      <c r="L78" s="15"/>
      <c r="M78" s="15" t="str">
        <f>IF(ISBLANK($A78),"",IF(ISNUMBER(SEARCH("NTC",$A78)),"NTC",IF(ISNUMBER(SEARCH("-LC-",$A78)),"临床样本",IFERROR(VLOOKUP(MID(A78,1,FIND("-",A78,FIND("-",A78)+1)-1),企参列表!$B:$D,3,FALSE),"其它"))))</f>
        <v>临床样本</v>
      </c>
      <c r="N78" s="15" t="str">
        <f>IF(ISBLANK($A78),"",IF(ISNUMBER(SEARCH("NTC",$A78)),"NA",IF(ISNUMBER(SEARCH("-LC-",$A78)),"NA",VLOOKUP(MID(A78,1,FIND("-",A78,FIND("-",A78)+1)-1),企参列表!$B:$E,4,FALSE))))</f>
        <v>NA</v>
      </c>
    </row>
    <row r="79" spans="1:14" x14ac:dyDescent="0.2">
      <c r="A79" t="s">
        <v>152</v>
      </c>
      <c r="B79" s="15" t="s">
        <v>71</v>
      </c>
      <c r="C79" s="20" t="s">
        <v>72</v>
      </c>
      <c r="D79" s="21" t="s">
        <v>73</v>
      </c>
      <c r="E79" s="15" t="s">
        <v>74</v>
      </c>
      <c r="F79" s="15">
        <v>20240328</v>
      </c>
      <c r="G79" s="15"/>
      <c r="H79" s="15" t="str">
        <f>IF(ISBLANK(A80),"","1")</f>
        <v>1</v>
      </c>
      <c r="I79" s="22">
        <v>26.24</v>
      </c>
      <c r="J79" s="15">
        <f t="shared" si="1"/>
        <v>2.2865853658536586</v>
      </c>
      <c r="K79" s="15"/>
      <c r="L79" s="15"/>
      <c r="M79" s="15" t="str">
        <f>IF(ISBLANK($A79),"",IF(ISNUMBER(SEARCH("NTC",$A79)),"NTC",IF(ISNUMBER(SEARCH("-LC-",$A79)),"临床样本",IFERROR(VLOOKUP(MID(A79,1,FIND("-",A79,FIND("-",A79)+1)-1),企参列表!$B:$D,3,FALSE),"其它"))))</f>
        <v>临床样本</v>
      </c>
      <c r="N79" s="15" t="str">
        <f>IF(ISBLANK($A79),"",IF(ISNUMBER(SEARCH("NTC",$A79)),"NA",IF(ISNUMBER(SEARCH("-LC-",$A79)),"NA",VLOOKUP(MID(A79,1,FIND("-",A79,FIND("-",A79)+1)-1),企参列表!$B:$E,4,FALSE))))</f>
        <v>NA</v>
      </c>
    </row>
    <row r="80" spans="1:14" x14ac:dyDescent="0.2">
      <c r="A80" t="s">
        <v>153</v>
      </c>
      <c r="B80" s="15" t="s">
        <v>71</v>
      </c>
      <c r="C80" s="20" t="s">
        <v>72</v>
      </c>
      <c r="D80" s="21" t="s">
        <v>73</v>
      </c>
      <c r="E80" s="15" t="s">
        <v>74</v>
      </c>
      <c r="F80" s="15">
        <v>20240328</v>
      </c>
      <c r="G80" s="15"/>
      <c r="H80" s="15" t="str">
        <f>IF(ISBLANK(A81),"","1")</f>
        <v>1</v>
      </c>
      <c r="I80" s="22">
        <v>25.02</v>
      </c>
      <c r="J80" s="15">
        <f t="shared" si="1"/>
        <v>2.3980815347721824</v>
      </c>
      <c r="K80" s="15"/>
      <c r="L80" s="15"/>
      <c r="M80" s="15" t="str">
        <f>IF(ISBLANK($A80),"",IF(ISNUMBER(SEARCH("NTC",$A80)),"NTC",IF(ISNUMBER(SEARCH("-LC-",$A80)),"临床样本",IFERROR(VLOOKUP(MID(A80,1,FIND("-",A80,FIND("-",A80)+1)-1),企参列表!$B:$D,3,FALSE),"其它"))))</f>
        <v>临床样本</v>
      </c>
      <c r="N80" s="15" t="str">
        <f>IF(ISBLANK($A80),"",IF(ISNUMBER(SEARCH("NTC",$A80)),"NA",IF(ISNUMBER(SEARCH("-LC-",$A80)),"NA",VLOOKUP(MID(A80,1,FIND("-",A80,FIND("-",A80)+1)-1),企参列表!$B:$E,4,FALSE))))</f>
        <v>NA</v>
      </c>
    </row>
    <row r="81" spans="1:14" x14ac:dyDescent="0.2">
      <c r="A81" t="s">
        <v>154</v>
      </c>
      <c r="B81" s="15" t="s">
        <v>71</v>
      </c>
      <c r="C81" s="20" t="s">
        <v>72</v>
      </c>
      <c r="D81" s="21" t="s">
        <v>73</v>
      </c>
      <c r="E81" s="15" t="s">
        <v>74</v>
      </c>
      <c r="F81" s="15">
        <v>20240328</v>
      </c>
      <c r="G81" s="15"/>
      <c r="H81" s="15" t="str">
        <f>IF(ISBLANK(A82),"","1")</f>
        <v>1</v>
      </c>
      <c r="I81" s="22">
        <v>16.95</v>
      </c>
      <c r="J81" s="15">
        <f t="shared" si="1"/>
        <v>3.5398230088495577</v>
      </c>
      <c r="K81" s="15"/>
      <c r="L81" s="15"/>
      <c r="M81" s="15" t="str">
        <f>IF(ISBLANK($A81),"",IF(ISNUMBER(SEARCH("NTC",$A81)),"NTC",IF(ISNUMBER(SEARCH("-LC-",$A81)),"临床样本",IFERROR(VLOOKUP(MID(A81,1,FIND("-",A81,FIND("-",A81)+1)-1),企参列表!$B:$D,3,FALSE),"其它"))))</f>
        <v>临床样本</v>
      </c>
      <c r="N81" s="15" t="str">
        <f>IF(ISBLANK($A81),"",IF(ISNUMBER(SEARCH("NTC",$A81)),"NA",IF(ISNUMBER(SEARCH("-LC-",$A81)),"NA",VLOOKUP(MID(A81,1,FIND("-",A81,FIND("-",A81)+1)-1),企参列表!$B:$E,4,FALSE))))</f>
        <v>NA</v>
      </c>
    </row>
    <row r="82" spans="1:14" x14ac:dyDescent="0.2">
      <c r="A82" t="s">
        <v>155</v>
      </c>
      <c r="B82" s="15" t="s">
        <v>71</v>
      </c>
      <c r="C82" s="20" t="s">
        <v>72</v>
      </c>
      <c r="D82" s="21" t="s">
        <v>73</v>
      </c>
      <c r="E82" s="15" t="s">
        <v>74</v>
      </c>
      <c r="F82" s="15">
        <v>20240328</v>
      </c>
      <c r="G82" s="15"/>
      <c r="H82" s="15" t="str">
        <f>IF(ISBLANK(A83),"","1")</f>
        <v>1</v>
      </c>
      <c r="I82" s="22">
        <v>13.98</v>
      </c>
      <c r="J82" s="15">
        <f t="shared" si="1"/>
        <v>4.2918454935622314</v>
      </c>
      <c r="K82" s="15"/>
      <c r="L82" s="15"/>
      <c r="M82" s="15" t="str">
        <f>IF(ISBLANK($A82),"",IF(ISNUMBER(SEARCH("NTC",$A82)),"NTC",IF(ISNUMBER(SEARCH("-LC-",$A82)),"临床样本",IFERROR(VLOOKUP(MID(A82,1,FIND("-",A82,FIND("-",A82)+1)-1),企参列表!$B:$D,3,FALSE),"其它"))))</f>
        <v>临床样本</v>
      </c>
      <c r="N82" s="15" t="str">
        <f>IF(ISBLANK($A82),"",IF(ISNUMBER(SEARCH("NTC",$A82)),"NA",IF(ISNUMBER(SEARCH("-LC-",$A82)),"NA",VLOOKUP(MID(A82,1,FIND("-",A82,FIND("-",A82)+1)-1),企参列表!$B:$E,4,FALSE))))</f>
        <v>NA</v>
      </c>
    </row>
    <row r="83" spans="1:14" x14ac:dyDescent="0.2">
      <c r="A83" t="s">
        <v>156</v>
      </c>
      <c r="B83" s="15" t="s">
        <v>71</v>
      </c>
      <c r="C83" s="20" t="s">
        <v>72</v>
      </c>
      <c r="D83" s="21" t="s">
        <v>73</v>
      </c>
      <c r="E83" s="15" t="s">
        <v>74</v>
      </c>
      <c r="F83" s="15">
        <v>20240328</v>
      </c>
      <c r="G83" s="15"/>
      <c r="H83" s="15" t="str">
        <f>IF(ISBLANK(A84),"","1")</f>
        <v>1</v>
      </c>
      <c r="I83" s="22">
        <v>28.63</v>
      </c>
      <c r="J83" s="15">
        <f t="shared" si="1"/>
        <v>2.0957038071952496</v>
      </c>
      <c r="K83" s="15"/>
      <c r="L83" s="15"/>
      <c r="M83" s="15" t="str">
        <f>IF(ISBLANK($A83),"",IF(ISNUMBER(SEARCH("NTC",$A83)),"NTC",IF(ISNUMBER(SEARCH("-LC-",$A83)),"临床样本",IFERROR(VLOOKUP(MID(A83,1,FIND("-",A83,FIND("-",A83)+1)-1),企参列表!$B:$D,3,FALSE),"其它"))))</f>
        <v>临床样本</v>
      </c>
      <c r="N83" s="15" t="str">
        <f>IF(ISBLANK($A83),"",IF(ISNUMBER(SEARCH("NTC",$A83)),"NA",IF(ISNUMBER(SEARCH("-LC-",$A83)),"NA",VLOOKUP(MID(A83,1,FIND("-",A83,FIND("-",A83)+1)-1),企参列表!$B:$E,4,FALSE))))</f>
        <v>NA</v>
      </c>
    </row>
    <row r="84" spans="1:14" x14ac:dyDescent="0.2">
      <c r="A84" t="s">
        <v>157</v>
      </c>
      <c r="B84" s="15" t="s">
        <v>71</v>
      </c>
      <c r="C84" s="20" t="s">
        <v>72</v>
      </c>
      <c r="D84" s="21" t="s">
        <v>73</v>
      </c>
      <c r="E84" s="15" t="s">
        <v>74</v>
      </c>
      <c r="F84" s="15">
        <v>20240328</v>
      </c>
      <c r="G84" s="15"/>
      <c r="H84" s="15" t="str">
        <f>IF(ISBLANK(A85),"","1")</f>
        <v>1</v>
      </c>
      <c r="I84" s="22">
        <v>20.77</v>
      </c>
      <c r="J84" s="15">
        <f t="shared" si="1"/>
        <v>2.8887818969667789</v>
      </c>
      <c r="K84" s="15"/>
      <c r="L84" s="15"/>
      <c r="M84" s="15" t="str">
        <f>IF(ISBLANK($A84),"",IF(ISNUMBER(SEARCH("NTC",$A84)),"NTC",IF(ISNUMBER(SEARCH("-LC-",$A84)),"临床样本",IFERROR(VLOOKUP(MID(A84,1,FIND("-",A84,FIND("-",A84)+1)-1),企参列表!$B:$D,3,FALSE),"其它"))))</f>
        <v>临床样本</v>
      </c>
      <c r="N84" s="15" t="str">
        <f>IF(ISBLANK($A84),"",IF(ISNUMBER(SEARCH("NTC",$A84)),"NA",IF(ISNUMBER(SEARCH("-LC-",$A84)),"NA",VLOOKUP(MID(A84,1,FIND("-",A84,FIND("-",A84)+1)-1),企参列表!$B:$E,4,FALSE))))</f>
        <v>NA</v>
      </c>
    </row>
    <row r="85" spans="1:14" x14ac:dyDescent="0.2">
      <c r="A85" t="s">
        <v>158</v>
      </c>
      <c r="B85" s="15" t="s">
        <v>71</v>
      </c>
      <c r="C85" s="20" t="s">
        <v>72</v>
      </c>
      <c r="D85" s="21" t="s">
        <v>73</v>
      </c>
      <c r="E85" s="15" t="s">
        <v>74</v>
      </c>
      <c r="F85" s="15">
        <v>20240328</v>
      </c>
      <c r="G85" s="15"/>
      <c r="H85" s="15" t="str">
        <f>IF(ISBLANK(A86),"","1")</f>
        <v>1</v>
      </c>
      <c r="I85" s="22">
        <v>15.6</v>
      </c>
      <c r="J85" s="15">
        <f t="shared" si="1"/>
        <v>3.8461538461538463</v>
      </c>
      <c r="K85" s="15"/>
      <c r="L85" s="15"/>
      <c r="M85" s="15" t="str">
        <f>IF(ISBLANK($A85),"",IF(ISNUMBER(SEARCH("NTC",$A85)),"NTC",IF(ISNUMBER(SEARCH("-LC-",$A85)),"临床样本",IFERROR(VLOOKUP(MID(A85,1,FIND("-",A85,FIND("-",A85)+1)-1),企参列表!$B:$D,3,FALSE),"其它"))))</f>
        <v>临床样本</v>
      </c>
      <c r="N85" s="15" t="str">
        <f>IF(ISBLANK($A85),"",IF(ISNUMBER(SEARCH("NTC",$A85)),"NA",IF(ISNUMBER(SEARCH("-LC-",$A85)),"NA",VLOOKUP(MID(A85,1,FIND("-",A85,FIND("-",A85)+1)-1),企参列表!$B:$E,4,FALSE))))</f>
        <v>NA</v>
      </c>
    </row>
    <row r="86" spans="1:14" x14ac:dyDescent="0.2">
      <c r="A86" t="s">
        <v>159</v>
      </c>
      <c r="B86" s="15" t="s">
        <v>71</v>
      </c>
      <c r="C86" s="20" t="s">
        <v>72</v>
      </c>
      <c r="D86" s="21" t="s">
        <v>73</v>
      </c>
      <c r="E86" s="15" t="s">
        <v>74</v>
      </c>
      <c r="F86" s="15">
        <v>20240328</v>
      </c>
      <c r="G86" s="15"/>
      <c r="H86" s="15" t="str">
        <f>IF(ISBLANK(A87),"","1")</f>
        <v>1</v>
      </c>
      <c r="I86" s="22">
        <v>15.44</v>
      </c>
      <c r="J86" s="15">
        <f t="shared" si="1"/>
        <v>3.8860103626943006</v>
      </c>
      <c r="K86" s="15"/>
      <c r="L86" s="15"/>
      <c r="M86" s="15" t="str">
        <f>IF(ISBLANK($A86),"",IF(ISNUMBER(SEARCH("NTC",$A86)),"NTC",IF(ISNUMBER(SEARCH("-LC-",$A86)),"临床样本",IFERROR(VLOOKUP(MID(A86,1,FIND("-",A86,FIND("-",A86)+1)-1),企参列表!$B:$D,3,FALSE),"其它"))))</f>
        <v>临床样本</v>
      </c>
      <c r="N86" s="15" t="str">
        <f>IF(ISBLANK($A86),"",IF(ISNUMBER(SEARCH("NTC",$A86)),"NA",IF(ISNUMBER(SEARCH("-LC-",$A86)),"NA",VLOOKUP(MID(A86,1,FIND("-",A86,FIND("-",A86)+1)-1),企参列表!$B:$E,4,FALSE))))</f>
        <v>NA</v>
      </c>
    </row>
    <row r="87" spans="1:14" x14ac:dyDescent="0.2">
      <c r="A87" t="s">
        <v>160</v>
      </c>
      <c r="B87" s="15" t="s">
        <v>71</v>
      </c>
      <c r="C87" s="20" t="s">
        <v>72</v>
      </c>
      <c r="D87" s="21" t="s">
        <v>73</v>
      </c>
      <c r="E87" s="15" t="s">
        <v>74</v>
      </c>
      <c r="F87" s="15">
        <v>20240328</v>
      </c>
      <c r="G87" s="15"/>
      <c r="H87" s="15" t="str">
        <f>IF(ISBLANK(A88),"","1")</f>
        <v>1</v>
      </c>
      <c r="I87" s="22">
        <v>17</v>
      </c>
      <c r="J87" s="15">
        <f t="shared" si="1"/>
        <v>3.5294117647058822</v>
      </c>
      <c r="K87" s="15"/>
      <c r="L87" s="15"/>
      <c r="M87" s="15" t="str">
        <f>IF(ISBLANK($A87),"",IF(ISNUMBER(SEARCH("NTC",$A87)),"NTC",IF(ISNUMBER(SEARCH("-LC-",$A87)),"临床样本",IFERROR(VLOOKUP(MID(A87,1,FIND("-",A87,FIND("-",A87)+1)-1),企参列表!$B:$D,3,FALSE),"其它"))))</f>
        <v>临床样本</v>
      </c>
      <c r="N87" s="15" t="str">
        <f>IF(ISBLANK($A87),"",IF(ISNUMBER(SEARCH("NTC",$A87)),"NA",IF(ISNUMBER(SEARCH("-LC-",$A87)),"NA",VLOOKUP(MID(A87,1,FIND("-",A87,FIND("-",A87)+1)-1),企参列表!$B:$E,4,FALSE))))</f>
        <v>NA</v>
      </c>
    </row>
    <row r="88" spans="1:14" x14ac:dyDescent="0.2">
      <c r="A88" t="s">
        <v>161</v>
      </c>
      <c r="B88" s="15" t="s">
        <v>71</v>
      </c>
      <c r="C88" s="20" t="s">
        <v>72</v>
      </c>
      <c r="D88" s="21" t="s">
        <v>73</v>
      </c>
      <c r="E88" s="15" t="s">
        <v>74</v>
      </c>
      <c r="F88" s="15">
        <v>20240328</v>
      </c>
      <c r="G88" s="15"/>
      <c r="H88" s="15" t="str">
        <f>IF(ISBLANK(A89),"","1")</f>
        <v>1</v>
      </c>
      <c r="I88" s="22">
        <v>13.54</v>
      </c>
      <c r="J88" s="15">
        <f t="shared" si="1"/>
        <v>4.431314623338257</v>
      </c>
      <c r="K88" s="15"/>
      <c r="L88" s="15"/>
      <c r="M88" s="15" t="str">
        <f>IF(ISBLANK($A88),"",IF(ISNUMBER(SEARCH("NTC",$A88)),"NTC",IF(ISNUMBER(SEARCH("-LC-",$A88)),"临床样本",IFERROR(VLOOKUP(MID(A88,1,FIND("-",A88,FIND("-",A88)+1)-1),企参列表!$B:$D,3,FALSE),"其它"))))</f>
        <v>临床样本</v>
      </c>
      <c r="N88" s="15" t="str">
        <f>IF(ISBLANK($A88),"",IF(ISNUMBER(SEARCH("NTC",$A88)),"NA",IF(ISNUMBER(SEARCH("-LC-",$A88)),"NA",VLOOKUP(MID(A88,1,FIND("-",A88,FIND("-",A88)+1)-1),企参列表!$B:$E,4,FALSE))))</f>
        <v>NA</v>
      </c>
    </row>
    <row r="89" spans="1:14" x14ac:dyDescent="0.2">
      <c r="A89" t="s">
        <v>162</v>
      </c>
      <c r="B89" s="15" t="s">
        <v>71</v>
      </c>
      <c r="C89" s="20" t="s">
        <v>72</v>
      </c>
      <c r="D89" s="21" t="s">
        <v>73</v>
      </c>
      <c r="E89" s="15" t="s">
        <v>74</v>
      </c>
      <c r="F89" s="15">
        <v>20240328</v>
      </c>
      <c r="G89" s="15"/>
      <c r="H89" s="15" t="str">
        <f>IF(ISBLANK(A90),"","1")</f>
        <v>1</v>
      </c>
      <c r="I89" s="22">
        <v>22.02</v>
      </c>
      <c r="J89" s="15">
        <f t="shared" si="1"/>
        <v>2.7247956403269757</v>
      </c>
      <c r="K89" s="15"/>
      <c r="L89" s="15"/>
      <c r="M89" s="15" t="str">
        <f>IF(ISBLANK($A89),"",IF(ISNUMBER(SEARCH("NTC",$A89)),"NTC",IF(ISNUMBER(SEARCH("-LC-",$A89)),"临床样本",IFERROR(VLOOKUP(MID(A89,1,FIND("-",A89,FIND("-",A89)+1)-1),企参列表!$B:$D,3,FALSE),"其它"))))</f>
        <v>临床样本</v>
      </c>
      <c r="N89" s="15" t="str">
        <f>IF(ISBLANK($A89),"",IF(ISNUMBER(SEARCH("NTC",$A89)),"NA",IF(ISNUMBER(SEARCH("-LC-",$A89)),"NA",VLOOKUP(MID(A89,1,FIND("-",A89,FIND("-",A89)+1)-1),企参列表!$B:$E,4,FALSE))))</f>
        <v>NA</v>
      </c>
    </row>
    <row r="90" spans="1:14" x14ac:dyDescent="0.2">
      <c r="A90" t="s">
        <v>163</v>
      </c>
      <c r="B90" s="15" t="s">
        <v>71</v>
      </c>
      <c r="C90" s="20" t="s">
        <v>72</v>
      </c>
      <c r="D90" s="21" t="s">
        <v>73</v>
      </c>
      <c r="E90" s="15" t="s">
        <v>74</v>
      </c>
      <c r="F90" s="15">
        <v>20240328</v>
      </c>
      <c r="G90" s="15"/>
      <c r="H90" s="15" t="str">
        <f>IF(ISBLANK(A91),"","1")</f>
        <v>1</v>
      </c>
      <c r="I90" s="22">
        <v>20.61</v>
      </c>
      <c r="J90" s="15">
        <f t="shared" si="1"/>
        <v>2.9112081513828238</v>
      </c>
      <c r="K90" s="15"/>
      <c r="L90" s="15"/>
      <c r="M90" s="15" t="str">
        <f>IF(ISBLANK($A90),"",IF(ISNUMBER(SEARCH("NTC",$A90)),"NTC",IF(ISNUMBER(SEARCH("-LC-",$A90)),"临床样本",IFERROR(VLOOKUP(MID(A90,1,FIND("-",A90,FIND("-",A90)+1)-1),企参列表!$B:$D,3,FALSE),"其它"))))</f>
        <v>临床样本</v>
      </c>
      <c r="N90" s="15" t="str">
        <f>IF(ISBLANK($A90),"",IF(ISNUMBER(SEARCH("NTC",$A90)),"NA",IF(ISNUMBER(SEARCH("-LC-",$A90)),"NA",VLOOKUP(MID(A90,1,FIND("-",A90,FIND("-",A90)+1)-1),企参列表!$B:$E,4,FALSE))))</f>
        <v>NA</v>
      </c>
    </row>
    <row r="91" spans="1:14" x14ac:dyDescent="0.2">
      <c r="A91" t="s">
        <v>164</v>
      </c>
      <c r="B91" s="15" t="s">
        <v>71</v>
      </c>
      <c r="C91" s="20" t="s">
        <v>72</v>
      </c>
      <c r="D91" s="21" t="s">
        <v>73</v>
      </c>
      <c r="E91" s="15" t="s">
        <v>74</v>
      </c>
      <c r="F91" s="15">
        <v>20240328</v>
      </c>
      <c r="G91" s="15"/>
      <c r="H91" s="15" t="str">
        <f>IF(ISBLANK(A92),"","1")</f>
        <v>1</v>
      </c>
      <c r="I91" s="22">
        <v>24.77</v>
      </c>
      <c r="J91" s="15">
        <f t="shared" si="1"/>
        <v>2.4222850222042793</v>
      </c>
      <c r="K91" s="15"/>
      <c r="L91" s="15"/>
      <c r="M91" s="15" t="str">
        <f>IF(ISBLANK($A91),"",IF(ISNUMBER(SEARCH("NTC",$A91)),"NTC",IF(ISNUMBER(SEARCH("-LC-",$A91)),"临床样本",IFERROR(VLOOKUP(MID(A91,1,FIND("-",A91,FIND("-",A91)+1)-1),企参列表!$B:$D,3,FALSE),"其它"))))</f>
        <v>临床样本</v>
      </c>
      <c r="N91" s="15" t="str">
        <f>IF(ISBLANK($A91),"",IF(ISNUMBER(SEARCH("NTC",$A91)),"NA",IF(ISNUMBER(SEARCH("-LC-",$A91)),"NA",VLOOKUP(MID(A91,1,FIND("-",A91,FIND("-",A91)+1)-1),企参列表!$B:$E,4,FALSE))))</f>
        <v>NA</v>
      </c>
    </row>
    <row r="92" spans="1:14" x14ac:dyDescent="0.2">
      <c r="A92" t="s">
        <v>165</v>
      </c>
      <c r="B92" s="15" t="s">
        <v>71</v>
      </c>
      <c r="C92" s="20" t="s">
        <v>72</v>
      </c>
      <c r="D92" s="21" t="s">
        <v>73</v>
      </c>
      <c r="E92" s="15" t="s">
        <v>74</v>
      </c>
      <c r="F92" s="15">
        <v>20240328</v>
      </c>
      <c r="G92" s="15"/>
      <c r="H92" s="15" t="str">
        <f>IF(ISBLANK(A93),"","1")</f>
        <v>1</v>
      </c>
      <c r="I92" s="22">
        <v>13.57</v>
      </c>
      <c r="J92" s="15">
        <f t="shared" si="1"/>
        <v>4.421518054532056</v>
      </c>
      <c r="K92" s="15"/>
      <c r="L92" s="15"/>
      <c r="M92" s="15" t="str">
        <f>IF(ISBLANK($A92),"",IF(ISNUMBER(SEARCH("NTC",$A92)),"NTC",IF(ISNUMBER(SEARCH("-LC-",$A92)),"临床样本",IFERROR(VLOOKUP(MID(A92,1,FIND("-",A92,FIND("-",A92)+1)-1),企参列表!$B:$D,3,FALSE),"其它"))))</f>
        <v>临床样本</v>
      </c>
      <c r="N92" s="15" t="str">
        <f>IF(ISBLANK($A92),"",IF(ISNUMBER(SEARCH("NTC",$A92)),"NA",IF(ISNUMBER(SEARCH("-LC-",$A92)),"NA",VLOOKUP(MID(A92,1,FIND("-",A92,FIND("-",A92)+1)-1),企参列表!$B:$E,4,FALSE))))</f>
        <v>NA</v>
      </c>
    </row>
    <row r="93" spans="1:14" x14ac:dyDescent="0.2">
      <c r="A93" t="s">
        <v>166</v>
      </c>
      <c r="B93" s="15" t="s">
        <v>71</v>
      </c>
      <c r="C93" s="20" t="s">
        <v>72</v>
      </c>
      <c r="D93" s="21" t="s">
        <v>73</v>
      </c>
      <c r="E93" s="15" t="s">
        <v>74</v>
      </c>
      <c r="F93" s="15">
        <v>20240425</v>
      </c>
      <c r="G93" s="15"/>
      <c r="H93" s="15" t="str">
        <f>IF(ISBLANK(A94),"","1")</f>
        <v>1</v>
      </c>
      <c r="I93" s="22">
        <v>15.87</v>
      </c>
      <c r="J93" s="15">
        <f t="shared" si="1"/>
        <v>3.7807183364839321</v>
      </c>
      <c r="K93" s="15"/>
      <c r="L93" s="15"/>
      <c r="M93" s="15" t="str">
        <f>IF(ISBLANK($A93),"",IF(ISNUMBER(SEARCH("NTC",$A93)),"NTC",IF(ISNUMBER(SEARCH("-LC-",$A93)),"临床样本",IFERROR(VLOOKUP(MID(A93,1,FIND("-",A93,FIND("-",A93)+1)-1),企参列表!$B:$D,3,FALSE),"其它"))))</f>
        <v>NTC</v>
      </c>
      <c r="N93" s="15" t="str">
        <f>IF(ISBLANK($A93),"",IF(ISNUMBER(SEARCH("NTC",$A93)),"NA",IF(ISNUMBER(SEARCH("-LC-",$A93)),"NA",VLOOKUP(MID(A93,1,FIND("-",A93,FIND("-",A93)+1)-1),企参列表!$B:$E,4,FALSE))))</f>
        <v>NA</v>
      </c>
    </row>
    <row r="94" spans="1:14" x14ac:dyDescent="0.2">
      <c r="A94" t="s">
        <v>167</v>
      </c>
      <c r="B94" s="15" t="s">
        <v>71</v>
      </c>
      <c r="C94" s="20" t="s">
        <v>72</v>
      </c>
      <c r="D94" s="21" t="s">
        <v>73</v>
      </c>
      <c r="E94" s="15" t="s">
        <v>74</v>
      </c>
      <c r="F94" s="15">
        <v>20240425</v>
      </c>
      <c r="G94" s="15"/>
      <c r="H94" s="15" t="str">
        <f>IF(ISBLANK(A95),"","1")</f>
        <v>1</v>
      </c>
      <c r="I94" s="22">
        <v>13.79</v>
      </c>
      <c r="J94" s="15">
        <f t="shared" si="1"/>
        <v>4.3509789702683106</v>
      </c>
      <c r="K94" s="15"/>
      <c r="L94" s="15"/>
      <c r="M94" s="15" t="str">
        <f>IF(ISBLANK($A94),"",IF(ISNUMBER(SEARCH("NTC",$A94)),"NTC",IF(ISNUMBER(SEARCH("-LC-",$A94)),"临床样本",IFERROR(VLOOKUP(MID(A94,1,FIND("-",A94,FIND("-",A94)+1)-1),企参列表!$B:$D,3,FALSE),"其它"))))</f>
        <v>NTC</v>
      </c>
      <c r="N94" s="15" t="str">
        <f>IF(ISBLANK($A94),"",IF(ISNUMBER(SEARCH("NTC",$A94)),"NA",IF(ISNUMBER(SEARCH("-LC-",$A94)),"NA",VLOOKUP(MID(A94,1,FIND("-",A94,FIND("-",A94)+1)-1),企参列表!$B:$E,4,FALSE))))</f>
        <v>NA</v>
      </c>
    </row>
    <row r="95" spans="1:14" x14ac:dyDescent="0.2">
      <c r="A95" t="s">
        <v>168</v>
      </c>
      <c r="B95" s="15" t="s">
        <v>71</v>
      </c>
      <c r="C95" s="20" t="s">
        <v>72</v>
      </c>
      <c r="D95" s="21" t="s">
        <v>73</v>
      </c>
      <c r="E95" s="15" t="s">
        <v>74</v>
      </c>
      <c r="F95" s="15">
        <v>20240425</v>
      </c>
      <c r="G95" s="15"/>
      <c r="H95" s="15" t="str">
        <f>IF(ISBLANK(A96),"","1")</f>
        <v>1</v>
      </c>
      <c r="I95" s="22">
        <v>14.84</v>
      </c>
      <c r="J95" s="15">
        <f t="shared" si="1"/>
        <v>4.0431266846361185</v>
      </c>
      <c r="K95" s="15"/>
      <c r="L95" s="15"/>
      <c r="M95" s="15" t="str">
        <f>IF(ISBLANK($A95),"",IF(ISNUMBER(SEARCH("NTC",$A95)),"NTC",IF(ISNUMBER(SEARCH("-LC-",$A95)),"临床样本",IFERROR(VLOOKUP(MID(A95,1,FIND("-",A95,FIND("-",A95)+1)-1),企参列表!$B:$D,3,FALSE),"其它"))))</f>
        <v>NTC</v>
      </c>
      <c r="N95" s="15" t="str">
        <f>IF(ISBLANK($A95),"",IF(ISNUMBER(SEARCH("NTC",$A95)),"NA",IF(ISNUMBER(SEARCH("-LC-",$A95)),"NA",VLOOKUP(MID(A95,1,FIND("-",A95,FIND("-",A95)+1)-1),企参列表!$B:$E,4,FALSE))))</f>
        <v>NA</v>
      </c>
    </row>
    <row r="96" spans="1:14" x14ac:dyDescent="0.2">
      <c r="A96" t="s">
        <v>169</v>
      </c>
      <c r="B96" s="15" t="s">
        <v>71</v>
      </c>
      <c r="C96" s="20" t="s">
        <v>72</v>
      </c>
      <c r="D96" s="21" t="s">
        <v>73</v>
      </c>
      <c r="E96" s="15" t="s">
        <v>74</v>
      </c>
      <c r="F96" s="15">
        <v>20240425</v>
      </c>
      <c r="G96" s="15"/>
      <c r="H96" s="15" t="str">
        <f>IF(ISBLANK(A97),"","1")</f>
        <v>1</v>
      </c>
      <c r="I96" s="22">
        <v>15.18</v>
      </c>
      <c r="J96" s="15">
        <f t="shared" si="1"/>
        <v>3.9525691699604746</v>
      </c>
      <c r="K96" s="15"/>
      <c r="L96" s="15"/>
      <c r="M96" s="15" t="str">
        <f>IF(ISBLANK($A96),"",IF(ISNUMBER(SEARCH("NTC",$A96)),"NTC",IF(ISNUMBER(SEARCH("-LC-",$A96)),"临床样本",IFERROR(VLOOKUP(MID(A96,1,FIND("-",A96,FIND("-",A96)+1)-1),企参列表!$B:$D,3,FALSE),"其它"))))</f>
        <v>NTC</v>
      </c>
      <c r="N96" s="15" t="str">
        <f>IF(ISBLANK($A96),"",IF(ISNUMBER(SEARCH("NTC",$A96)),"NA",IF(ISNUMBER(SEARCH("-LC-",$A96)),"NA",VLOOKUP(MID(A96,1,FIND("-",A96,FIND("-",A96)+1)-1),企参列表!$B:$E,4,FALSE))))</f>
        <v>NA</v>
      </c>
    </row>
    <row r="97" spans="1:14" x14ac:dyDescent="0.2">
      <c r="A97" t="s">
        <v>170</v>
      </c>
      <c r="B97" s="15" t="s">
        <v>71</v>
      </c>
      <c r="C97" s="20" t="s">
        <v>72</v>
      </c>
      <c r="D97" s="21" t="s">
        <v>73</v>
      </c>
      <c r="E97" s="15" t="s">
        <v>74</v>
      </c>
      <c r="F97" s="15">
        <v>20240425</v>
      </c>
      <c r="G97" s="15"/>
      <c r="H97" s="15" t="str">
        <f>IF(ISBLANK(A98),"","1")</f>
        <v>1</v>
      </c>
      <c r="I97" s="22">
        <v>14.36</v>
      </c>
      <c r="J97" s="15">
        <f t="shared" si="1"/>
        <v>4.1782729805013927</v>
      </c>
      <c r="K97" s="15"/>
      <c r="L97" s="15"/>
      <c r="M97" s="15" t="str">
        <f>IF(ISBLANK($A97),"",IF(ISNUMBER(SEARCH("NTC",$A97)),"NTC",IF(ISNUMBER(SEARCH("-LC-",$A97)),"临床样本",IFERROR(VLOOKUP(MID(A97,1,FIND("-",A97,FIND("-",A97)+1)-1),企参列表!$B:$D,3,FALSE),"其它"))))</f>
        <v>NTC</v>
      </c>
      <c r="N97" s="15" t="str">
        <f>IF(ISBLANK($A97),"",IF(ISNUMBER(SEARCH("NTC",$A97)),"NA",IF(ISNUMBER(SEARCH("-LC-",$A97)),"NA",VLOOKUP(MID(A97,1,FIND("-",A97,FIND("-",A97)+1)-1),企参列表!$B:$E,4,FALSE))))</f>
        <v>NA</v>
      </c>
    </row>
    <row r="98" spans="1:14" x14ac:dyDescent="0.2">
      <c r="A98" t="s">
        <v>171</v>
      </c>
      <c r="B98" s="15" t="s">
        <v>71</v>
      </c>
      <c r="C98" s="20" t="s">
        <v>72</v>
      </c>
      <c r="D98" s="21" t="s">
        <v>73</v>
      </c>
      <c r="E98" s="15" t="s">
        <v>74</v>
      </c>
      <c r="F98" s="15">
        <v>20240425</v>
      </c>
      <c r="G98" s="15"/>
      <c r="H98" s="15" t="str">
        <f>IF(ISBLANK(A99),"","1")</f>
        <v>1</v>
      </c>
      <c r="I98" s="22">
        <v>14.9</v>
      </c>
      <c r="J98" s="15">
        <f t="shared" si="1"/>
        <v>4.0268456375838921</v>
      </c>
      <c r="K98" s="15"/>
      <c r="L98" s="15"/>
      <c r="M98" s="15" t="str">
        <f>IF(ISBLANK($A98),"",IF(ISNUMBER(SEARCH("NTC",$A98)),"NTC",IF(ISNUMBER(SEARCH("-LC-",$A98)),"临床样本",IFERROR(VLOOKUP(MID(A98,1,FIND("-",A98,FIND("-",A98)+1)-1),企参列表!$B:$D,3,FALSE),"其它"))))</f>
        <v>NTC</v>
      </c>
      <c r="N98" s="15" t="str">
        <f>IF(ISBLANK($A98),"",IF(ISNUMBER(SEARCH("NTC",$A98)),"NA",IF(ISNUMBER(SEARCH("-LC-",$A98)),"NA",VLOOKUP(MID(A98,1,FIND("-",A98,FIND("-",A98)+1)-1),企参列表!$B:$E,4,FALSE))))</f>
        <v>NA</v>
      </c>
    </row>
    <row r="99" spans="1:14" x14ac:dyDescent="0.2">
      <c r="A99" t="s">
        <v>172</v>
      </c>
      <c r="B99" t="s">
        <v>173</v>
      </c>
      <c r="C99" s="20" t="s">
        <v>72</v>
      </c>
      <c r="D99" s="21" t="s">
        <v>73</v>
      </c>
      <c r="E99" s="15" t="s">
        <v>74</v>
      </c>
      <c r="F99" s="15">
        <v>20240328</v>
      </c>
      <c r="G99" s="15"/>
      <c r="H99" s="15" t="str">
        <f>IF(ISBLANK(A100),"","1")</f>
        <v>1</v>
      </c>
      <c r="I99" s="22">
        <v>21.95</v>
      </c>
      <c r="J99" s="15">
        <f t="shared" si="1"/>
        <v>2.7334851936218678</v>
      </c>
      <c r="K99" s="15"/>
      <c r="L99" s="15"/>
      <c r="M99" s="15" t="str">
        <f>IF(ISBLANK($A99),"",IF(ISNUMBER(SEARCH("NTC",$A99)),"NTC",IF(ISNUMBER(SEARCH("-LC-",$A99)),"临床样本",IFERROR(VLOOKUP(MID(A99,1,FIND("-",A99,FIND("-",A99)+1)-1),企参列表!$B:$D,3,FALSE),"其它"))))</f>
        <v>重复性参考品</v>
      </c>
      <c r="N99" s="15" t="str">
        <f>IF(ISBLANK($A99),"",IF(ISNUMBER(SEARCH("NTC",$A99)),"NA",IF(ISNUMBER(SEARCH("-LC-",$A99)),"NA",VLOOKUP(MID(A99,1,FIND("-",A99,FIND("-",A99)+1)-1),企参列表!$B:$E,4,FALSE))))</f>
        <v>QWR01</v>
      </c>
    </row>
    <row r="100" spans="1:14" x14ac:dyDescent="0.2">
      <c r="A100" t="s">
        <v>174</v>
      </c>
      <c r="B100" t="s">
        <v>173</v>
      </c>
      <c r="C100" s="20" t="s">
        <v>72</v>
      </c>
      <c r="D100" s="21" t="s">
        <v>73</v>
      </c>
      <c r="E100" s="15" t="s">
        <v>74</v>
      </c>
      <c r="F100" s="15">
        <v>20240328</v>
      </c>
      <c r="G100" s="15"/>
      <c r="H100" s="15" t="str">
        <f>IF(ISBLANK(A101),"","1")</f>
        <v>1</v>
      </c>
      <c r="I100" s="22">
        <v>22.04</v>
      </c>
      <c r="J100" s="15">
        <f t="shared" si="1"/>
        <v>2.7223230490018149</v>
      </c>
      <c r="K100" s="15"/>
      <c r="L100" s="15"/>
      <c r="M100" s="15" t="str">
        <f>IF(ISBLANK($A100),"",IF(ISNUMBER(SEARCH("NTC",$A100)),"NTC",IF(ISNUMBER(SEARCH("-LC-",$A100)),"临床样本",IFERROR(VLOOKUP(MID(A100,1,FIND("-",A100,FIND("-",A100)+1)-1),企参列表!$B:$D,3,FALSE),"其它"))))</f>
        <v>重复性参考品</v>
      </c>
      <c r="N100" s="15" t="str">
        <f>IF(ISBLANK($A100),"",IF(ISNUMBER(SEARCH("NTC",$A100)),"NA",IF(ISNUMBER(SEARCH("-LC-",$A100)),"NA",VLOOKUP(MID(A100,1,FIND("-",A100,FIND("-",A100)+1)-1),企参列表!$B:$E,4,FALSE))))</f>
        <v>QWR01</v>
      </c>
    </row>
    <row r="101" spans="1:14" x14ac:dyDescent="0.2">
      <c r="A101" t="s">
        <v>175</v>
      </c>
      <c r="B101" t="s">
        <v>173</v>
      </c>
      <c r="C101" s="20" t="s">
        <v>72</v>
      </c>
      <c r="D101" s="21" t="s">
        <v>73</v>
      </c>
      <c r="E101" s="15" t="s">
        <v>74</v>
      </c>
      <c r="F101" s="15">
        <v>20240328</v>
      </c>
      <c r="G101" s="15"/>
      <c r="H101" s="15" t="str">
        <f>IF(ISBLANK(A102),"","1")</f>
        <v>1</v>
      </c>
      <c r="I101" s="22">
        <v>25.89</v>
      </c>
      <c r="J101" s="15">
        <f t="shared" si="1"/>
        <v>2.3174971031286211</v>
      </c>
      <c r="K101" s="15"/>
      <c r="L101" s="15"/>
      <c r="M101" s="15" t="str">
        <f>IF(ISBLANK($A101),"",IF(ISNUMBER(SEARCH("NTC",$A101)),"NTC",IF(ISNUMBER(SEARCH("-LC-",$A101)),"临床样本",IFERROR(VLOOKUP(MID(A101,1,FIND("-",A101,FIND("-",A101)+1)-1),企参列表!$B:$D,3,FALSE),"其它"))))</f>
        <v>重复性参考品</v>
      </c>
      <c r="N101" s="15" t="str">
        <f>IF(ISBLANK($A101),"",IF(ISNUMBER(SEARCH("NTC",$A101)),"NA",IF(ISNUMBER(SEARCH("-LC-",$A101)),"NA",VLOOKUP(MID(A101,1,FIND("-",A101,FIND("-",A101)+1)-1),企参列表!$B:$E,4,FALSE))))</f>
        <v>QWR01</v>
      </c>
    </row>
    <row r="102" spans="1:14" x14ac:dyDescent="0.2">
      <c r="A102" t="s">
        <v>176</v>
      </c>
      <c r="B102" t="s">
        <v>173</v>
      </c>
      <c r="C102" s="20" t="s">
        <v>72</v>
      </c>
      <c r="D102" s="21" t="s">
        <v>73</v>
      </c>
      <c r="E102" s="15" t="s">
        <v>74</v>
      </c>
      <c r="F102" s="15">
        <v>20240328</v>
      </c>
      <c r="G102" s="15"/>
      <c r="H102" s="15" t="str">
        <f>IF(ISBLANK(A103),"","1")</f>
        <v>1</v>
      </c>
      <c r="I102" s="22">
        <v>21.34</v>
      </c>
      <c r="J102" s="15">
        <f t="shared" si="1"/>
        <v>2.8116213683223994</v>
      </c>
      <c r="K102" s="15"/>
      <c r="L102" s="15"/>
      <c r="M102" s="15" t="str">
        <f>IF(ISBLANK($A102),"",IF(ISNUMBER(SEARCH("NTC",$A102)),"NTC",IF(ISNUMBER(SEARCH("-LC-",$A102)),"临床样本",IFERROR(VLOOKUP(MID(A102,1,FIND("-",A102,FIND("-",A102)+1)-1),企参列表!$B:$D,3,FALSE),"其它"))))</f>
        <v>重复性参考品</v>
      </c>
      <c r="N102" s="15" t="str">
        <f>IF(ISBLANK($A102),"",IF(ISNUMBER(SEARCH("NTC",$A102)),"NA",IF(ISNUMBER(SEARCH("-LC-",$A102)),"NA",VLOOKUP(MID(A102,1,FIND("-",A102,FIND("-",A102)+1)-1),企参列表!$B:$E,4,FALSE))))</f>
        <v>QWR01</v>
      </c>
    </row>
    <row r="103" spans="1:14" x14ac:dyDescent="0.2">
      <c r="A103" t="s">
        <v>177</v>
      </c>
      <c r="B103" t="s">
        <v>173</v>
      </c>
      <c r="C103" s="20" t="s">
        <v>72</v>
      </c>
      <c r="D103" s="21" t="s">
        <v>73</v>
      </c>
      <c r="E103" s="15" t="s">
        <v>74</v>
      </c>
      <c r="F103" s="15">
        <v>20240328</v>
      </c>
      <c r="G103" s="15"/>
      <c r="H103" s="15" t="str">
        <f>IF(ISBLANK(A104),"","1")</f>
        <v>1</v>
      </c>
      <c r="I103" s="22">
        <v>13.19</v>
      </c>
      <c r="J103" s="15">
        <f t="shared" si="1"/>
        <v>4.5489006823351028</v>
      </c>
      <c r="K103" s="15"/>
      <c r="L103" s="15"/>
      <c r="M103" s="15" t="str">
        <f>IF(ISBLANK($A103),"",IF(ISNUMBER(SEARCH("NTC",$A103)),"NTC",IF(ISNUMBER(SEARCH("-LC-",$A103)),"临床样本",IFERROR(VLOOKUP(MID(A103,1,FIND("-",A103,FIND("-",A103)+1)-1),企参列表!$B:$D,3,FALSE),"其它"))))</f>
        <v>重复性参考品</v>
      </c>
      <c r="N103" s="15" t="str">
        <f>IF(ISBLANK($A103),"",IF(ISNUMBER(SEARCH("NTC",$A103)),"NA",IF(ISNUMBER(SEARCH("-LC-",$A103)),"NA",VLOOKUP(MID(A103,1,FIND("-",A103,FIND("-",A103)+1)-1),企参列表!$B:$E,4,FALSE))))</f>
        <v>QWR01</v>
      </c>
    </row>
    <row r="104" spans="1:14" x14ac:dyDescent="0.2">
      <c r="A104" t="s">
        <v>178</v>
      </c>
      <c r="B104" t="s">
        <v>173</v>
      </c>
      <c r="C104" s="20" t="s">
        <v>72</v>
      </c>
      <c r="D104" s="21" t="s">
        <v>73</v>
      </c>
      <c r="E104" s="15" t="s">
        <v>74</v>
      </c>
      <c r="F104" s="15">
        <v>20240328</v>
      </c>
      <c r="G104" s="15"/>
      <c r="H104" s="15" t="str">
        <f>IF(ISBLANK(A105),"","1")</f>
        <v>1</v>
      </c>
      <c r="I104" s="22">
        <v>22.55</v>
      </c>
      <c r="J104" s="15">
        <f t="shared" si="1"/>
        <v>2.6607538802660753</v>
      </c>
      <c r="K104" s="15"/>
      <c r="L104" s="15"/>
      <c r="M104" s="15" t="str">
        <f>IF(ISBLANK($A104),"",IF(ISNUMBER(SEARCH("NTC",$A104)),"NTC",IF(ISNUMBER(SEARCH("-LC-",$A104)),"临床样本",IFERROR(VLOOKUP(MID(A104,1,FIND("-",A104,FIND("-",A104)+1)-1),企参列表!$B:$D,3,FALSE),"其它"))))</f>
        <v>重复性参考品</v>
      </c>
      <c r="N104" s="15" t="str">
        <f>IF(ISBLANK($A104),"",IF(ISNUMBER(SEARCH("NTC",$A104)),"NA",IF(ISNUMBER(SEARCH("-LC-",$A104)),"NA",VLOOKUP(MID(A104,1,FIND("-",A104,FIND("-",A104)+1)-1),企参列表!$B:$E,4,FALSE))))</f>
        <v>QWR01</v>
      </c>
    </row>
    <row r="105" spans="1:14" x14ac:dyDescent="0.2">
      <c r="A105" t="s">
        <v>179</v>
      </c>
      <c r="B105" t="s">
        <v>173</v>
      </c>
      <c r="C105" s="20" t="s">
        <v>72</v>
      </c>
      <c r="D105" s="21" t="s">
        <v>73</v>
      </c>
      <c r="E105" s="15" t="s">
        <v>74</v>
      </c>
      <c r="F105" s="15">
        <v>20240328</v>
      </c>
      <c r="G105" s="15"/>
      <c r="H105" s="15" t="str">
        <f>IF(ISBLANK(A106),"","1")</f>
        <v>1</v>
      </c>
      <c r="I105" s="22">
        <v>22.85</v>
      </c>
      <c r="J105" s="15">
        <f t="shared" si="1"/>
        <v>2.6258205689277898</v>
      </c>
      <c r="K105" s="15"/>
      <c r="L105" s="15"/>
      <c r="M105" s="15" t="str">
        <f>IF(ISBLANK($A105),"",IF(ISNUMBER(SEARCH("NTC",$A105)),"NTC",IF(ISNUMBER(SEARCH("-LC-",$A105)),"临床样本",IFERROR(VLOOKUP(MID(A105,1,FIND("-",A105,FIND("-",A105)+1)-1),企参列表!$B:$D,3,FALSE),"其它"))))</f>
        <v>重复性参考品</v>
      </c>
      <c r="N105" s="15" t="str">
        <f>IF(ISBLANK($A105),"",IF(ISNUMBER(SEARCH("NTC",$A105)),"NA",IF(ISNUMBER(SEARCH("-LC-",$A105)),"NA",VLOOKUP(MID(A105,1,FIND("-",A105,FIND("-",A105)+1)-1),企参列表!$B:$E,4,FALSE))))</f>
        <v>QWR01</v>
      </c>
    </row>
    <row r="106" spans="1:14" x14ac:dyDescent="0.2">
      <c r="A106" t="s">
        <v>180</v>
      </c>
      <c r="B106" t="s">
        <v>173</v>
      </c>
      <c r="C106" s="20" t="s">
        <v>72</v>
      </c>
      <c r="D106" s="21" t="s">
        <v>73</v>
      </c>
      <c r="E106" s="15" t="s">
        <v>74</v>
      </c>
      <c r="F106" s="15">
        <v>20240328</v>
      </c>
      <c r="G106" s="15"/>
      <c r="H106" s="15" t="str">
        <f>IF(ISBLANK(A107),"","1")</f>
        <v>1</v>
      </c>
      <c r="I106" s="22">
        <v>13.49</v>
      </c>
      <c r="J106" s="15">
        <f t="shared" si="1"/>
        <v>4.4477390659747957</v>
      </c>
      <c r="K106" s="15"/>
      <c r="L106" s="15"/>
      <c r="M106" s="15" t="str">
        <f>IF(ISBLANK($A106),"",IF(ISNUMBER(SEARCH("NTC",$A106)),"NTC",IF(ISNUMBER(SEARCH("-LC-",$A106)),"临床样本",IFERROR(VLOOKUP(MID(A106,1,FIND("-",A106,FIND("-",A106)+1)-1),企参列表!$B:$D,3,FALSE),"其它"))))</f>
        <v>重复性参考品</v>
      </c>
      <c r="N106" s="15" t="str">
        <f>IF(ISBLANK($A106),"",IF(ISNUMBER(SEARCH("NTC",$A106)),"NA",IF(ISNUMBER(SEARCH("-LC-",$A106)),"NA",VLOOKUP(MID(A106,1,FIND("-",A106,FIND("-",A106)+1)-1),企参列表!$B:$E,4,FALSE))))</f>
        <v>QWR01</v>
      </c>
    </row>
    <row r="107" spans="1:14" x14ac:dyDescent="0.2">
      <c r="A107" t="s">
        <v>181</v>
      </c>
      <c r="B107" t="s">
        <v>173</v>
      </c>
      <c r="C107" s="20" t="s">
        <v>72</v>
      </c>
      <c r="D107" s="21" t="s">
        <v>73</v>
      </c>
      <c r="E107" s="15" t="s">
        <v>74</v>
      </c>
      <c r="F107" s="15">
        <v>20240328</v>
      </c>
      <c r="G107" s="15"/>
      <c r="H107" s="15" t="str">
        <f>IF(ISBLANK(A108),"","1")</f>
        <v>1</v>
      </c>
      <c r="I107" s="22">
        <v>14.39</v>
      </c>
      <c r="J107" s="15">
        <f t="shared" si="1"/>
        <v>4.1695621959694229</v>
      </c>
      <c r="K107" s="15"/>
      <c r="L107" s="15"/>
      <c r="M107" s="15" t="str">
        <f>IF(ISBLANK($A107),"",IF(ISNUMBER(SEARCH("NTC",$A107)),"NTC",IF(ISNUMBER(SEARCH("-LC-",$A107)),"临床样本",IFERROR(VLOOKUP(MID(A107,1,FIND("-",A107,FIND("-",A107)+1)-1),企参列表!$B:$D,3,FALSE),"其它"))))</f>
        <v>重复性参考品</v>
      </c>
      <c r="N107" s="15" t="str">
        <f>IF(ISBLANK($A107),"",IF(ISNUMBER(SEARCH("NTC",$A107)),"NA",IF(ISNUMBER(SEARCH("-LC-",$A107)),"NA",VLOOKUP(MID(A107,1,FIND("-",A107,FIND("-",A107)+1)-1),企参列表!$B:$E,4,FALSE))))</f>
        <v>QWR02</v>
      </c>
    </row>
    <row r="108" spans="1:14" x14ac:dyDescent="0.2">
      <c r="A108" t="s">
        <v>182</v>
      </c>
      <c r="B108" t="s">
        <v>173</v>
      </c>
      <c r="C108" s="20" t="s">
        <v>72</v>
      </c>
      <c r="D108" s="21" t="s">
        <v>73</v>
      </c>
      <c r="E108" s="15" t="s">
        <v>74</v>
      </c>
      <c r="F108" s="15">
        <v>20240328</v>
      </c>
      <c r="G108" s="15"/>
      <c r="H108" s="15" t="str">
        <f>IF(ISBLANK(A109),"","1")</f>
        <v>1</v>
      </c>
      <c r="I108" s="22">
        <v>13.04</v>
      </c>
      <c r="J108" s="15">
        <f t="shared" si="1"/>
        <v>4.6012269938650308</v>
      </c>
      <c r="K108" s="15"/>
      <c r="L108" s="15"/>
      <c r="M108" s="15" t="str">
        <f>IF(ISBLANK($A108),"",IF(ISNUMBER(SEARCH("NTC",$A108)),"NTC",IF(ISNUMBER(SEARCH("-LC-",$A108)),"临床样本",IFERROR(VLOOKUP(MID(A108,1,FIND("-",A108,FIND("-",A108)+1)-1),企参列表!$B:$D,3,FALSE),"其它"))))</f>
        <v>重复性参考品</v>
      </c>
      <c r="N108" s="15" t="str">
        <f>IF(ISBLANK($A108),"",IF(ISNUMBER(SEARCH("NTC",$A108)),"NA",IF(ISNUMBER(SEARCH("-LC-",$A108)),"NA",VLOOKUP(MID(A108,1,FIND("-",A108,FIND("-",A108)+1)-1),企参列表!$B:$E,4,FALSE))))</f>
        <v>QWR02</v>
      </c>
    </row>
    <row r="109" spans="1:14" x14ac:dyDescent="0.2">
      <c r="A109" t="s">
        <v>183</v>
      </c>
      <c r="B109" t="s">
        <v>173</v>
      </c>
      <c r="C109" s="20" t="s">
        <v>72</v>
      </c>
      <c r="D109" s="21" t="s">
        <v>73</v>
      </c>
      <c r="E109" s="15" t="s">
        <v>74</v>
      </c>
      <c r="F109" s="15">
        <v>20240328</v>
      </c>
      <c r="G109" s="15"/>
      <c r="H109" s="15" t="str">
        <f>IF(ISBLANK(A110),"","1")</f>
        <v>1</v>
      </c>
      <c r="I109" s="22">
        <v>16.309999999999999</v>
      </c>
      <c r="J109" s="15">
        <f t="shared" si="1"/>
        <v>3.6787247087676276</v>
      </c>
      <c r="K109" s="15"/>
      <c r="L109" s="15"/>
      <c r="M109" s="15" t="str">
        <f>IF(ISBLANK($A109),"",IF(ISNUMBER(SEARCH("NTC",$A109)),"NTC",IF(ISNUMBER(SEARCH("-LC-",$A109)),"临床样本",IFERROR(VLOOKUP(MID(A109,1,FIND("-",A109,FIND("-",A109)+1)-1),企参列表!$B:$D,3,FALSE),"其它"))))</f>
        <v>重复性参考品</v>
      </c>
      <c r="N109" s="15" t="str">
        <f>IF(ISBLANK($A109),"",IF(ISNUMBER(SEARCH("NTC",$A109)),"NA",IF(ISNUMBER(SEARCH("-LC-",$A109)),"NA",VLOOKUP(MID(A109,1,FIND("-",A109,FIND("-",A109)+1)-1),企参列表!$B:$E,4,FALSE))))</f>
        <v>QWR02</v>
      </c>
    </row>
    <row r="110" spans="1:14" x14ac:dyDescent="0.2">
      <c r="A110" t="s">
        <v>184</v>
      </c>
      <c r="B110" t="s">
        <v>173</v>
      </c>
      <c r="C110" s="20" t="s">
        <v>72</v>
      </c>
      <c r="D110" s="21" t="s">
        <v>73</v>
      </c>
      <c r="E110" s="15" t="s">
        <v>74</v>
      </c>
      <c r="F110" s="15">
        <v>20240328</v>
      </c>
      <c r="G110" s="15"/>
      <c r="H110" s="15" t="str">
        <f>IF(ISBLANK(A111),"","1")</f>
        <v>1</v>
      </c>
      <c r="I110" s="22">
        <v>12.77</v>
      </c>
      <c r="J110" s="15">
        <f t="shared" si="1"/>
        <v>4.6985121378230232</v>
      </c>
      <c r="K110" s="15"/>
      <c r="L110" s="15"/>
      <c r="M110" s="15" t="str">
        <f>IF(ISBLANK($A110),"",IF(ISNUMBER(SEARCH("NTC",$A110)),"NTC",IF(ISNUMBER(SEARCH("-LC-",$A110)),"临床样本",IFERROR(VLOOKUP(MID(A110,1,FIND("-",A110,FIND("-",A110)+1)-1),企参列表!$B:$D,3,FALSE),"其它"))))</f>
        <v>重复性参考品</v>
      </c>
      <c r="N110" s="15" t="str">
        <f>IF(ISBLANK($A110),"",IF(ISNUMBER(SEARCH("NTC",$A110)),"NA",IF(ISNUMBER(SEARCH("-LC-",$A110)),"NA",VLOOKUP(MID(A110,1,FIND("-",A110,FIND("-",A110)+1)-1),企参列表!$B:$E,4,FALSE))))</f>
        <v>QWR02</v>
      </c>
    </row>
    <row r="111" spans="1:14" x14ac:dyDescent="0.2">
      <c r="A111" t="s">
        <v>185</v>
      </c>
      <c r="B111" t="s">
        <v>173</v>
      </c>
      <c r="C111" s="20" t="s">
        <v>72</v>
      </c>
      <c r="D111" s="21" t="s">
        <v>73</v>
      </c>
      <c r="E111" s="15" t="s">
        <v>74</v>
      </c>
      <c r="F111" s="15">
        <v>20240328</v>
      </c>
      <c r="G111" s="15"/>
      <c r="H111" s="15" t="str">
        <f>IF(ISBLANK(A112),"","1")</f>
        <v>1</v>
      </c>
      <c r="I111" s="22">
        <v>14.21</v>
      </c>
      <c r="J111" s="15">
        <f t="shared" si="1"/>
        <v>4.2223786066150595</v>
      </c>
      <c r="K111" s="15"/>
      <c r="L111" s="15"/>
      <c r="M111" s="15" t="str">
        <f>IF(ISBLANK($A111),"",IF(ISNUMBER(SEARCH("NTC",$A111)),"NTC",IF(ISNUMBER(SEARCH("-LC-",$A111)),"临床样本",IFERROR(VLOOKUP(MID(A111,1,FIND("-",A111,FIND("-",A111)+1)-1),企参列表!$B:$D,3,FALSE),"其它"))))</f>
        <v>重复性参考品</v>
      </c>
      <c r="N111" s="15" t="str">
        <f>IF(ISBLANK($A111),"",IF(ISNUMBER(SEARCH("NTC",$A111)),"NA",IF(ISNUMBER(SEARCH("-LC-",$A111)),"NA",VLOOKUP(MID(A111,1,FIND("-",A111,FIND("-",A111)+1)-1),企参列表!$B:$E,4,FALSE))))</f>
        <v>QWR02</v>
      </c>
    </row>
    <row r="112" spans="1:14" x14ac:dyDescent="0.2">
      <c r="A112" t="s">
        <v>186</v>
      </c>
      <c r="B112" t="s">
        <v>173</v>
      </c>
      <c r="C112" s="20" t="s">
        <v>72</v>
      </c>
      <c r="D112" s="21" t="s">
        <v>73</v>
      </c>
      <c r="E112" s="15" t="s">
        <v>74</v>
      </c>
      <c r="F112" s="15">
        <v>20240328</v>
      </c>
      <c r="G112" s="15"/>
      <c r="H112" s="15" t="str">
        <f>IF(ISBLANK(A113),"","1")</f>
        <v>1</v>
      </c>
      <c r="I112" s="22">
        <v>13.9</v>
      </c>
      <c r="J112" s="15">
        <f t="shared" si="1"/>
        <v>4.3165467625899279</v>
      </c>
      <c r="K112" s="15"/>
      <c r="L112" s="15"/>
      <c r="M112" s="15" t="str">
        <f>IF(ISBLANK($A112),"",IF(ISNUMBER(SEARCH("NTC",$A112)),"NTC",IF(ISNUMBER(SEARCH("-LC-",$A112)),"临床样本",IFERROR(VLOOKUP(MID(A112,1,FIND("-",A112,FIND("-",A112)+1)-1),企参列表!$B:$D,3,FALSE),"其它"))))</f>
        <v>重复性参考品</v>
      </c>
      <c r="N112" s="15" t="str">
        <f>IF(ISBLANK($A112),"",IF(ISNUMBER(SEARCH("NTC",$A112)),"NA",IF(ISNUMBER(SEARCH("-LC-",$A112)),"NA",VLOOKUP(MID(A112,1,FIND("-",A112,FIND("-",A112)+1)-1),企参列表!$B:$E,4,FALSE))))</f>
        <v>QWR02</v>
      </c>
    </row>
    <row r="113" spans="1:14" x14ac:dyDescent="0.2">
      <c r="A113" t="s">
        <v>187</v>
      </c>
      <c r="B113" t="s">
        <v>173</v>
      </c>
      <c r="C113" s="20" t="s">
        <v>72</v>
      </c>
      <c r="D113" s="21" t="s">
        <v>73</v>
      </c>
      <c r="E113" s="15" t="s">
        <v>74</v>
      </c>
      <c r="F113" s="15">
        <v>20240328</v>
      </c>
      <c r="G113" s="15"/>
      <c r="H113" s="15" t="str">
        <f>IF(ISBLANK(A114),"","1")</f>
        <v>1</v>
      </c>
      <c r="I113" s="22">
        <v>14.74</v>
      </c>
      <c r="J113" s="15">
        <f t="shared" si="1"/>
        <v>4.0705563093622796</v>
      </c>
      <c r="K113" s="15"/>
      <c r="L113" s="15"/>
      <c r="M113" s="15" t="str">
        <f>IF(ISBLANK($A113),"",IF(ISNUMBER(SEARCH("NTC",$A113)),"NTC",IF(ISNUMBER(SEARCH("-LC-",$A113)),"临床样本",IFERROR(VLOOKUP(MID(A113,1,FIND("-",A113,FIND("-",A113)+1)-1),企参列表!$B:$D,3,FALSE),"其它"))))</f>
        <v>重复性参考品</v>
      </c>
      <c r="N113" s="15" t="str">
        <f>IF(ISBLANK($A113),"",IF(ISNUMBER(SEARCH("NTC",$A113)),"NA",IF(ISNUMBER(SEARCH("-LC-",$A113)),"NA",VLOOKUP(MID(A113,1,FIND("-",A113,FIND("-",A113)+1)-1),企参列表!$B:$E,4,FALSE))))</f>
        <v>QWR02</v>
      </c>
    </row>
    <row r="114" spans="1:14" x14ac:dyDescent="0.2">
      <c r="A114" t="s">
        <v>188</v>
      </c>
      <c r="B114" t="s">
        <v>173</v>
      </c>
      <c r="C114" s="20" t="s">
        <v>72</v>
      </c>
      <c r="D114" s="21" t="s">
        <v>73</v>
      </c>
      <c r="E114" s="15" t="s">
        <v>74</v>
      </c>
      <c r="F114" s="15">
        <v>20240328</v>
      </c>
      <c r="G114" s="15"/>
      <c r="H114" s="15" t="str">
        <f>IF(ISBLANK(A115),"","1")</f>
        <v>1</v>
      </c>
      <c r="I114" s="22">
        <v>13.91</v>
      </c>
      <c r="J114" s="15">
        <f t="shared" si="1"/>
        <v>4.3134435657800143</v>
      </c>
      <c r="K114" s="15"/>
      <c r="L114" s="15"/>
      <c r="M114" s="15" t="str">
        <f>IF(ISBLANK($A114),"",IF(ISNUMBER(SEARCH("NTC",$A114)),"NTC",IF(ISNUMBER(SEARCH("-LC-",$A114)),"临床样本",IFERROR(VLOOKUP(MID(A114,1,FIND("-",A114,FIND("-",A114)+1)-1),企参列表!$B:$D,3,FALSE),"其它"))))</f>
        <v>重复性参考品</v>
      </c>
      <c r="N114" s="15" t="str">
        <f>IF(ISBLANK($A114),"",IF(ISNUMBER(SEARCH("NTC",$A114)),"NA",IF(ISNUMBER(SEARCH("-LC-",$A114)),"NA",VLOOKUP(MID(A114,1,FIND("-",A114,FIND("-",A114)+1)-1),企参列表!$B:$E,4,FALSE))))</f>
        <v>QWR02</v>
      </c>
    </row>
    <row r="115" spans="1:14" x14ac:dyDescent="0.2">
      <c r="A115" t="s">
        <v>189</v>
      </c>
      <c r="B115" t="s">
        <v>173</v>
      </c>
      <c r="C115" s="20" t="s">
        <v>72</v>
      </c>
      <c r="D115" s="21" t="s">
        <v>73</v>
      </c>
      <c r="E115" s="15" t="s">
        <v>74</v>
      </c>
      <c r="F115" s="15">
        <v>20240328</v>
      </c>
      <c r="G115" s="15"/>
      <c r="H115" s="15" t="str">
        <f>IF(ISBLANK(A116),"","1")</f>
        <v>1</v>
      </c>
      <c r="I115" s="22">
        <v>13.52</v>
      </c>
      <c r="J115" s="15">
        <f t="shared" si="1"/>
        <v>4.4378698224852071</v>
      </c>
      <c r="K115" s="15"/>
      <c r="L115" s="15"/>
      <c r="M115" s="15" t="str">
        <f>IF(ISBLANK($A115),"",IF(ISNUMBER(SEARCH("NTC",$A115)),"NTC",IF(ISNUMBER(SEARCH("-LC-",$A115)),"临床样本",IFERROR(VLOOKUP(MID(A115,1,FIND("-",A115,FIND("-",A115)+1)-1),企参列表!$B:$D,3,FALSE),"其它"))))</f>
        <v>阳性参考品</v>
      </c>
      <c r="N115" s="15" t="str">
        <f>IF(ISBLANK($A115),"",IF(ISNUMBER(SEARCH("NTC",$A115)),"NA",IF(ISNUMBER(SEARCH("-LC-",$A115)),"NA",VLOOKUP(MID(A115,1,FIND("-",A115,FIND("-",A115)+1)-1),企参列表!$B:$E,4,FALSE))))</f>
        <v>QWP01</v>
      </c>
    </row>
    <row r="116" spans="1:14" x14ac:dyDescent="0.2">
      <c r="A116" t="s">
        <v>190</v>
      </c>
      <c r="B116" t="s">
        <v>173</v>
      </c>
      <c r="C116" s="20" t="s">
        <v>72</v>
      </c>
      <c r="D116" s="21" t="s">
        <v>73</v>
      </c>
      <c r="E116" s="15" t="s">
        <v>74</v>
      </c>
      <c r="F116" s="15">
        <v>20240328</v>
      </c>
      <c r="G116" s="15"/>
      <c r="H116" s="15" t="str">
        <f>IF(ISBLANK(A117),"","1")</f>
        <v>1</v>
      </c>
      <c r="I116" s="22">
        <v>12.71</v>
      </c>
      <c r="J116" s="15">
        <f t="shared" si="1"/>
        <v>4.7206923682140047</v>
      </c>
      <c r="K116" s="15"/>
      <c r="L116" s="15"/>
      <c r="M116" s="15" t="str">
        <f>IF(ISBLANK($A116),"",IF(ISNUMBER(SEARCH("NTC",$A116)),"NTC",IF(ISNUMBER(SEARCH("-LC-",$A116)),"临床样本",IFERROR(VLOOKUP(MID(A116,1,FIND("-",A116,FIND("-",A116)+1)-1),企参列表!$B:$D,3,FALSE),"其它"))))</f>
        <v>阳性参考品</v>
      </c>
      <c r="N116" s="15" t="str">
        <f>IF(ISBLANK($A116),"",IF(ISNUMBER(SEARCH("NTC",$A116)),"NA",IF(ISNUMBER(SEARCH("-LC-",$A116)),"NA",VLOOKUP(MID(A116,1,FIND("-",A116,FIND("-",A116)+1)-1),企参列表!$B:$E,4,FALSE))))</f>
        <v>QWP01</v>
      </c>
    </row>
    <row r="117" spans="1:14" x14ac:dyDescent="0.2">
      <c r="A117" t="s">
        <v>191</v>
      </c>
      <c r="B117" t="s">
        <v>173</v>
      </c>
      <c r="C117" s="20" t="s">
        <v>72</v>
      </c>
      <c r="D117" s="21" t="s">
        <v>73</v>
      </c>
      <c r="E117" s="15" t="s">
        <v>74</v>
      </c>
      <c r="F117" s="15">
        <v>20240328</v>
      </c>
      <c r="G117" s="15"/>
      <c r="H117" s="15" t="str">
        <f>IF(ISBLANK(A118),"","1")</f>
        <v>1</v>
      </c>
      <c r="I117" s="22">
        <v>19.55</v>
      </c>
      <c r="J117" s="15">
        <f t="shared" si="1"/>
        <v>3.0690537084398977</v>
      </c>
      <c r="K117" s="15"/>
      <c r="L117" s="15"/>
      <c r="M117" s="15" t="str">
        <f>IF(ISBLANK($A117),"",IF(ISNUMBER(SEARCH("NTC",$A117)),"NTC",IF(ISNUMBER(SEARCH("-LC-",$A117)),"临床样本",IFERROR(VLOOKUP(MID(A117,1,FIND("-",A117,FIND("-",A117)+1)-1),企参列表!$B:$D,3,FALSE),"其它"))))</f>
        <v>阳性参考品</v>
      </c>
      <c r="N117" s="15" t="str">
        <f>IF(ISBLANK($A117),"",IF(ISNUMBER(SEARCH("NTC",$A117)),"NA",IF(ISNUMBER(SEARCH("-LC-",$A117)),"NA",VLOOKUP(MID(A117,1,FIND("-",A117,FIND("-",A117)+1)-1),企参列表!$B:$E,4,FALSE))))</f>
        <v>QWP01</v>
      </c>
    </row>
    <row r="118" spans="1:14" x14ac:dyDescent="0.2">
      <c r="A118" t="s">
        <v>192</v>
      </c>
      <c r="B118" t="s">
        <v>173</v>
      </c>
      <c r="C118" s="20" t="s">
        <v>72</v>
      </c>
      <c r="D118" s="21" t="s">
        <v>73</v>
      </c>
      <c r="E118" s="15" t="s">
        <v>74</v>
      </c>
      <c r="F118" s="15">
        <v>20240328</v>
      </c>
      <c r="G118" s="15"/>
      <c r="H118" s="15" t="str">
        <f>IF(ISBLANK(A119),"","1")</f>
        <v>1</v>
      </c>
      <c r="I118" s="22">
        <v>13.45</v>
      </c>
      <c r="J118" s="15">
        <f t="shared" si="1"/>
        <v>4.4609665427509295</v>
      </c>
      <c r="K118" s="15"/>
      <c r="L118" s="15"/>
      <c r="M118" s="15" t="str">
        <f>IF(ISBLANK($A118),"",IF(ISNUMBER(SEARCH("NTC",$A118)),"NTC",IF(ISNUMBER(SEARCH("-LC-",$A118)),"临床样本",IFERROR(VLOOKUP(MID(A118,1,FIND("-",A118,FIND("-",A118)+1)-1),企参列表!$B:$D,3,FALSE),"其它"))))</f>
        <v>阳性参考品</v>
      </c>
      <c r="N118" s="15" t="str">
        <f>IF(ISBLANK($A118),"",IF(ISNUMBER(SEARCH("NTC",$A118)),"NA",IF(ISNUMBER(SEARCH("-LC-",$A118)),"NA",VLOOKUP(MID(A118,1,FIND("-",A118,FIND("-",A118)+1)-1),企参列表!$B:$E,4,FALSE))))</f>
        <v>QWP02</v>
      </c>
    </row>
    <row r="119" spans="1:14" x14ac:dyDescent="0.2">
      <c r="A119" t="s">
        <v>193</v>
      </c>
      <c r="B119" t="s">
        <v>173</v>
      </c>
      <c r="C119" s="20" t="s">
        <v>72</v>
      </c>
      <c r="D119" s="21" t="s">
        <v>73</v>
      </c>
      <c r="E119" s="15" t="s">
        <v>74</v>
      </c>
      <c r="F119" s="15">
        <v>20240328</v>
      </c>
      <c r="G119" s="15"/>
      <c r="H119" s="15" t="str">
        <f>IF(ISBLANK(A120),"","1")</f>
        <v>1</v>
      </c>
      <c r="I119" s="22">
        <v>13.81</v>
      </c>
      <c r="J119" s="15">
        <f t="shared" si="1"/>
        <v>4.344677769732078</v>
      </c>
      <c r="K119" s="15"/>
      <c r="L119" s="15"/>
      <c r="M119" s="15" t="str">
        <f>IF(ISBLANK($A119),"",IF(ISNUMBER(SEARCH("NTC",$A119)),"NTC",IF(ISNUMBER(SEARCH("-LC-",$A119)),"临床样本",IFERROR(VLOOKUP(MID(A119,1,FIND("-",A119,FIND("-",A119)+1)-1),企参列表!$B:$D,3,FALSE),"其它"))))</f>
        <v>阳性参考品</v>
      </c>
      <c r="N119" s="15" t="str">
        <f>IF(ISBLANK($A119),"",IF(ISNUMBER(SEARCH("NTC",$A119)),"NA",IF(ISNUMBER(SEARCH("-LC-",$A119)),"NA",VLOOKUP(MID(A119,1,FIND("-",A119,FIND("-",A119)+1)-1),企参列表!$B:$E,4,FALSE))))</f>
        <v>QWP02</v>
      </c>
    </row>
    <row r="120" spans="1:14" x14ac:dyDescent="0.2">
      <c r="A120" t="s">
        <v>194</v>
      </c>
      <c r="B120" t="s">
        <v>173</v>
      </c>
      <c r="C120" s="20" t="s">
        <v>72</v>
      </c>
      <c r="D120" s="21" t="s">
        <v>73</v>
      </c>
      <c r="E120" s="15" t="s">
        <v>74</v>
      </c>
      <c r="F120" s="15">
        <v>20240328</v>
      </c>
      <c r="G120" s="15"/>
      <c r="H120" s="15" t="str">
        <f>IF(ISBLANK(A121),"","1")</f>
        <v>1</v>
      </c>
      <c r="I120" s="22">
        <v>12.98</v>
      </c>
      <c r="J120" s="15">
        <f t="shared" si="1"/>
        <v>4.6224961479198763</v>
      </c>
      <c r="K120" s="15"/>
      <c r="L120" s="15"/>
      <c r="M120" s="15" t="str">
        <f>IF(ISBLANK($A120),"",IF(ISNUMBER(SEARCH("NTC",$A120)),"NTC",IF(ISNUMBER(SEARCH("-LC-",$A120)),"临床样本",IFERROR(VLOOKUP(MID(A120,1,FIND("-",A120,FIND("-",A120)+1)-1),企参列表!$B:$D,3,FALSE),"其它"))))</f>
        <v>阳性参考品</v>
      </c>
      <c r="N120" s="15" t="str">
        <f>IF(ISBLANK($A120),"",IF(ISNUMBER(SEARCH("NTC",$A120)),"NA",IF(ISNUMBER(SEARCH("-LC-",$A120)),"NA",VLOOKUP(MID(A120,1,FIND("-",A120,FIND("-",A120)+1)-1),企参列表!$B:$E,4,FALSE))))</f>
        <v>QWP02</v>
      </c>
    </row>
    <row r="121" spans="1:14" x14ac:dyDescent="0.2">
      <c r="A121" t="s">
        <v>195</v>
      </c>
      <c r="B121" t="s">
        <v>173</v>
      </c>
      <c r="C121" s="20" t="s">
        <v>72</v>
      </c>
      <c r="D121" s="21" t="s">
        <v>73</v>
      </c>
      <c r="E121" s="15" t="s">
        <v>74</v>
      </c>
      <c r="F121" s="15">
        <v>20240328</v>
      </c>
      <c r="G121" s="15"/>
      <c r="H121" s="15" t="str">
        <f>IF(ISBLANK(A122),"","1")</f>
        <v>1</v>
      </c>
      <c r="I121" s="22">
        <v>14.13</v>
      </c>
      <c r="J121" s="15">
        <f t="shared" si="1"/>
        <v>4.2462845010615711</v>
      </c>
      <c r="K121" s="15"/>
      <c r="L121" s="15"/>
      <c r="M121" s="15" t="str">
        <f>IF(ISBLANK($A121),"",IF(ISNUMBER(SEARCH("NTC",$A121)),"NTC",IF(ISNUMBER(SEARCH("-LC-",$A121)),"临床样本",IFERROR(VLOOKUP(MID(A121,1,FIND("-",A121,FIND("-",A121)+1)-1),企参列表!$B:$D,3,FALSE),"其它"))))</f>
        <v>阳性参考品</v>
      </c>
      <c r="N121" s="15" t="str">
        <f>IF(ISBLANK($A121),"",IF(ISNUMBER(SEARCH("NTC",$A121)),"NA",IF(ISNUMBER(SEARCH("-LC-",$A121)),"NA",VLOOKUP(MID(A121,1,FIND("-",A121,FIND("-",A121)+1)-1),企参列表!$B:$E,4,FALSE))))</f>
        <v>QWP03</v>
      </c>
    </row>
    <row r="122" spans="1:14" x14ac:dyDescent="0.2">
      <c r="A122" t="s">
        <v>196</v>
      </c>
      <c r="B122" t="s">
        <v>173</v>
      </c>
      <c r="C122" s="20" t="s">
        <v>72</v>
      </c>
      <c r="D122" s="21" t="s">
        <v>73</v>
      </c>
      <c r="E122" s="15" t="s">
        <v>74</v>
      </c>
      <c r="F122" s="15">
        <v>20240328</v>
      </c>
      <c r="G122" s="15"/>
      <c r="H122" s="15" t="str">
        <f>IF(ISBLANK(A123),"","1")</f>
        <v>1</v>
      </c>
      <c r="I122" s="22">
        <v>12.76</v>
      </c>
      <c r="J122" s="15">
        <f t="shared" si="1"/>
        <v>4.7021943573667713</v>
      </c>
      <c r="K122" s="15"/>
      <c r="L122" s="15"/>
      <c r="M122" s="15" t="str">
        <f>IF(ISBLANK($A122),"",IF(ISNUMBER(SEARCH("NTC",$A122)),"NTC",IF(ISNUMBER(SEARCH("-LC-",$A122)),"临床样本",IFERROR(VLOOKUP(MID(A122,1,FIND("-",A122,FIND("-",A122)+1)-1),企参列表!$B:$D,3,FALSE),"其它"))))</f>
        <v>阳性参考品</v>
      </c>
      <c r="N122" s="15" t="str">
        <f>IF(ISBLANK($A122),"",IF(ISNUMBER(SEARCH("NTC",$A122)),"NA",IF(ISNUMBER(SEARCH("-LC-",$A122)),"NA",VLOOKUP(MID(A122,1,FIND("-",A122,FIND("-",A122)+1)-1),企参列表!$B:$E,4,FALSE))))</f>
        <v>QWP03</v>
      </c>
    </row>
    <row r="123" spans="1:14" x14ac:dyDescent="0.2">
      <c r="A123" t="s">
        <v>197</v>
      </c>
      <c r="B123" t="s">
        <v>173</v>
      </c>
      <c r="C123" s="20" t="s">
        <v>72</v>
      </c>
      <c r="D123" s="21" t="s">
        <v>73</v>
      </c>
      <c r="E123" s="15" t="s">
        <v>74</v>
      </c>
      <c r="F123" s="15">
        <v>20240328</v>
      </c>
      <c r="G123" s="15"/>
      <c r="H123" s="15" t="str">
        <f>IF(ISBLANK(A124),"","1")</f>
        <v>1</v>
      </c>
      <c r="I123" s="22">
        <v>14.57</v>
      </c>
      <c r="J123" s="15">
        <f t="shared" si="1"/>
        <v>4.1180507892930676</v>
      </c>
      <c r="K123" s="15"/>
      <c r="L123" s="15"/>
      <c r="M123" s="15" t="str">
        <f>IF(ISBLANK($A123),"",IF(ISNUMBER(SEARCH("NTC",$A123)),"NTC",IF(ISNUMBER(SEARCH("-LC-",$A123)),"临床样本",IFERROR(VLOOKUP(MID(A123,1,FIND("-",A123,FIND("-",A123)+1)-1),企参列表!$B:$D,3,FALSE),"其它"))))</f>
        <v>阳性参考品</v>
      </c>
      <c r="N123" s="15" t="str">
        <f>IF(ISBLANK($A123),"",IF(ISNUMBER(SEARCH("NTC",$A123)),"NA",IF(ISNUMBER(SEARCH("-LC-",$A123)),"NA",VLOOKUP(MID(A123,1,FIND("-",A123,FIND("-",A123)+1)-1),企参列表!$B:$E,4,FALSE))))</f>
        <v>QWP03</v>
      </c>
    </row>
    <row r="124" spans="1:14" x14ac:dyDescent="0.2">
      <c r="A124" t="s">
        <v>198</v>
      </c>
      <c r="B124" t="s">
        <v>173</v>
      </c>
      <c r="C124" s="20" t="s">
        <v>72</v>
      </c>
      <c r="D124" s="21" t="s">
        <v>73</v>
      </c>
      <c r="E124" s="15" t="s">
        <v>74</v>
      </c>
      <c r="F124" s="15">
        <v>20240328</v>
      </c>
      <c r="G124" s="15"/>
      <c r="H124" s="15" t="str">
        <f>IF(ISBLANK(A125),"","1")</f>
        <v>1</v>
      </c>
      <c r="I124" s="22">
        <v>13.28</v>
      </c>
      <c r="J124" s="15">
        <f t="shared" si="1"/>
        <v>4.5180722891566267</v>
      </c>
      <c r="K124" s="15"/>
      <c r="L124" s="15"/>
      <c r="M124" s="15" t="str">
        <f>IF(ISBLANK($A124),"",IF(ISNUMBER(SEARCH("NTC",$A124)),"NTC",IF(ISNUMBER(SEARCH("-LC-",$A124)),"临床样本",IFERROR(VLOOKUP(MID(A124,1,FIND("-",A124,FIND("-",A124)+1)-1),企参列表!$B:$D,3,FALSE),"其它"))))</f>
        <v>阳性参考品</v>
      </c>
      <c r="N124" s="15" t="str">
        <f>IF(ISBLANK($A124),"",IF(ISNUMBER(SEARCH("NTC",$A124)),"NA",IF(ISNUMBER(SEARCH("-LC-",$A124)),"NA",VLOOKUP(MID(A124,1,FIND("-",A124,FIND("-",A124)+1)-1),企参列表!$B:$E,4,FALSE))))</f>
        <v>QWP04</v>
      </c>
    </row>
    <row r="125" spans="1:14" x14ac:dyDescent="0.2">
      <c r="A125" t="s">
        <v>199</v>
      </c>
      <c r="B125" t="s">
        <v>173</v>
      </c>
      <c r="C125" s="20" t="s">
        <v>72</v>
      </c>
      <c r="D125" s="21" t="s">
        <v>73</v>
      </c>
      <c r="E125" s="15" t="s">
        <v>74</v>
      </c>
      <c r="F125" s="15">
        <v>20240328</v>
      </c>
      <c r="G125" s="15"/>
      <c r="H125" s="15" t="str">
        <f>IF(ISBLANK(A126),"","1")</f>
        <v>1</v>
      </c>
      <c r="I125" s="22">
        <v>17.440000000000001</v>
      </c>
      <c r="J125" s="15">
        <f t="shared" si="1"/>
        <v>3.4403669724770638</v>
      </c>
      <c r="K125" s="15"/>
      <c r="L125" s="15"/>
      <c r="M125" s="15" t="str">
        <f>IF(ISBLANK($A125),"",IF(ISNUMBER(SEARCH("NTC",$A125)),"NTC",IF(ISNUMBER(SEARCH("-LC-",$A125)),"临床样本",IFERROR(VLOOKUP(MID(A125,1,FIND("-",A125,FIND("-",A125)+1)-1),企参列表!$B:$D,3,FALSE),"其它"))))</f>
        <v>阳性参考品</v>
      </c>
      <c r="N125" s="15" t="str">
        <f>IF(ISBLANK($A125),"",IF(ISNUMBER(SEARCH("NTC",$A125)),"NA",IF(ISNUMBER(SEARCH("-LC-",$A125)),"NA",VLOOKUP(MID(A125,1,FIND("-",A125,FIND("-",A125)+1)-1),企参列表!$B:$E,4,FALSE))))</f>
        <v>QWP04</v>
      </c>
    </row>
    <row r="126" spans="1:14" x14ac:dyDescent="0.2">
      <c r="A126" t="s">
        <v>200</v>
      </c>
      <c r="B126" t="s">
        <v>173</v>
      </c>
      <c r="C126" s="20" t="s">
        <v>72</v>
      </c>
      <c r="D126" s="21" t="s">
        <v>73</v>
      </c>
      <c r="E126" s="15" t="s">
        <v>74</v>
      </c>
      <c r="F126" s="15">
        <v>20240328</v>
      </c>
      <c r="G126" s="15"/>
      <c r="H126" s="15" t="str">
        <f>IF(ISBLANK(A127),"","1")</f>
        <v>1</v>
      </c>
      <c r="I126" s="22">
        <v>14.68</v>
      </c>
      <c r="J126" s="15">
        <f t="shared" si="1"/>
        <v>4.0871934604904636</v>
      </c>
      <c r="K126" s="15"/>
      <c r="L126" s="15"/>
      <c r="M126" s="15" t="str">
        <f>IF(ISBLANK($A126),"",IF(ISNUMBER(SEARCH("NTC",$A126)),"NTC",IF(ISNUMBER(SEARCH("-LC-",$A126)),"临床样本",IFERROR(VLOOKUP(MID(A126,1,FIND("-",A126,FIND("-",A126)+1)-1),企参列表!$B:$D,3,FALSE),"其它"))))</f>
        <v>阳性参考品</v>
      </c>
      <c r="N126" s="15" t="str">
        <f>IF(ISBLANK($A126),"",IF(ISNUMBER(SEARCH("NTC",$A126)),"NA",IF(ISNUMBER(SEARCH("-LC-",$A126)),"NA",VLOOKUP(MID(A126,1,FIND("-",A126,FIND("-",A126)+1)-1),企参列表!$B:$E,4,FALSE))))</f>
        <v>QWP04</v>
      </c>
    </row>
    <row r="127" spans="1:14" x14ac:dyDescent="0.2">
      <c r="A127" t="s">
        <v>201</v>
      </c>
      <c r="B127" t="s">
        <v>173</v>
      </c>
      <c r="C127" s="20" t="s">
        <v>72</v>
      </c>
      <c r="D127" s="21" t="s">
        <v>73</v>
      </c>
      <c r="E127" s="15" t="s">
        <v>74</v>
      </c>
      <c r="F127" s="15">
        <v>20240328</v>
      </c>
      <c r="G127" s="15"/>
      <c r="H127" s="15" t="str">
        <f>IF(ISBLANK(A128),"","1")</f>
        <v>1</v>
      </c>
      <c r="I127" s="22">
        <v>15.99</v>
      </c>
      <c r="J127" s="15">
        <f t="shared" si="1"/>
        <v>3.75234521575985</v>
      </c>
      <c r="K127" s="15"/>
      <c r="L127" s="15"/>
      <c r="M127" s="15" t="str">
        <f>IF(ISBLANK($A127),"",IF(ISNUMBER(SEARCH("NTC",$A127)),"NTC",IF(ISNUMBER(SEARCH("-LC-",$A127)),"临床样本",IFERROR(VLOOKUP(MID(A127,1,FIND("-",A127,FIND("-",A127)+1)-1),企参列表!$B:$D,3,FALSE),"其它"))))</f>
        <v>阳性参考品</v>
      </c>
      <c r="N127" s="15" t="str">
        <f>IF(ISBLANK($A127),"",IF(ISNUMBER(SEARCH("NTC",$A127)),"NA",IF(ISNUMBER(SEARCH("-LC-",$A127)),"NA",VLOOKUP(MID(A127,1,FIND("-",A127,FIND("-",A127)+1)-1),企参列表!$B:$E,4,FALSE))))</f>
        <v>QWP05</v>
      </c>
    </row>
    <row r="128" spans="1:14" x14ac:dyDescent="0.2">
      <c r="A128" t="s">
        <v>202</v>
      </c>
      <c r="B128" t="s">
        <v>173</v>
      </c>
      <c r="C128" s="20" t="s">
        <v>72</v>
      </c>
      <c r="D128" s="21" t="s">
        <v>73</v>
      </c>
      <c r="E128" s="15" t="s">
        <v>74</v>
      </c>
      <c r="F128" s="15">
        <v>20240328</v>
      </c>
      <c r="G128" s="15"/>
      <c r="H128" s="15" t="str">
        <f>IF(ISBLANK(A129),"","1")</f>
        <v>1</v>
      </c>
      <c r="I128" s="22">
        <v>15.31</v>
      </c>
      <c r="J128" s="15">
        <f t="shared" si="1"/>
        <v>3.9190071848465053</v>
      </c>
      <c r="K128" s="15"/>
      <c r="L128" s="15"/>
      <c r="M128" s="15" t="str">
        <f>IF(ISBLANK($A128),"",IF(ISNUMBER(SEARCH("NTC",$A128)),"NTC",IF(ISNUMBER(SEARCH("-LC-",$A128)),"临床样本",IFERROR(VLOOKUP(MID(A128,1,FIND("-",A128,FIND("-",A128)+1)-1),企参列表!$B:$D,3,FALSE),"其它"))))</f>
        <v>阳性参考品</v>
      </c>
      <c r="N128" s="15" t="str">
        <f>IF(ISBLANK($A128),"",IF(ISNUMBER(SEARCH("NTC",$A128)),"NA",IF(ISNUMBER(SEARCH("-LC-",$A128)),"NA",VLOOKUP(MID(A128,1,FIND("-",A128,FIND("-",A128)+1)-1),企参列表!$B:$E,4,FALSE))))</f>
        <v>QWP05</v>
      </c>
    </row>
    <row r="129" spans="1:14" x14ac:dyDescent="0.2">
      <c r="A129" t="s">
        <v>203</v>
      </c>
      <c r="B129" t="s">
        <v>173</v>
      </c>
      <c r="C129" s="20" t="s">
        <v>72</v>
      </c>
      <c r="D129" s="21" t="s">
        <v>73</v>
      </c>
      <c r="E129" s="15" t="s">
        <v>74</v>
      </c>
      <c r="F129" s="15">
        <v>20240328</v>
      </c>
      <c r="G129" s="15"/>
      <c r="H129" s="15" t="str">
        <f>IF(ISBLANK(A130),"","1")</f>
        <v>1</v>
      </c>
      <c r="I129" s="22">
        <v>15.61</v>
      </c>
      <c r="J129" s="15">
        <f t="shared" si="1"/>
        <v>3.8436899423446511</v>
      </c>
      <c r="K129" s="15"/>
      <c r="L129" s="15"/>
      <c r="M129" s="15" t="str">
        <f>IF(ISBLANK($A129),"",IF(ISNUMBER(SEARCH("NTC",$A129)),"NTC",IF(ISNUMBER(SEARCH("-LC-",$A129)),"临床样本",IFERROR(VLOOKUP(MID(A129,1,FIND("-",A129,FIND("-",A129)+1)-1),企参列表!$B:$D,3,FALSE),"其它"))))</f>
        <v>阳性参考品</v>
      </c>
      <c r="N129" s="15" t="str">
        <f>IF(ISBLANK($A129),"",IF(ISNUMBER(SEARCH("NTC",$A129)),"NA",IF(ISNUMBER(SEARCH("-LC-",$A129)),"NA",VLOOKUP(MID(A129,1,FIND("-",A129,FIND("-",A129)+1)-1),企参列表!$B:$E,4,FALSE))))</f>
        <v>QWP05</v>
      </c>
    </row>
    <row r="130" spans="1:14" x14ac:dyDescent="0.2">
      <c r="A130" t="s">
        <v>204</v>
      </c>
      <c r="B130" t="s">
        <v>173</v>
      </c>
      <c r="C130" s="20" t="s">
        <v>72</v>
      </c>
      <c r="D130" s="21" t="s">
        <v>73</v>
      </c>
      <c r="E130" s="15" t="s">
        <v>74</v>
      </c>
      <c r="F130" s="15">
        <v>20240328</v>
      </c>
      <c r="G130" s="15"/>
      <c r="H130" s="15" t="str">
        <f>IF(ISBLANK(A131),"","1")</f>
        <v>1</v>
      </c>
      <c r="I130" s="22">
        <v>19.309999999999999</v>
      </c>
      <c r="J130" s="15">
        <f t="shared" si="1"/>
        <v>3.1071983428275507</v>
      </c>
      <c r="K130" s="15"/>
      <c r="L130" s="15"/>
      <c r="M130" s="15" t="str">
        <f>IF(ISBLANK($A130),"",IF(ISNUMBER(SEARCH("NTC",$A130)),"NTC",IF(ISNUMBER(SEARCH("-LC-",$A130)),"临床样本",IFERROR(VLOOKUP(MID(A130,1,FIND("-",A130,FIND("-",A130)+1)-1),企参列表!$B:$D,3,FALSE),"其它"))))</f>
        <v>阳性参考品</v>
      </c>
      <c r="N130" s="15" t="str">
        <f>IF(ISBLANK($A130),"",IF(ISNUMBER(SEARCH("NTC",$A130)),"NA",IF(ISNUMBER(SEARCH("-LC-",$A130)),"NA",VLOOKUP(MID(A130,1,FIND("-",A130,FIND("-",A130)+1)-1),企参列表!$B:$E,4,FALSE))))</f>
        <v>QWP06</v>
      </c>
    </row>
    <row r="131" spans="1:14" x14ac:dyDescent="0.2">
      <c r="A131" t="s">
        <v>205</v>
      </c>
      <c r="B131" t="s">
        <v>173</v>
      </c>
      <c r="C131" s="20" t="s">
        <v>72</v>
      </c>
      <c r="D131" s="21" t="s">
        <v>73</v>
      </c>
      <c r="E131" s="15" t="s">
        <v>74</v>
      </c>
      <c r="F131" s="15">
        <v>20240328</v>
      </c>
      <c r="G131" s="15"/>
      <c r="H131" s="15" t="str">
        <f>IF(ISBLANK(A132),"","1")</f>
        <v>1</v>
      </c>
      <c r="I131" s="22">
        <v>20.399999999999999</v>
      </c>
      <c r="J131" s="15">
        <f t="shared" ref="J131:J194" si="2">60/I131</f>
        <v>2.9411764705882355</v>
      </c>
      <c r="K131" s="15"/>
      <c r="L131" s="15"/>
      <c r="M131" s="15" t="str">
        <f>IF(ISBLANK($A131),"",IF(ISNUMBER(SEARCH("NTC",$A131)),"NTC",IF(ISNUMBER(SEARCH("-LC-",$A131)),"临床样本",IFERROR(VLOOKUP(MID(A131,1,FIND("-",A131,FIND("-",A131)+1)-1),企参列表!$B:$D,3,FALSE),"其它"))))</f>
        <v>阳性参考品</v>
      </c>
      <c r="N131" s="15" t="str">
        <f>IF(ISBLANK($A131),"",IF(ISNUMBER(SEARCH("NTC",$A131)),"NA",IF(ISNUMBER(SEARCH("-LC-",$A131)),"NA",VLOOKUP(MID(A131,1,FIND("-",A131,FIND("-",A131)+1)-1),企参列表!$B:$E,4,FALSE))))</f>
        <v>QWP06</v>
      </c>
    </row>
    <row r="132" spans="1:14" x14ac:dyDescent="0.2">
      <c r="A132" t="s">
        <v>206</v>
      </c>
      <c r="B132" t="s">
        <v>173</v>
      </c>
      <c r="C132" s="20" t="s">
        <v>72</v>
      </c>
      <c r="D132" s="21" t="s">
        <v>73</v>
      </c>
      <c r="E132" s="15" t="s">
        <v>74</v>
      </c>
      <c r="F132" s="15">
        <v>20240328</v>
      </c>
      <c r="G132" s="15"/>
      <c r="H132" s="15" t="str">
        <f>IF(ISBLANK(A133),"","1")</f>
        <v>1</v>
      </c>
      <c r="I132" s="22">
        <v>21.46</v>
      </c>
      <c r="J132" s="15">
        <f t="shared" si="2"/>
        <v>2.7958993476234855</v>
      </c>
      <c r="K132" s="15"/>
      <c r="L132" s="15"/>
      <c r="M132" s="15" t="str">
        <f>IF(ISBLANK($A132),"",IF(ISNUMBER(SEARCH("NTC",$A132)),"NTC",IF(ISNUMBER(SEARCH("-LC-",$A132)),"临床样本",IFERROR(VLOOKUP(MID(A132,1,FIND("-",A132,FIND("-",A132)+1)-1),企参列表!$B:$D,3,FALSE),"其它"))))</f>
        <v>阳性参考品</v>
      </c>
      <c r="N132" s="15" t="str">
        <f>IF(ISBLANK($A132),"",IF(ISNUMBER(SEARCH("NTC",$A132)),"NA",IF(ISNUMBER(SEARCH("-LC-",$A132)),"NA",VLOOKUP(MID(A132,1,FIND("-",A132,FIND("-",A132)+1)-1),企参列表!$B:$E,4,FALSE))))</f>
        <v>QWP06</v>
      </c>
    </row>
    <row r="133" spans="1:14" x14ac:dyDescent="0.2">
      <c r="A133" t="s">
        <v>207</v>
      </c>
      <c r="B133" t="s">
        <v>173</v>
      </c>
      <c r="C133" s="20" t="s">
        <v>72</v>
      </c>
      <c r="D133" s="21" t="s">
        <v>73</v>
      </c>
      <c r="E133" s="15" t="s">
        <v>74</v>
      </c>
      <c r="F133" s="15">
        <v>20240425</v>
      </c>
      <c r="G133" s="15"/>
      <c r="H133" s="15" t="str">
        <f>IF(ISBLANK(A134),"","1")</f>
        <v>1</v>
      </c>
      <c r="I133" s="22">
        <v>15.53</v>
      </c>
      <c r="J133" s="15">
        <f t="shared" si="2"/>
        <v>3.8634900193174504</v>
      </c>
      <c r="K133" s="15"/>
      <c r="L133" s="15"/>
      <c r="M133" s="15" t="str">
        <f>IF(ISBLANK($A133),"",IF(ISNUMBER(SEARCH("NTC",$A133)),"NTC",IF(ISNUMBER(SEARCH("-LC-",$A133)),"临床样本",IFERROR(VLOOKUP(MID(A133,1,FIND("-",A133,FIND("-",A133)+1)-1),企参列表!$B:$D,3,FALSE),"其它"))))</f>
        <v>阳性参考品</v>
      </c>
      <c r="N133" s="15" t="str">
        <f>IF(ISBLANK($A133),"",IF(ISNUMBER(SEARCH("NTC",$A133)),"NA",IF(ISNUMBER(SEARCH("-LC-",$A133)),"NA",VLOOKUP(MID(A133,1,FIND("-",A133,FIND("-",A133)+1)-1),企参列表!$B:$E,4,FALSE))))</f>
        <v>QWP07</v>
      </c>
    </row>
    <row r="134" spans="1:14" x14ac:dyDescent="0.2">
      <c r="A134" t="s">
        <v>208</v>
      </c>
      <c r="B134" t="s">
        <v>173</v>
      </c>
      <c r="C134" s="20" t="s">
        <v>72</v>
      </c>
      <c r="D134" s="21" t="s">
        <v>73</v>
      </c>
      <c r="E134" s="15" t="s">
        <v>74</v>
      </c>
      <c r="F134" s="15">
        <v>20240425</v>
      </c>
      <c r="G134" s="15"/>
      <c r="H134" s="15" t="str">
        <f>IF(ISBLANK(A135),"","1")</f>
        <v>1</v>
      </c>
      <c r="I134" s="22">
        <v>12.92</v>
      </c>
      <c r="J134" s="15">
        <f t="shared" si="2"/>
        <v>4.643962848297214</v>
      </c>
      <c r="K134" s="15"/>
      <c r="L134" s="15"/>
      <c r="M134" s="15" t="str">
        <f>IF(ISBLANK($A134),"",IF(ISNUMBER(SEARCH("NTC",$A134)),"NTC",IF(ISNUMBER(SEARCH("-LC-",$A134)),"临床样本",IFERROR(VLOOKUP(MID(A134,1,FIND("-",A134,FIND("-",A134)+1)-1),企参列表!$B:$D,3,FALSE),"其它"))))</f>
        <v>阳性参考品</v>
      </c>
      <c r="N134" s="15" t="str">
        <f>IF(ISBLANK($A134),"",IF(ISNUMBER(SEARCH("NTC",$A134)),"NA",IF(ISNUMBER(SEARCH("-LC-",$A134)),"NA",VLOOKUP(MID(A134,1,FIND("-",A134,FIND("-",A134)+1)-1),企参列表!$B:$E,4,FALSE))))</f>
        <v>QWP07</v>
      </c>
    </row>
    <row r="135" spans="1:14" x14ac:dyDescent="0.2">
      <c r="A135" t="s">
        <v>209</v>
      </c>
      <c r="B135" t="s">
        <v>173</v>
      </c>
      <c r="C135" s="20" t="s">
        <v>72</v>
      </c>
      <c r="D135" s="21" t="s">
        <v>73</v>
      </c>
      <c r="E135" s="15" t="s">
        <v>74</v>
      </c>
      <c r="F135" s="15">
        <v>20240425</v>
      </c>
      <c r="G135" s="15"/>
      <c r="H135" s="15" t="str">
        <f>IF(ISBLANK(A136),"","1")</f>
        <v>1</v>
      </c>
      <c r="I135" s="22">
        <v>13.02</v>
      </c>
      <c r="J135" s="15">
        <f t="shared" si="2"/>
        <v>4.6082949308755765</v>
      </c>
      <c r="K135" s="15"/>
      <c r="L135" s="15"/>
      <c r="M135" s="15" t="str">
        <f>IF(ISBLANK($A135),"",IF(ISNUMBER(SEARCH("NTC",$A135)),"NTC",IF(ISNUMBER(SEARCH("-LC-",$A135)),"临床样本",IFERROR(VLOOKUP(MID(A135,1,FIND("-",A135,FIND("-",A135)+1)-1),企参列表!$B:$D,3,FALSE),"其它"))))</f>
        <v>阳性参考品</v>
      </c>
      <c r="N135" s="15" t="str">
        <f>IF(ISBLANK($A135),"",IF(ISNUMBER(SEARCH("NTC",$A135)),"NA",IF(ISNUMBER(SEARCH("-LC-",$A135)),"NA",VLOOKUP(MID(A135,1,FIND("-",A135,FIND("-",A135)+1)-1),企参列表!$B:$E,4,FALSE))))</f>
        <v>QWP07</v>
      </c>
    </row>
    <row r="136" spans="1:14" x14ac:dyDescent="0.2">
      <c r="A136" t="s">
        <v>210</v>
      </c>
      <c r="B136" t="s">
        <v>173</v>
      </c>
      <c r="C136" s="20" t="s">
        <v>72</v>
      </c>
      <c r="D136" s="21" t="s">
        <v>73</v>
      </c>
      <c r="E136" s="15" t="s">
        <v>74</v>
      </c>
      <c r="F136" s="15">
        <v>20240425</v>
      </c>
      <c r="G136" s="15"/>
      <c r="H136" s="15" t="str">
        <f>IF(ISBLANK(A137),"","1")</f>
        <v>1</v>
      </c>
      <c r="I136" s="22">
        <v>13.58</v>
      </c>
      <c r="J136" s="15">
        <f t="shared" si="2"/>
        <v>4.4182621502209134</v>
      </c>
      <c r="K136" s="15"/>
      <c r="L136" s="15"/>
      <c r="M136" s="15" t="str">
        <f>IF(ISBLANK($A136),"",IF(ISNUMBER(SEARCH("NTC",$A136)),"NTC",IF(ISNUMBER(SEARCH("-LC-",$A136)),"临床样本",IFERROR(VLOOKUP(MID(A136,1,FIND("-",A136,FIND("-",A136)+1)-1),企参列表!$B:$D,3,FALSE),"其它"))))</f>
        <v>检测限参考品</v>
      </c>
      <c r="N136" s="15" t="str">
        <f>IF(ISBLANK($A136),"",IF(ISNUMBER(SEARCH("NTC",$A136)),"NA",IF(ISNUMBER(SEARCH("-LC-",$A136)),"NA",VLOOKUP(MID(A136,1,FIND("-",A136,FIND("-",A136)+1)-1),企参列表!$B:$E,4,FALSE))))</f>
        <v>QWL01</v>
      </c>
    </row>
    <row r="137" spans="1:14" x14ac:dyDescent="0.2">
      <c r="A137" t="s">
        <v>211</v>
      </c>
      <c r="B137" t="s">
        <v>173</v>
      </c>
      <c r="C137" s="20" t="s">
        <v>72</v>
      </c>
      <c r="D137" s="21" t="s">
        <v>73</v>
      </c>
      <c r="E137" s="15" t="s">
        <v>74</v>
      </c>
      <c r="F137" s="15">
        <v>20240425</v>
      </c>
      <c r="G137" s="15"/>
      <c r="H137" s="15" t="str">
        <f>IF(ISBLANK(A138),"","1")</f>
        <v>1</v>
      </c>
      <c r="I137" s="22">
        <v>14.17</v>
      </c>
      <c r="J137" s="15">
        <f t="shared" si="2"/>
        <v>4.2342978122794639</v>
      </c>
      <c r="K137" s="15"/>
      <c r="L137" s="15"/>
      <c r="M137" s="15" t="str">
        <f>IF(ISBLANK($A137),"",IF(ISNUMBER(SEARCH("NTC",$A137)),"NTC",IF(ISNUMBER(SEARCH("-LC-",$A137)),"临床样本",IFERROR(VLOOKUP(MID(A137,1,FIND("-",A137,FIND("-",A137)+1)-1),企参列表!$B:$D,3,FALSE),"其它"))))</f>
        <v>检测限参考品</v>
      </c>
      <c r="N137" s="15" t="str">
        <f>IF(ISBLANK($A137),"",IF(ISNUMBER(SEARCH("NTC",$A137)),"NA",IF(ISNUMBER(SEARCH("-LC-",$A137)),"NA",VLOOKUP(MID(A137,1,FIND("-",A137,FIND("-",A137)+1)-1),企参列表!$B:$E,4,FALSE))))</f>
        <v>QWL01</v>
      </c>
    </row>
    <row r="138" spans="1:14" x14ac:dyDescent="0.2">
      <c r="A138" t="s">
        <v>212</v>
      </c>
      <c r="B138" t="s">
        <v>173</v>
      </c>
      <c r="C138" s="20" t="s">
        <v>72</v>
      </c>
      <c r="D138" s="21" t="s">
        <v>73</v>
      </c>
      <c r="E138" s="15" t="s">
        <v>74</v>
      </c>
      <c r="F138" s="15">
        <v>20240425</v>
      </c>
      <c r="G138" s="15"/>
      <c r="H138" s="15" t="str">
        <f>IF(ISBLANK(A139),"","1")</f>
        <v>1</v>
      </c>
      <c r="I138" s="23">
        <v>9.7919999999999998</v>
      </c>
      <c r="J138" s="15">
        <f t="shared" si="2"/>
        <v>6.1274509803921573</v>
      </c>
      <c r="K138" s="15"/>
      <c r="L138" s="15"/>
      <c r="M138" s="15" t="str">
        <f>IF(ISBLANK($A138),"",IF(ISNUMBER(SEARCH("NTC",$A138)),"NTC",IF(ISNUMBER(SEARCH("-LC-",$A138)),"临床样本",IFERROR(VLOOKUP(MID(A138,1,FIND("-",A138,FIND("-",A138)+1)-1),企参列表!$B:$D,3,FALSE),"其它"))))</f>
        <v>检测限参考品</v>
      </c>
      <c r="N138" s="15" t="str">
        <f>IF(ISBLANK($A138),"",IF(ISNUMBER(SEARCH("NTC",$A138)),"NA",IF(ISNUMBER(SEARCH("-LC-",$A138)),"NA",VLOOKUP(MID(A138,1,FIND("-",A138,FIND("-",A138)+1)-1),企参列表!$B:$E,4,FALSE))))</f>
        <v>QWL01</v>
      </c>
    </row>
    <row r="139" spans="1:14" x14ac:dyDescent="0.2">
      <c r="A139" t="s">
        <v>213</v>
      </c>
      <c r="B139" t="s">
        <v>173</v>
      </c>
      <c r="C139" s="20" t="s">
        <v>72</v>
      </c>
      <c r="D139" s="21" t="s">
        <v>73</v>
      </c>
      <c r="E139" s="15" t="s">
        <v>74</v>
      </c>
      <c r="F139" s="15">
        <v>20240425</v>
      </c>
      <c r="G139" s="15"/>
      <c r="H139" s="15" t="str">
        <f>IF(ISBLANK(A140),"","1")</f>
        <v>1</v>
      </c>
      <c r="I139" s="22">
        <v>14.5</v>
      </c>
      <c r="J139" s="15">
        <f t="shared" si="2"/>
        <v>4.1379310344827589</v>
      </c>
      <c r="K139" s="15"/>
      <c r="L139" s="15"/>
      <c r="M139" s="15" t="str">
        <f>IF(ISBLANK($A139),"",IF(ISNUMBER(SEARCH("NTC",$A139)),"NTC",IF(ISNUMBER(SEARCH("-LC-",$A139)),"临床样本",IFERROR(VLOOKUP(MID(A139,1,FIND("-",A139,FIND("-",A139)+1)-1),企参列表!$B:$D,3,FALSE),"其它"))))</f>
        <v>检测限参考品</v>
      </c>
      <c r="N139" s="15" t="str">
        <f>IF(ISBLANK($A139),"",IF(ISNUMBER(SEARCH("NTC",$A139)),"NA",IF(ISNUMBER(SEARCH("-LC-",$A139)),"NA",VLOOKUP(MID(A139,1,FIND("-",A139,FIND("-",A139)+1)-1),企参列表!$B:$E,4,FALSE))))</f>
        <v>QWL02</v>
      </c>
    </row>
    <row r="140" spans="1:14" x14ac:dyDescent="0.2">
      <c r="A140" t="s">
        <v>214</v>
      </c>
      <c r="B140" t="s">
        <v>173</v>
      </c>
      <c r="C140" s="20" t="s">
        <v>72</v>
      </c>
      <c r="D140" s="21" t="s">
        <v>73</v>
      </c>
      <c r="E140" s="15" t="s">
        <v>74</v>
      </c>
      <c r="F140" s="15">
        <v>20240425</v>
      </c>
      <c r="G140" s="15"/>
      <c r="H140" s="15" t="str">
        <f t="shared" ref="H140:H156" si="3">IF(ISBLANK(A141),"","1")</f>
        <v>1</v>
      </c>
      <c r="I140" s="22">
        <v>12.1</v>
      </c>
      <c r="J140" s="15">
        <f t="shared" si="2"/>
        <v>4.9586776859504136</v>
      </c>
      <c r="K140" s="15"/>
      <c r="L140" s="15"/>
      <c r="M140" s="15" t="str">
        <f>IF(ISBLANK($A140),"",IF(ISNUMBER(SEARCH("NTC",$A140)),"NTC",IF(ISNUMBER(SEARCH("-LC-",$A140)),"临床样本",IFERROR(VLOOKUP(MID(A140,1,FIND("-",A140,FIND("-",A140)+1)-1),企参列表!$B:$D,3,FALSE),"其它"))))</f>
        <v>检测限参考品</v>
      </c>
      <c r="N140" s="15" t="str">
        <f>IF(ISBLANK($A140),"",IF(ISNUMBER(SEARCH("NTC",$A140)),"NA",IF(ISNUMBER(SEARCH("-LC-",$A140)),"NA",VLOOKUP(MID(A140,1,FIND("-",A140,FIND("-",A140)+1)-1),企参列表!$B:$E,4,FALSE))))</f>
        <v>QWL02</v>
      </c>
    </row>
    <row r="141" spans="1:14" x14ac:dyDescent="0.2">
      <c r="A141" t="s">
        <v>215</v>
      </c>
      <c r="B141" t="s">
        <v>173</v>
      </c>
      <c r="C141" s="20" t="s">
        <v>72</v>
      </c>
      <c r="D141" s="21" t="s">
        <v>73</v>
      </c>
      <c r="E141" s="15" t="s">
        <v>74</v>
      </c>
      <c r="F141" s="15">
        <v>20240425</v>
      </c>
      <c r="G141" s="15"/>
      <c r="H141" s="15" t="str">
        <f t="shared" si="3"/>
        <v>1</v>
      </c>
      <c r="I141" s="22">
        <v>13.37</v>
      </c>
      <c r="J141" s="15">
        <f t="shared" si="2"/>
        <v>4.4876589379207186</v>
      </c>
      <c r="K141" s="15"/>
      <c r="L141" s="15"/>
      <c r="M141" s="15" t="str">
        <f>IF(ISBLANK($A141),"",IF(ISNUMBER(SEARCH("NTC",$A141)),"NTC",IF(ISNUMBER(SEARCH("-LC-",$A141)),"临床样本",IFERROR(VLOOKUP(MID(A141,1,FIND("-",A141,FIND("-",A141)+1)-1),企参列表!$B:$D,3,FALSE),"其它"))))</f>
        <v>检测限参考品</v>
      </c>
      <c r="N141" s="15" t="str">
        <f>IF(ISBLANK($A141),"",IF(ISNUMBER(SEARCH("NTC",$A141)),"NA",IF(ISNUMBER(SEARCH("-LC-",$A141)),"NA",VLOOKUP(MID(A141,1,FIND("-",A141,FIND("-",A141)+1)-1),企参列表!$B:$E,4,FALSE))))</f>
        <v>QWL02</v>
      </c>
    </row>
    <row r="142" spans="1:14" x14ac:dyDescent="0.2">
      <c r="A142" t="s">
        <v>216</v>
      </c>
      <c r="B142" t="s">
        <v>173</v>
      </c>
      <c r="C142" s="20" t="s">
        <v>72</v>
      </c>
      <c r="D142" s="21" t="s">
        <v>73</v>
      </c>
      <c r="E142" s="15" t="s">
        <v>74</v>
      </c>
      <c r="F142" s="15">
        <v>20240425</v>
      </c>
      <c r="G142" s="15"/>
      <c r="H142" s="15" t="str">
        <f t="shared" si="3"/>
        <v>1</v>
      </c>
      <c r="I142" s="22">
        <v>13.54</v>
      </c>
      <c r="J142" s="15">
        <f t="shared" si="2"/>
        <v>4.431314623338257</v>
      </c>
      <c r="K142" s="15"/>
      <c r="L142" s="15"/>
      <c r="M142" s="15" t="str">
        <f>IF(ISBLANK($A142),"",IF(ISNUMBER(SEARCH("NTC",$A142)),"NTC",IF(ISNUMBER(SEARCH("-LC-",$A142)),"临床样本",IFERROR(VLOOKUP(MID(A142,1,FIND("-",A142,FIND("-",A142)+1)-1),企参列表!$B:$D,3,FALSE),"其它"))))</f>
        <v>检测限参考品</v>
      </c>
      <c r="N142" s="15" t="str">
        <f>IF(ISBLANK($A142),"",IF(ISNUMBER(SEARCH("NTC",$A142)),"NA",IF(ISNUMBER(SEARCH("-LC-",$A142)),"NA",VLOOKUP(MID(A142,1,FIND("-",A142,FIND("-",A142)+1)-1),企参列表!$B:$E,4,FALSE))))</f>
        <v>QWL03</v>
      </c>
    </row>
    <row r="143" spans="1:14" x14ac:dyDescent="0.2">
      <c r="A143" t="s">
        <v>217</v>
      </c>
      <c r="B143" t="s">
        <v>173</v>
      </c>
      <c r="C143" s="20" t="s">
        <v>72</v>
      </c>
      <c r="D143" s="21" t="s">
        <v>73</v>
      </c>
      <c r="E143" s="15" t="s">
        <v>74</v>
      </c>
      <c r="F143" s="15">
        <v>20240425</v>
      </c>
      <c r="G143" s="15"/>
      <c r="H143" s="15" t="str">
        <f t="shared" si="3"/>
        <v>1</v>
      </c>
      <c r="I143" s="22">
        <v>14.8</v>
      </c>
      <c r="J143" s="15">
        <f t="shared" si="2"/>
        <v>4.0540540540540535</v>
      </c>
      <c r="K143" s="15"/>
      <c r="L143" s="15"/>
      <c r="M143" s="15" t="str">
        <f>IF(ISBLANK($A143),"",IF(ISNUMBER(SEARCH("NTC",$A143)),"NTC",IF(ISNUMBER(SEARCH("-LC-",$A143)),"临床样本",IFERROR(VLOOKUP(MID(A143,1,FIND("-",A143,FIND("-",A143)+1)-1),企参列表!$B:$D,3,FALSE),"其它"))))</f>
        <v>检测限参考品</v>
      </c>
      <c r="N143" s="15" t="str">
        <f>IF(ISBLANK($A143),"",IF(ISNUMBER(SEARCH("NTC",$A143)),"NA",IF(ISNUMBER(SEARCH("-LC-",$A143)),"NA",VLOOKUP(MID(A143,1,FIND("-",A143,FIND("-",A143)+1)-1),企参列表!$B:$E,4,FALSE))))</f>
        <v>QWL03</v>
      </c>
    </row>
    <row r="144" spans="1:14" x14ac:dyDescent="0.2">
      <c r="A144" t="s">
        <v>218</v>
      </c>
      <c r="B144" t="s">
        <v>173</v>
      </c>
      <c r="C144" s="20" t="s">
        <v>72</v>
      </c>
      <c r="D144" s="21" t="s">
        <v>73</v>
      </c>
      <c r="E144" s="15" t="s">
        <v>74</v>
      </c>
      <c r="F144" s="15">
        <v>20240425</v>
      </c>
      <c r="G144" s="15"/>
      <c r="H144" s="15" t="str">
        <f t="shared" si="3"/>
        <v>1</v>
      </c>
      <c r="I144" s="22">
        <v>13.11</v>
      </c>
      <c r="J144" s="15">
        <f t="shared" si="2"/>
        <v>4.5766590389016022</v>
      </c>
      <c r="K144" s="15"/>
      <c r="L144" s="15"/>
      <c r="M144" s="15" t="str">
        <f>IF(ISBLANK($A144),"",IF(ISNUMBER(SEARCH("NTC",$A144)),"NTC",IF(ISNUMBER(SEARCH("-LC-",$A144)),"临床样本",IFERROR(VLOOKUP(MID(A144,1,FIND("-",A144,FIND("-",A144)+1)-1),企参列表!$B:$D,3,FALSE),"其它"))))</f>
        <v>检测限参考品</v>
      </c>
      <c r="N144" s="15" t="str">
        <f>IF(ISBLANK($A144),"",IF(ISNUMBER(SEARCH("NTC",$A144)),"NA",IF(ISNUMBER(SEARCH("-LC-",$A144)),"NA",VLOOKUP(MID(A144,1,FIND("-",A144,FIND("-",A144)+1)-1),企参列表!$B:$E,4,FALSE))))</f>
        <v>QWL03</v>
      </c>
    </row>
    <row r="145" spans="1:14" x14ac:dyDescent="0.2">
      <c r="A145" t="s">
        <v>219</v>
      </c>
      <c r="B145" t="s">
        <v>173</v>
      </c>
      <c r="C145" s="20" t="s">
        <v>72</v>
      </c>
      <c r="D145" s="21" t="s">
        <v>73</v>
      </c>
      <c r="E145" s="15" t="s">
        <v>74</v>
      </c>
      <c r="F145" s="15">
        <v>20240425</v>
      </c>
      <c r="G145" s="15"/>
      <c r="H145" s="15" t="str">
        <f t="shared" si="3"/>
        <v>1</v>
      </c>
      <c r="I145" s="22">
        <v>13.32</v>
      </c>
      <c r="J145" s="15">
        <f t="shared" si="2"/>
        <v>4.5045045045045047</v>
      </c>
      <c r="K145" s="15"/>
      <c r="L145" s="15"/>
      <c r="M145" s="15" t="str">
        <f>IF(ISBLANK($A145),"",IF(ISNUMBER(SEARCH("NTC",$A145)),"NTC",IF(ISNUMBER(SEARCH("-LC-",$A145)),"临床样本",IFERROR(VLOOKUP(MID(A145,1,FIND("-",A145,FIND("-",A145)+1)-1),企参列表!$B:$D,3,FALSE),"其它"))))</f>
        <v>检测限参考品</v>
      </c>
      <c r="N145" s="15" t="str">
        <f>IF(ISBLANK($A145),"",IF(ISNUMBER(SEARCH("NTC",$A145)),"NA",IF(ISNUMBER(SEARCH("-LC-",$A145)),"NA",VLOOKUP(MID(A145,1,FIND("-",A145,FIND("-",A145)+1)-1),企参列表!$B:$E,4,FALSE))))</f>
        <v>QWL04</v>
      </c>
    </row>
    <row r="146" spans="1:14" x14ac:dyDescent="0.2">
      <c r="A146" t="s">
        <v>220</v>
      </c>
      <c r="B146" t="s">
        <v>173</v>
      </c>
      <c r="C146" s="20" t="s">
        <v>72</v>
      </c>
      <c r="D146" s="21" t="s">
        <v>73</v>
      </c>
      <c r="E146" s="15" t="s">
        <v>74</v>
      </c>
      <c r="F146" s="15">
        <v>20240425</v>
      </c>
      <c r="G146" s="15"/>
      <c r="H146" s="15" t="str">
        <f t="shared" si="3"/>
        <v>1</v>
      </c>
      <c r="I146" s="22">
        <v>11.87</v>
      </c>
      <c r="J146" s="15">
        <f t="shared" si="2"/>
        <v>5.0547598989048019</v>
      </c>
      <c r="K146" s="15"/>
      <c r="L146" s="15"/>
      <c r="M146" s="15" t="str">
        <f>IF(ISBLANK($A146),"",IF(ISNUMBER(SEARCH("NTC",$A146)),"NTC",IF(ISNUMBER(SEARCH("-LC-",$A146)),"临床样本",IFERROR(VLOOKUP(MID(A146,1,FIND("-",A146,FIND("-",A146)+1)-1),企参列表!$B:$D,3,FALSE),"其它"))))</f>
        <v>检测限参考品</v>
      </c>
      <c r="N146" s="15" t="str">
        <f>IF(ISBLANK($A146),"",IF(ISNUMBER(SEARCH("NTC",$A146)),"NA",IF(ISNUMBER(SEARCH("-LC-",$A146)),"NA",VLOOKUP(MID(A146,1,FIND("-",A146,FIND("-",A146)+1)-1),企参列表!$B:$E,4,FALSE))))</f>
        <v>QWL04</v>
      </c>
    </row>
    <row r="147" spans="1:14" x14ac:dyDescent="0.2">
      <c r="A147" t="s">
        <v>221</v>
      </c>
      <c r="B147" t="s">
        <v>173</v>
      </c>
      <c r="C147" s="20" t="s">
        <v>72</v>
      </c>
      <c r="D147" s="21" t="s">
        <v>73</v>
      </c>
      <c r="E147" s="15" t="s">
        <v>74</v>
      </c>
      <c r="F147" s="15">
        <v>20240425</v>
      </c>
      <c r="G147" s="15"/>
      <c r="H147" s="15" t="str">
        <f t="shared" si="3"/>
        <v>1</v>
      </c>
      <c r="I147" s="22">
        <v>11.66</v>
      </c>
      <c r="J147" s="15">
        <f t="shared" si="2"/>
        <v>5.1457975986277873</v>
      </c>
      <c r="K147" s="15"/>
      <c r="L147" s="15"/>
      <c r="M147" s="15" t="str">
        <f>IF(ISBLANK($A147),"",IF(ISNUMBER(SEARCH("NTC",$A147)),"NTC",IF(ISNUMBER(SEARCH("-LC-",$A147)),"临床样本",IFERROR(VLOOKUP(MID(A147,1,FIND("-",A147,FIND("-",A147)+1)-1),企参列表!$B:$D,3,FALSE),"其它"))))</f>
        <v>检测限参考品</v>
      </c>
      <c r="N147" s="15" t="str">
        <f>IF(ISBLANK($A147),"",IF(ISNUMBER(SEARCH("NTC",$A147)),"NA",IF(ISNUMBER(SEARCH("-LC-",$A147)),"NA",VLOOKUP(MID(A147,1,FIND("-",A147,FIND("-",A147)+1)-1),企参列表!$B:$E,4,FALSE))))</f>
        <v>QWL04</v>
      </c>
    </row>
    <row r="148" spans="1:14" x14ac:dyDescent="0.2">
      <c r="A148" t="s">
        <v>222</v>
      </c>
      <c r="B148" t="s">
        <v>173</v>
      </c>
      <c r="C148" s="20" t="s">
        <v>72</v>
      </c>
      <c r="D148" s="21" t="s">
        <v>73</v>
      </c>
      <c r="E148" s="15" t="s">
        <v>74</v>
      </c>
      <c r="F148" s="15">
        <v>20240425</v>
      </c>
      <c r="G148" s="15"/>
      <c r="H148" s="15" t="str">
        <f t="shared" si="3"/>
        <v>1</v>
      </c>
      <c r="I148" s="22">
        <v>12.85</v>
      </c>
      <c r="J148" s="15">
        <f t="shared" si="2"/>
        <v>4.6692607003891053</v>
      </c>
      <c r="K148" s="15"/>
      <c r="L148" s="15"/>
      <c r="M148" s="15" t="str">
        <f>IF(ISBLANK($A148),"",IF(ISNUMBER(SEARCH("NTC",$A148)),"NTC",IF(ISNUMBER(SEARCH("-LC-",$A148)),"临床样本",IFERROR(VLOOKUP(MID(A148,1,FIND("-",A148,FIND("-",A148)+1)-1),企参列表!$B:$D,3,FALSE),"其它"))))</f>
        <v>检测限参考品</v>
      </c>
      <c r="N148" s="15" t="str">
        <f>IF(ISBLANK($A148),"",IF(ISNUMBER(SEARCH("NTC",$A148)),"NA",IF(ISNUMBER(SEARCH("-LC-",$A148)),"NA",VLOOKUP(MID(A148,1,FIND("-",A148,FIND("-",A148)+1)-1),企参列表!$B:$E,4,FALSE))))</f>
        <v>QWL05</v>
      </c>
    </row>
    <row r="149" spans="1:14" x14ac:dyDescent="0.2">
      <c r="A149" t="s">
        <v>223</v>
      </c>
      <c r="B149" t="s">
        <v>173</v>
      </c>
      <c r="C149" s="20" t="s">
        <v>72</v>
      </c>
      <c r="D149" s="21" t="s">
        <v>73</v>
      </c>
      <c r="E149" s="15" t="s">
        <v>74</v>
      </c>
      <c r="F149" s="15">
        <v>20240425</v>
      </c>
      <c r="G149" s="15"/>
      <c r="H149" s="15" t="str">
        <f t="shared" si="3"/>
        <v>1</v>
      </c>
      <c r="I149" s="22">
        <v>14.15</v>
      </c>
      <c r="J149" s="15">
        <f t="shared" si="2"/>
        <v>4.2402826855123674</v>
      </c>
      <c r="K149" s="15"/>
      <c r="L149" s="15"/>
      <c r="M149" s="15" t="str">
        <f>IF(ISBLANK($A149),"",IF(ISNUMBER(SEARCH("NTC",$A149)),"NTC",IF(ISNUMBER(SEARCH("-LC-",$A149)),"临床样本",IFERROR(VLOOKUP(MID(A149,1,FIND("-",A149,FIND("-",A149)+1)-1),企参列表!$B:$D,3,FALSE),"其它"))))</f>
        <v>检测限参考品</v>
      </c>
      <c r="N149" s="15" t="str">
        <f>IF(ISBLANK($A149),"",IF(ISNUMBER(SEARCH("NTC",$A149)),"NA",IF(ISNUMBER(SEARCH("-LC-",$A149)),"NA",VLOOKUP(MID(A149,1,FIND("-",A149,FIND("-",A149)+1)-1),企参列表!$B:$E,4,FALSE))))</f>
        <v>QWL05</v>
      </c>
    </row>
    <row r="150" spans="1:14" x14ac:dyDescent="0.2">
      <c r="A150" t="s">
        <v>224</v>
      </c>
      <c r="B150" t="s">
        <v>173</v>
      </c>
      <c r="C150" s="20" t="s">
        <v>72</v>
      </c>
      <c r="D150" s="21" t="s">
        <v>73</v>
      </c>
      <c r="E150" s="15" t="s">
        <v>74</v>
      </c>
      <c r="F150" s="15">
        <v>20240425</v>
      </c>
      <c r="G150" s="15"/>
      <c r="H150" s="15" t="str">
        <f t="shared" si="3"/>
        <v>1</v>
      </c>
      <c r="I150" s="22">
        <v>11.07</v>
      </c>
      <c r="J150" s="15">
        <f t="shared" si="2"/>
        <v>5.4200542005420056</v>
      </c>
      <c r="K150" s="15"/>
      <c r="L150" s="15"/>
      <c r="M150" s="15" t="str">
        <f>IF(ISBLANK($A150),"",IF(ISNUMBER(SEARCH("NTC",$A150)),"NTC",IF(ISNUMBER(SEARCH("-LC-",$A150)),"临床样本",IFERROR(VLOOKUP(MID(A150,1,FIND("-",A150,FIND("-",A150)+1)-1),企参列表!$B:$D,3,FALSE),"其它"))))</f>
        <v>检测限参考品</v>
      </c>
      <c r="N150" s="15" t="str">
        <f>IF(ISBLANK($A150),"",IF(ISNUMBER(SEARCH("NTC",$A150)),"NA",IF(ISNUMBER(SEARCH("-LC-",$A150)),"NA",VLOOKUP(MID(A150,1,FIND("-",A150,FIND("-",A150)+1)-1),企参列表!$B:$E,4,FALSE))))</f>
        <v>QWL05</v>
      </c>
    </row>
    <row r="151" spans="1:14" x14ac:dyDescent="0.2">
      <c r="A151" t="s">
        <v>225</v>
      </c>
      <c r="B151" t="s">
        <v>173</v>
      </c>
      <c r="C151" s="20" t="s">
        <v>72</v>
      </c>
      <c r="D151" s="21" t="s">
        <v>73</v>
      </c>
      <c r="E151" s="15" t="s">
        <v>74</v>
      </c>
      <c r="F151" s="15">
        <v>20240425</v>
      </c>
      <c r="G151" s="15"/>
      <c r="H151" s="15" t="str">
        <f t="shared" si="3"/>
        <v>1</v>
      </c>
      <c r="I151" s="22">
        <v>16.899999999999999</v>
      </c>
      <c r="J151" s="15">
        <f t="shared" si="2"/>
        <v>3.550295857988166</v>
      </c>
      <c r="K151" s="15"/>
      <c r="L151" s="15"/>
      <c r="M151" s="15" t="str">
        <f>IF(ISBLANK($A151),"",IF(ISNUMBER(SEARCH("NTC",$A151)),"NTC",IF(ISNUMBER(SEARCH("-LC-",$A151)),"临床样本",IFERROR(VLOOKUP(MID(A151,1,FIND("-",A151,FIND("-",A151)+1)-1),企参列表!$B:$D,3,FALSE),"其它"))))</f>
        <v>检测限参考品</v>
      </c>
      <c r="N151" s="15" t="str">
        <f>IF(ISBLANK($A151),"",IF(ISNUMBER(SEARCH("NTC",$A151)),"NA",IF(ISNUMBER(SEARCH("-LC-",$A151)),"NA",VLOOKUP(MID(A151,1,FIND("-",A151,FIND("-",A151)+1)-1),企参列表!$B:$E,4,FALSE))))</f>
        <v>QWL06</v>
      </c>
    </row>
    <row r="152" spans="1:14" x14ac:dyDescent="0.2">
      <c r="A152" t="s">
        <v>226</v>
      </c>
      <c r="B152" t="s">
        <v>173</v>
      </c>
      <c r="C152" s="20" t="s">
        <v>72</v>
      </c>
      <c r="D152" s="21" t="s">
        <v>73</v>
      </c>
      <c r="E152" s="15" t="s">
        <v>74</v>
      </c>
      <c r="F152" s="15">
        <v>20240425</v>
      </c>
      <c r="G152" s="15"/>
      <c r="H152" s="15" t="str">
        <f t="shared" si="3"/>
        <v>1</v>
      </c>
      <c r="I152" s="22">
        <v>17.3</v>
      </c>
      <c r="J152" s="15">
        <f t="shared" si="2"/>
        <v>3.4682080924855492</v>
      </c>
      <c r="K152" s="15"/>
      <c r="L152" s="15"/>
      <c r="M152" s="15" t="str">
        <f>IF(ISBLANK($A152),"",IF(ISNUMBER(SEARCH("NTC",$A152)),"NTC",IF(ISNUMBER(SEARCH("-LC-",$A152)),"临床样本",IFERROR(VLOOKUP(MID(A152,1,FIND("-",A152,FIND("-",A152)+1)-1),企参列表!$B:$D,3,FALSE),"其它"))))</f>
        <v>检测限参考品</v>
      </c>
      <c r="N152" s="15" t="str">
        <f>IF(ISBLANK($A152),"",IF(ISNUMBER(SEARCH("NTC",$A152)),"NA",IF(ISNUMBER(SEARCH("-LC-",$A152)),"NA",VLOOKUP(MID(A152,1,FIND("-",A152,FIND("-",A152)+1)-1),企参列表!$B:$E,4,FALSE))))</f>
        <v>QWL06</v>
      </c>
    </row>
    <row r="153" spans="1:14" x14ac:dyDescent="0.2">
      <c r="A153" t="s">
        <v>227</v>
      </c>
      <c r="B153" t="s">
        <v>173</v>
      </c>
      <c r="C153" s="20" t="s">
        <v>72</v>
      </c>
      <c r="D153" s="21" t="s">
        <v>73</v>
      </c>
      <c r="E153" s="15" t="s">
        <v>74</v>
      </c>
      <c r="F153" s="15">
        <v>20240425</v>
      </c>
      <c r="G153" s="15"/>
      <c r="H153" s="15" t="str">
        <f t="shared" si="3"/>
        <v>1</v>
      </c>
      <c r="I153" s="22">
        <v>17.02</v>
      </c>
      <c r="J153" s="15">
        <f t="shared" si="2"/>
        <v>3.5252643948296125</v>
      </c>
      <c r="K153" s="15"/>
      <c r="L153" s="15"/>
      <c r="M153" s="15" t="str">
        <f>IF(ISBLANK($A153),"",IF(ISNUMBER(SEARCH("NTC",$A153)),"NTC",IF(ISNUMBER(SEARCH("-LC-",$A153)),"临床样本",IFERROR(VLOOKUP(MID(A153,1,FIND("-",A153,FIND("-",A153)+1)-1),企参列表!$B:$D,3,FALSE),"其它"))))</f>
        <v>检测限参考品</v>
      </c>
      <c r="N153" s="15" t="str">
        <f>IF(ISBLANK($A153),"",IF(ISNUMBER(SEARCH("NTC",$A153)),"NA",IF(ISNUMBER(SEARCH("-LC-",$A153)),"NA",VLOOKUP(MID(A153,1,FIND("-",A153,FIND("-",A153)+1)-1),企参列表!$B:$E,4,FALSE))))</f>
        <v>QWL06</v>
      </c>
    </row>
    <row r="154" spans="1:14" x14ac:dyDescent="0.2">
      <c r="A154" t="s">
        <v>228</v>
      </c>
      <c r="B154" t="s">
        <v>173</v>
      </c>
      <c r="C154" s="20" t="s">
        <v>72</v>
      </c>
      <c r="D154" s="21" t="s">
        <v>73</v>
      </c>
      <c r="E154" s="15" t="s">
        <v>74</v>
      </c>
      <c r="F154" s="15">
        <v>20240425</v>
      </c>
      <c r="G154" s="15"/>
      <c r="H154" s="15" t="str">
        <f t="shared" si="3"/>
        <v>1</v>
      </c>
      <c r="I154" s="22">
        <v>11.74</v>
      </c>
      <c r="J154" s="15">
        <f t="shared" si="2"/>
        <v>5.1107325383304936</v>
      </c>
      <c r="K154" s="15"/>
      <c r="L154" s="15"/>
      <c r="M154" s="15" t="str">
        <f>IF(ISBLANK($A154),"",IF(ISNUMBER(SEARCH("NTC",$A154)),"NTC",IF(ISNUMBER(SEARCH("-LC-",$A154)),"临床样本",IFERROR(VLOOKUP(MID(A154,1,FIND("-",A154,FIND("-",A154)+1)-1),企参列表!$B:$D,3,FALSE),"其它"))))</f>
        <v>检测限参考品</v>
      </c>
      <c r="N154" s="15" t="str">
        <f>IF(ISBLANK($A154),"",IF(ISNUMBER(SEARCH("NTC",$A154)),"NA",IF(ISNUMBER(SEARCH("-LC-",$A154)),"NA",VLOOKUP(MID(A154,1,FIND("-",A154,FIND("-",A154)+1)-1),企参列表!$B:$E,4,FALSE))))</f>
        <v>QWL07</v>
      </c>
    </row>
    <row r="155" spans="1:14" x14ac:dyDescent="0.2">
      <c r="A155" t="s">
        <v>229</v>
      </c>
      <c r="B155" t="s">
        <v>173</v>
      </c>
      <c r="C155" s="20" t="s">
        <v>72</v>
      </c>
      <c r="D155" s="21" t="s">
        <v>73</v>
      </c>
      <c r="E155" s="15" t="s">
        <v>74</v>
      </c>
      <c r="F155" s="15">
        <v>20240425</v>
      </c>
      <c r="G155" s="15"/>
      <c r="H155" s="15" t="str">
        <f t="shared" si="3"/>
        <v>1</v>
      </c>
      <c r="I155" s="22">
        <v>11.45</v>
      </c>
      <c r="J155" s="15">
        <f t="shared" si="2"/>
        <v>5.2401746724890836</v>
      </c>
      <c r="K155" s="15"/>
      <c r="L155" s="15"/>
      <c r="M155" s="15" t="str">
        <f>IF(ISBLANK($A155),"",IF(ISNUMBER(SEARCH("NTC",$A155)),"NTC",IF(ISNUMBER(SEARCH("-LC-",$A155)),"临床样本",IFERROR(VLOOKUP(MID(A155,1,FIND("-",A155,FIND("-",A155)+1)-1),企参列表!$B:$D,3,FALSE),"其它"))))</f>
        <v>检测限参考品</v>
      </c>
      <c r="N155" s="15" t="str">
        <f>IF(ISBLANK($A155),"",IF(ISNUMBER(SEARCH("NTC",$A155)),"NA",IF(ISNUMBER(SEARCH("-LC-",$A155)),"NA",VLOOKUP(MID(A155,1,FIND("-",A155,FIND("-",A155)+1)-1),企参列表!$B:$E,4,FALSE))))</f>
        <v>QWL07</v>
      </c>
    </row>
    <row r="156" spans="1:14" x14ac:dyDescent="0.2">
      <c r="A156" t="s">
        <v>230</v>
      </c>
      <c r="B156" t="s">
        <v>173</v>
      </c>
      <c r="C156" s="20" t="s">
        <v>72</v>
      </c>
      <c r="D156" s="21" t="s">
        <v>73</v>
      </c>
      <c r="E156" s="15" t="s">
        <v>74</v>
      </c>
      <c r="F156" s="15">
        <v>20240425</v>
      </c>
      <c r="G156" s="15"/>
      <c r="H156" s="15" t="str">
        <f t="shared" si="3"/>
        <v>1</v>
      </c>
      <c r="I156" s="22">
        <v>10.81</v>
      </c>
      <c r="J156" s="15">
        <f t="shared" si="2"/>
        <v>5.5504162812210911</v>
      </c>
      <c r="K156" s="15"/>
      <c r="L156" s="15"/>
      <c r="M156" s="15" t="str">
        <f>IF(ISBLANK($A156),"",IF(ISNUMBER(SEARCH("NTC",$A156)),"NTC",IF(ISNUMBER(SEARCH("-LC-",$A156)),"临床样本",IFERROR(VLOOKUP(MID(A156,1,FIND("-",A156,FIND("-",A156)+1)-1),企参列表!$B:$D,3,FALSE),"其它"))))</f>
        <v>检测限参考品</v>
      </c>
      <c r="N156" s="15" t="str">
        <f>IF(ISBLANK($A156),"",IF(ISNUMBER(SEARCH("NTC",$A156)),"NA",IF(ISNUMBER(SEARCH("-LC-",$A156)),"NA",VLOOKUP(MID(A156,1,FIND("-",A156,FIND("-",A156)+1)-1),企参列表!$B:$E,4,FALSE))))</f>
        <v>QWL07</v>
      </c>
    </row>
    <row r="157" spans="1:14" x14ac:dyDescent="0.2">
      <c r="A157" t="s">
        <v>231</v>
      </c>
      <c r="B157" t="s">
        <v>173</v>
      </c>
      <c r="C157" s="20" t="s">
        <v>72</v>
      </c>
      <c r="D157" s="21" t="s">
        <v>73</v>
      </c>
      <c r="E157" s="15" t="s">
        <v>74</v>
      </c>
      <c r="F157" s="15">
        <v>20240425</v>
      </c>
      <c r="G157" s="15"/>
      <c r="H157" s="15" t="str">
        <f t="shared" ref="H157:H158" si="4">IF(ISBLANK(A172),"","1")</f>
        <v>1</v>
      </c>
      <c r="I157" s="22">
        <v>14.01</v>
      </c>
      <c r="J157" s="15">
        <f t="shared" si="2"/>
        <v>4.282655246252677</v>
      </c>
      <c r="K157" s="15"/>
      <c r="L157" s="15"/>
      <c r="M157" s="15" t="str">
        <f>IF(ISBLANK($A157),"",IF(ISNUMBER(SEARCH("NTC",$A157)),"NTC",IF(ISNUMBER(SEARCH("-LC-",$A157)),"临床样本",IFERROR(VLOOKUP(MID(A157,1,FIND("-",A157,FIND("-",A157)+1)-1),企参列表!$B:$D,3,FALSE),"其它"))))</f>
        <v>阳性对照品</v>
      </c>
      <c r="N157" s="15" t="str">
        <f>IF(ISBLANK($A157),"",IF(ISNUMBER(SEARCH("NTC",$A157)),"NA",IF(ISNUMBER(SEARCH("-LC-",$A157)),"NA",VLOOKUP(MID(A157,1,FIND("-",A157,FIND("-",A157)+1)-1),企参列表!$B:$E,4,FALSE))))</f>
        <v>POS</v>
      </c>
    </row>
    <row r="158" spans="1:14" x14ac:dyDescent="0.2">
      <c r="A158" t="s">
        <v>232</v>
      </c>
      <c r="B158" t="s">
        <v>173</v>
      </c>
      <c r="C158" s="20" t="s">
        <v>72</v>
      </c>
      <c r="D158" s="21" t="s">
        <v>73</v>
      </c>
      <c r="E158" s="15" t="s">
        <v>74</v>
      </c>
      <c r="F158" s="15">
        <v>20240425</v>
      </c>
      <c r="G158" s="15"/>
      <c r="H158" s="15" t="str">
        <f t="shared" si="4"/>
        <v>1</v>
      </c>
      <c r="I158" s="22">
        <v>13.2</v>
      </c>
      <c r="J158" s="15">
        <f t="shared" si="2"/>
        <v>4.5454545454545459</v>
      </c>
      <c r="K158" s="15"/>
      <c r="L158" s="15"/>
      <c r="M158" s="15" t="str">
        <f>IF(ISBLANK($A158),"",IF(ISNUMBER(SEARCH("NTC",$A158)),"NTC",IF(ISNUMBER(SEARCH("-LC-",$A158)),"临床样本",IFERROR(VLOOKUP(MID(A158,1,FIND("-",A158,FIND("-",A158)+1)-1),企参列表!$B:$D,3,FALSE),"其它"))))</f>
        <v>阳性对照品</v>
      </c>
      <c r="N158" s="15" t="str">
        <f>IF(ISBLANK($A158),"",IF(ISNUMBER(SEARCH("NTC",$A158)),"NA",IF(ISNUMBER(SEARCH("-LC-",$A158)),"NA",VLOOKUP(MID(A158,1,FIND("-",A158,FIND("-",A158)+1)-1),企参列表!$B:$E,4,FALSE))))</f>
        <v>POS</v>
      </c>
    </row>
    <row r="159" spans="1:14" x14ac:dyDescent="0.2">
      <c r="A159" t="s">
        <v>233</v>
      </c>
      <c r="B159" t="s">
        <v>173</v>
      </c>
      <c r="C159" s="20" t="s">
        <v>72</v>
      </c>
      <c r="D159" s="21" t="s">
        <v>73</v>
      </c>
      <c r="E159" s="15" t="s">
        <v>74</v>
      </c>
      <c r="F159" s="15">
        <v>20240425</v>
      </c>
      <c r="G159" s="15"/>
      <c r="H159" s="15" t="str">
        <f>IF(ISBLANK(A174),"","/")</f>
        <v>/</v>
      </c>
      <c r="I159" s="22">
        <v>12.47</v>
      </c>
      <c r="J159" s="15">
        <f t="shared" si="2"/>
        <v>4.8115477145148358</v>
      </c>
      <c r="K159" s="15"/>
      <c r="L159" s="15"/>
      <c r="M159" s="15" t="str">
        <f>IF(ISBLANK($A159),"",IF(ISNUMBER(SEARCH("NTC",$A159)),"NTC",IF(ISNUMBER(SEARCH("-LC-",$A159)),"临床样本",IFERROR(VLOOKUP(MID(A159,1,FIND("-",A159,FIND("-",A159)+1)-1),企参列表!$B:$D,3,FALSE),"其它"))))</f>
        <v>阳性对照品</v>
      </c>
      <c r="N159" s="15" t="str">
        <f>IF(ISBLANK($A159),"",IF(ISNUMBER(SEARCH("NTC",$A159)),"NA",IF(ISNUMBER(SEARCH("-LC-",$A159)),"NA",VLOOKUP(MID(A159,1,FIND("-",A159,FIND("-",A159)+1)-1),企参列表!$B:$E,4,FALSE))))</f>
        <v>POS</v>
      </c>
    </row>
    <row r="160" spans="1:14" x14ac:dyDescent="0.2">
      <c r="A160" t="s">
        <v>234</v>
      </c>
      <c r="B160" t="s">
        <v>173</v>
      </c>
      <c r="C160" s="20" t="s">
        <v>72</v>
      </c>
      <c r="D160" s="21" t="s">
        <v>73</v>
      </c>
      <c r="E160" s="15" t="s">
        <v>74</v>
      </c>
      <c r="F160" s="15">
        <v>20240425</v>
      </c>
      <c r="G160" s="15"/>
      <c r="H160" s="15" t="str">
        <f>IF(ISBLANK(A175),"","/")</f>
        <v>/</v>
      </c>
      <c r="I160" s="22">
        <v>22.28</v>
      </c>
      <c r="J160" s="15">
        <f t="shared" si="2"/>
        <v>2.6929982046678633</v>
      </c>
      <c r="K160" s="15"/>
      <c r="L160" s="15"/>
      <c r="M160" s="15" t="str">
        <f>IF(ISBLANK($A160),"",IF(ISNUMBER(SEARCH("NTC",$A160)),"NTC",IF(ISNUMBER(SEARCH("-LC-",$A160)),"临床样本",IFERROR(VLOOKUP(MID(A160,1,FIND("-",A160,FIND("-",A160)+1)-1),企参列表!$B:$D,3,FALSE),"其它"))))</f>
        <v>阴性参考品</v>
      </c>
      <c r="N160" s="15" t="str">
        <f>IF(ISBLANK($A160),"",IF(ISNUMBER(SEARCH("NTC",$A160)),"NA",IF(ISNUMBER(SEARCH("-LC-",$A160)),"NA",VLOOKUP(MID(A160,1,FIND("-",A160,FIND("-",A160)+1)-1),企参列表!$B:$E,4,FALSE))))</f>
        <v>QWN01</v>
      </c>
    </row>
    <row r="161" spans="1:14" x14ac:dyDescent="0.2">
      <c r="A161" t="s">
        <v>235</v>
      </c>
      <c r="B161" t="s">
        <v>173</v>
      </c>
      <c r="C161" s="20" t="s">
        <v>72</v>
      </c>
      <c r="D161" s="21" t="s">
        <v>73</v>
      </c>
      <c r="E161" s="15" t="s">
        <v>74</v>
      </c>
      <c r="F161" s="15">
        <v>20240425</v>
      </c>
      <c r="G161" s="15"/>
      <c r="H161" s="15" t="str">
        <f>IF(ISBLANK(A176),"","/")</f>
        <v>/</v>
      </c>
      <c r="I161" s="22">
        <v>24.11</v>
      </c>
      <c r="J161" s="15">
        <f t="shared" si="2"/>
        <v>2.4885939444214018</v>
      </c>
      <c r="K161" s="15"/>
      <c r="L161" s="15"/>
      <c r="M161" s="15" t="str">
        <f>IF(ISBLANK($A161),"",IF(ISNUMBER(SEARCH("NTC",$A161)),"NTC",IF(ISNUMBER(SEARCH("-LC-",$A161)),"临床样本",IFERROR(VLOOKUP(MID(A161,1,FIND("-",A161,FIND("-",A161)+1)-1),企参列表!$B:$D,3,FALSE),"其它"))))</f>
        <v>阴性参考品</v>
      </c>
      <c r="N161" s="15" t="str">
        <f>IF(ISBLANK($A161),"",IF(ISNUMBER(SEARCH("NTC",$A161)),"NA",IF(ISNUMBER(SEARCH("-LC-",$A161)),"NA",VLOOKUP(MID(A161,1,FIND("-",A161,FIND("-",A161)+1)-1),企参列表!$B:$E,4,FALSE))))</f>
        <v>QWN02</v>
      </c>
    </row>
    <row r="162" spans="1:14" x14ac:dyDescent="0.2">
      <c r="A162" t="s">
        <v>236</v>
      </c>
      <c r="B162" t="s">
        <v>173</v>
      </c>
      <c r="C162" s="20" t="s">
        <v>72</v>
      </c>
      <c r="D162" s="21" t="s">
        <v>73</v>
      </c>
      <c r="E162" s="15" t="s">
        <v>74</v>
      </c>
      <c r="F162" s="15">
        <v>20240425</v>
      </c>
      <c r="G162" s="15"/>
      <c r="H162" s="15" t="str">
        <f>IF(ISBLANK(A177),"","/")</f>
        <v>/</v>
      </c>
      <c r="I162" s="22">
        <v>20.34</v>
      </c>
      <c r="J162" s="15">
        <f t="shared" si="2"/>
        <v>2.9498525073746311</v>
      </c>
      <c r="K162" s="15"/>
      <c r="L162" s="15"/>
      <c r="M162" s="15" t="str">
        <f>IF(ISBLANK($A162),"",IF(ISNUMBER(SEARCH("NTC",$A162)),"NTC",IF(ISNUMBER(SEARCH("-LC-",$A162)),"临床样本",IFERROR(VLOOKUP(MID(A162,1,FIND("-",A162,FIND("-",A162)+1)-1),企参列表!$B:$D,3,FALSE),"其它"))))</f>
        <v>阴性参考品</v>
      </c>
      <c r="N162" s="15" t="str">
        <f>IF(ISBLANK($A162),"",IF(ISNUMBER(SEARCH("NTC",$A162)),"NA",IF(ISNUMBER(SEARCH("-LC-",$A162)),"NA",VLOOKUP(MID(A162,1,FIND("-",A162,FIND("-",A162)+1)-1),企参列表!$B:$E,4,FALSE))))</f>
        <v>QWN03</v>
      </c>
    </row>
    <row r="163" spans="1:14" x14ac:dyDescent="0.2">
      <c r="A163" t="s">
        <v>237</v>
      </c>
      <c r="B163" t="s">
        <v>173</v>
      </c>
      <c r="C163" s="20" t="s">
        <v>72</v>
      </c>
      <c r="D163" s="21" t="s">
        <v>73</v>
      </c>
      <c r="E163" s="15" t="s">
        <v>74</v>
      </c>
      <c r="F163" s="15">
        <v>20240425</v>
      </c>
      <c r="G163" s="15"/>
      <c r="H163" s="15" t="s">
        <v>141</v>
      </c>
      <c r="I163" s="22">
        <v>14</v>
      </c>
      <c r="J163" s="15">
        <f t="shared" si="2"/>
        <v>4.2857142857142856</v>
      </c>
      <c r="K163" s="15"/>
      <c r="L163" s="15"/>
      <c r="M163" s="15" t="str">
        <f>IF(ISBLANK($A163),"",IF(ISNUMBER(SEARCH("NTC",$A163)),"NTC",IF(ISNUMBER(SEARCH("-LC-",$A163)),"临床样本",IFERROR(VLOOKUP(MID(A163,1,FIND("-",A163,FIND("-",A163)+1)-1),企参列表!$B:$D,3,FALSE),"其它"))))</f>
        <v>阴性参考品</v>
      </c>
      <c r="N163" s="15" t="str">
        <f>IF(ISBLANK($A163),"",IF(ISNUMBER(SEARCH("NTC",$A163)),"NA",IF(ISNUMBER(SEARCH("-LC-",$A163)),"NA",VLOOKUP(MID(A163,1,FIND("-",A163,FIND("-",A163)+1)-1),企参列表!$B:$E,4,FALSE))))</f>
        <v>QWN01</v>
      </c>
    </row>
    <row r="164" spans="1:14" x14ac:dyDescent="0.2">
      <c r="A164" t="s">
        <v>238</v>
      </c>
      <c r="B164" t="s">
        <v>173</v>
      </c>
      <c r="C164" s="20" t="s">
        <v>72</v>
      </c>
      <c r="D164" s="21" t="s">
        <v>73</v>
      </c>
      <c r="E164" s="15" t="s">
        <v>74</v>
      </c>
      <c r="F164" s="15">
        <v>20240425</v>
      </c>
      <c r="G164" s="15"/>
      <c r="H164" s="15" t="s">
        <v>141</v>
      </c>
      <c r="I164" s="22">
        <v>13.51</v>
      </c>
      <c r="J164" s="15">
        <f t="shared" si="2"/>
        <v>4.4411547002220582</v>
      </c>
      <c r="K164" s="15"/>
      <c r="L164" s="15"/>
      <c r="M164" s="15" t="str">
        <f>IF(ISBLANK($A164),"",IF(ISNUMBER(SEARCH("NTC",$A164)),"NTC",IF(ISNUMBER(SEARCH("-LC-",$A164)),"临床样本",IFERROR(VLOOKUP(MID(A164,1,FIND("-",A164,FIND("-",A164)+1)-1),企参列表!$B:$D,3,FALSE),"其它"))))</f>
        <v>阴性参考品</v>
      </c>
      <c r="N164" s="15" t="str">
        <f>IF(ISBLANK($A164),"",IF(ISNUMBER(SEARCH("NTC",$A164)),"NA",IF(ISNUMBER(SEARCH("-LC-",$A164)),"NA",VLOOKUP(MID(A164,1,FIND("-",A164,FIND("-",A164)+1)-1),企参列表!$B:$E,4,FALSE))))</f>
        <v>QWN02</v>
      </c>
    </row>
    <row r="165" spans="1:14" x14ac:dyDescent="0.2">
      <c r="A165" t="s">
        <v>239</v>
      </c>
      <c r="B165" t="s">
        <v>173</v>
      </c>
      <c r="C165" s="20" t="s">
        <v>72</v>
      </c>
      <c r="D165" s="21" t="s">
        <v>73</v>
      </c>
      <c r="E165" s="15" t="s">
        <v>74</v>
      </c>
      <c r="F165" s="15">
        <v>20240425</v>
      </c>
      <c r="G165" s="15"/>
      <c r="H165" s="15" t="s">
        <v>141</v>
      </c>
      <c r="I165" s="22">
        <v>15.69</v>
      </c>
      <c r="J165" s="15">
        <f t="shared" si="2"/>
        <v>3.8240917782026771</v>
      </c>
      <c r="K165" s="15"/>
      <c r="L165" s="15"/>
      <c r="M165" s="15" t="str">
        <f>IF(ISBLANK($A165),"",IF(ISNUMBER(SEARCH("NTC",$A165)),"NTC",IF(ISNUMBER(SEARCH("-LC-",$A165)),"临床样本",IFERROR(VLOOKUP(MID(A165,1,FIND("-",A165,FIND("-",A165)+1)-1),企参列表!$B:$D,3,FALSE),"其它"))))</f>
        <v>阴性参考品</v>
      </c>
      <c r="N165" s="15" t="str">
        <f>IF(ISBLANK($A165),"",IF(ISNUMBER(SEARCH("NTC",$A165)),"NA",IF(ISNUMBER(SEARCH("-LC-",$A165)),"NA",VLOOKUP(MID(A165,1,FIND("-",A165,FIND("-",A165)+1)-1),企参列表!$B:$E,4,FALSE))))</f>
        <v>QWN03</v>
      </c>
    </row>
    <row r="166" spans="1:14" x14ac:dyDescent="0.2">
      <c r="A166" t="s">
        <v>240</v>
      </c>
      <c r="B166" t="s">
        <v>173</v>
      </c>
      <c r="C166" s="20" t="s">
        <v>72</v>
      </c>
      <c r="D166" s="21" t="s">
        <v>73</v>
      </c>
      <c r="E166" s="15" t="s">
        <v>74</v>
      </c>
      <c r="F166" s="15">
        <v>20240425</v>
      </c>
      <c r="G166" s="15"/>
      <c r="H166" s="15" t="s">
        <v>141</v>
      </c>
      <c r="I166" s="22">
        <v>11.27</v>
      </c>
      <c r="J166" s="15">
        <f t="shared" si="2"/>
        <v>5.3238686779059448</v>
      </c>
      <c r="K166" s="15"/>
      <c r="L166" s="15"/>
      <c r="M166" s="15" t="str">
        <f>IF(ISBLANK($A166),"",IF(ISNUMBER(SEARCH("NTC",$A166)),"NTC",IF(ISNUMBER(SEARCH("-LC-",$A166)),"临床样本",IFERROR(VLOOKUP(MID(A166,1,FIND("-",A166,FIND("-",A166)+1)-1),企参列表!$B:$D,3,FALSE),"其它"))))</f>
        <v>阴性参考品</v>
      </c>
      <c r="N166" s="15" t="str">
        <f>IF(ISBLANK($A166),"",IF(ISNUMBER(SEARCH("NTC",$A166)),"NA",IF(ISNUMBER(SEARCH("-LC-",$A166)),"NA",VLOOKUP(MID(A166,1,FIND("-",A166,FIND("-",A166)+1)-1),企参列表!$B:$E,4,FALSE))))</f>
        <v>QWN01</v>
      </c>
    </row>
    <row r="167" spans="1:14" x14ac:dyDescent="0.2">
      <c r="A167" t="s">
        <v>241</v>
      </c>
      <c r="B167" t="s">
        <v>173</v>
      </c>
      <c r="C167" s="20" t="s">
        <v>72</v>
      </c>
      <c r="D167" s="21" t="s">
        <v>73</v>
      </c>
      <c r="E167" s="15" t="s">
        <v>74</v>
      </c>
      <c r="F167" s="15">
        <v>20240425</v>
      </c>
      <c r="G167" s="15"/>
      <c r="H167" s="15" t="s">
        <v>141</v>
      </c>
      <c r="I167" s="22">
        <v>12.45</v>
      </c>
      <c r="J167" s="15">
        <f t="shared" si="2"/>
        <v>4.8192771084337354</v>
      </c>
      <c r="K167" s="15"/>
      <c r="L167" s="15"/>
      <c r="M167" s="15" t="str">
        <f>IF(ISBLANK($A167),"",IF(ISNUMBER(SEARCH("NTC",$A167)),"NTC",IF(ISNUMBER(SEARCH("-LC-",$A167)),"临床样本",IFERROR(VLOOKUP(MID(A167,1,FIND("-",A167,FIND("-",A167)+1)-1),企参列表!$B:$D,3,FALSE),"其它"))))</f>
        <v>阴性参考品</v>
      </c>
      <c r="N167" s="15" t="str">
        <f>IF(ISBLANK($A167),"",IF(ISNUMBER(SEARCH("NTC",$A167)),"NA",IF(ISNUMBER(SEARCH("-LC-",$A167)),"NA",VLOOKUP(MID(A167,1,FIND("-",A167,FIND("-",A167)+1)-1),企参列表!$B:$E,4,FALSE))))</f>
        <v>QWN02</v>
      </c>
    </row>
    <row r="168" spans="1:14" x14ac:dyDescent="0.2">
      <c r="A168" t="s">
        <v>242</v>
      </c>
      <c r="B168" t="s">
        <v>173</v>
      </c>
      <c r="C168" s="20" t="s">
        <v>72</v>
      </c>
      <c r="D168" s="21" t="s">
        <v>73</v>
      </c>
      <c r="E168" s="15" t="s">
        <v>74</v>
      </c>
      <c r="F168" s="15">
        <v>20240425</v>
      </c>
      <c r="G168" s="15"/>
      <c r="H168" s="15" t="s">
        <v>141</v>
      </c>
      <c r="I168" s="22">
        <v>12.35</v>
      </c>
      <c r="J168" s="15">
        <f t="shared" si="2"/>
        <v>4.858299595141701</v>
      </c>
      <c r="K168" s="15"/>
      <c r="L168" s="15"/>
      <c r="M168" s="15" t="str">
        <f>IF(ISBLANK($A168),"",IF(ISNUMBER(SEARCH("NTC",$A168)),"NTC",IF(ISNUMBER(SEARCH("-LC-",$A168)),"临床样本",IFERROR(VLOOKUP(MID(A168,1,FIND("-",A168,FIND("-",A168)+1)-1),企参列表!$B:$D,3,FALSE),"其它"))))</f>
        <v>阴性参考品</v>
      </c>
      <c r="N168" s="15" t="str">
        <f>IF(ISBLANK($A168),"",IF(ISNUMBER(SEARCH("NTC",$A168)),"NA",IF(ISNUMBER(SEARCH("-LC-",$A168)),"NA",VLOOKUP(MID(A168,1,FIND("-",A168,FIND("-",A168)+1)-1),企参列表!$B:$E,4,FALSE))))</f>
        <v>QWN03</v>
      </c>
    </row>
    <row r="169" spans="1:14" x14ac:dyDescent="0.2">
      <c r="A169" t="s">
        <v>243</v>
      </c>
      <c r="B169" t="s">
        <v>173</v>
      </c>
      <c r="C169" s="20" t="s">
        <v>72</v>
      </c>
      <c r="D169" s="21" t="s">
        <v>73</v>
      </c>
      <c r="E169" s="15" t="s">
        <v>74</v>
      </c>
      <c r="F169" s="15">
        <v>20240425</v>
      </c>
      <c r="G169" s="15"/>
      <c r="H169" s="15" t="s">
        <v>141</v>
      </c>
      <c r="I169" s="22">
        <v>12.49</v>
      </c>
      <c r="J169" s="15">
        <f t="shared" si="2"/>
        <v>4.8038430744595679</v>
      </c>
      <c r="K169" s="15"/>
      <c r="L169" s="15"/>
      <c r="M169" s="15" t="str">
        <f>IF(ISBLANK($A169),"",IF(ISNUMBER(SEARCH("NTC",$A169)),"NTC",IF(ISNUMBER(SEARCH("-LC-",$A169)),"临床样本",IFERROR(VLOOKUP(MID(A169,1,FIND("-",A169,FIND("-",A169)+1)-1),企参列表!$B:$D,3,FALSE),"其它"))))</f>
        <v>NTC</v>
      </c>
      <c r="N169" s="15" t="str">
        <f>IF(ISBLANK($A169),"",IF(ISNUMBER(SEARCH("NTC",$A169)),"NA",IF(ISNUMBER(SEARCH("-LC-",$A169)),"NA",VLOOKUP(MID(A169,1,FIND("-",A169,FIND("-",A169)+1)-1),企参列表!$B:$E,4,FALSE))))</f>
        <v>NA</v>
      </c>
    </row>
    <row r="170" spans="1:14" x14ac:dyDescent="0.2">
      <c r="A170" t="s">
        <v>244</v>
      </c>
      <c r="B170" t="s">
        <v>173</v>
      </c>
      <c r="C170" s="20" t="s">
        <v>72</v>
      </c>
      <c r="D170" s="21" t="s">
        <v>73</v>
      </c>
      <c r="E170" s="15" t="s">
        <v>74</v>
      </c>
      <c r="F170" s="15">
        <v>20240425</v>
      </c>
      <c r="G170" s="15"/>
      <c r="H170" s="15" t="str">
        <f t="shared" ref="H170:H194" si="5">IF(ISBLANK(A171),"","1")</f>
        <v>1</v>
      </c>
      <c r="I170" s="22">
        <v>11.02</v>
      </c>
      <c r="J170" s="15">
        <f t="shared" si="2"/>
        <v>5.4446460980036298</v>
      </c>
      <c r="K170" s="15"/>
      <c r="L170" s="15"/>
      <c r="M170" s="15" t="str">
        <f>IF(ISBLANK($A170),"",IF(ISNUMBER(SEARCH("NTC",$A170)),"NTC",IF(ISNUMBER(SEARCH("-LC-",$A170)),"临床样本",IFERROR(VLOOKUP(MID(A170,1,FIND("-",A170,FIND("-",A170)+1)-1),企参列表!$B:$D,3,FALSE),"其它"))))</f>
        <v>NTC</v>
      </c>
      <c r="N170" s="15" t="str">
        <f>IF(ISBLANK($A170),"",IF(ISNUMBER(SEARCH("NTC",$A170)),"NA",IF(ISNUMBER(SEARCH("-LC-",$A170)),"NA",VLOOKUP(MID(A170,1,FIND("-",A170,FIND("-",A170)+1)-1),企参列表!$B:$E,4,FALSE))))</f>
        <v>NA</v>
      </c>
    </row>
    <row r="171" spans="1:14" x14ac:dyDescent="0.2">
      <c r="A171" t="s">
        <v>245</v>
      </c>
      <c r="B171" t="s">
        <v>173</v>
      </c>
      <c r="C171" s="20" t="s">
        <v>72</v>
      </c>
      <c r="D171" s="21" t="s">
        <v>73</v>
      </c>
      <c r="E171" s="15" t="s">
        <v>74</v>
      </c>
      <c r="F171" s="15">
        <v>20240425</v>
      </c>
      <c r="G171" s="15"/>
      <c r="H171" s="15" t="str">
        <f>IF(ISBLANK(#REF!),"","1")</f>
        <v>1</v>
      </c>
      <c r="I171" s="22">
        <v>13.48</v>
      </c>
      <c r="J171" s="15">
        <f t="shared" si="2"/>
        <v>4.4510385756676554</v>
      </c>
      <c r="K171" s="15"/>
      <c r="L171" s="15"/>
      <c r="M171" s="15" t="str">
        <f>IF(ISBLANK($A171),"",IF(ISNUMBER(SEARCH("NTC",$A171)),"NTC",IF(ISNUMBER(SEARCH("-LC-",$A171)),"临床样本",IFERROR(VLOOKUP(MID(A171,1,FIND("-",A171,FIND("-",A171)+1)-1),企参列表!$B:$D,3,FALSE),"其它"))))</f>
        <v>阴性对照品</v>
      </c>
      <c r="N171" s="15" t="str">
        <f>IF(ISBLANK($A171),"",IF(ISNUMBER(SEARCH("NTC",$A171)),"NA",IF(ISNUMBER(SEARCH("-LC-",$A171)),"NA",VLOOKUP(MID(A171,1,FIND("-",A171,FIND("-",A171)+1)-1),企参列表!$B:$E,4,FALSE))))</f>
        <v>NEG</v>
      </c>
    </row>
    <row r="172" spans="1:14" x14ac:dyDescent="0.2">
      <c r="A172" t="s">
        <v>246</v>
      </c>
      <c r="B172" t="s">
        <v>173</v>
      </c>
      <c r="C172" s="20" t="s">
        <v>72</v>
      </c>
      <c r="D172" s="21" t="s">
        <v>73</v>
      </c>
      <c r="E172" s="15" t="s">
        <v>74</v>
      </c>
      <c r="F172" s="15">
        <v>20240425</v>
      </c>
      <c r="G172" s="15"/>
      <c r="H172" s="15" t="str">
        <f>IF(ISBLANK(#REF!),"","1")</f>
        <v>1</v>
      </c>
      <c r="I172" s="22">
        <v>12.51</v>
      </c>
      <c r="J172" s="15">
        <f t="shared" si="2"/>
        <v>4.7961630695443649</v>
      </c>
      <c r="K172" s="15"/>
      <c r="L172" s="15"/>
      <c r="M172" s="15" t="str">
        <f>IF(ISBLANK($A172),"",IF(ISNUMBER(SEARCH("NTC",$A172)),"NTC",IF(ISNUMBER(SEARCH("-LC-",$A172)),"临床样本",IFERROR(VLOOKUP(MID(A172,1,FIND("-",A172,FIND("-",A172)+1)-1),企参列表!$B:$D,3,FALSE),"其它"))))</f>
        <v>阴性对照品</v>
      </c>
      <c r="N172" s="15" t="str">
        <f>IF(ISBLANK($A172),"",IF(ISNUMBER(SEARCH("NTC",$A172)),"NA",IF(ISNUMBER(SEARCH("-LC-",$A172)),"NA",VLOOKUP(MID(A172,1,FIND("-",A172,FIND("-",A172)+1)-1),企参列表!$B:$E,4,FALSE))))</f>
        <v>NEG</v>
      </c>
    </row>
    <row r="173" spans="1:14" x14ac:dyDescent="0.2">
      <c r="A173" t="s">
        <v>247</v>
      </c>
      <c r="B173" t="s">
        <v>173</v>
      </c>
      <c r="C173" s="20" t="s">
        <v>72</v>
      </c>
      <c r="D173" s="21" t="s">
        <v>73</v>
      </c>
      <c r="E173" s="15" t="s">
        <v>74</v>
      </c>
      <c r="F173" s="15">
        <v>20240425</v>
      </c>
      <c r="G173" s="15"/>
      <c r="H173" s="15" t="str">
        <f>IF(ISBLANK(#REF!),"","1")</f>
        <v>1</v>
      </c>
      <c r="I173" s="22">
        <v>13.62</v>
      </c>
      <c r="J173" s="15">
        <f t="shared" si="2"/>
        <v>4.4052863436123353</v>
      </c>
      <c r="K173" s="15"/>
      <c r="L173" s="15"/>
      <c r="M173" s="15" t="str">
        <f>IF(ISBLANK($A173),"",IF(ISNUMBER(SEARCH("NTC",$A173)),"NTC",IF(ISNUMBER(SEARCH("-LC-",$A173)),"临床样本",IFERROR(VLOOKUP(MID(A173,1,FIND("-",A173,FIND("-",A173)+1)-1),企参列表!$B:$D,3,FALSE),"其它"))))</f>
        <v>阴性对照品</v>
      </c>
      <c r="N173" s="15" t="str">
        <f>IF(ISBLANK($A173),"",IF(ISNUMBER(SEARCH("NTC",$A173)),"NA",IF(ISNUMBER(SEARCH("-LC-",$A173)),"NA",VLOOKUP(MID(A173,1,FIND("-",A173,FIND("-",A173)+1)-1),企参列表!$B:$E,4,FALSE))))</f>
        <v>NEG</v>
      </c>
    </row>
    <row r="174" spans="1:14" x14ac:dyDescent="0.2">
      <c r="A174" t="s">
        <v>248</v>
      </c>
      <c r="B174" t="s">
        <v>173</v>
      </c>
      <c r="C174" s="20" t="s">
        <v>72</v>
      </c>
      <c r="D174" s="21" t="s">
        <v>73</v>
      </c>
      <c r="E174" s="15" t="s">
        <v>74</v>
      </c>
      <c r="F174" s="15">
        <v>20240328</v>
      </c>
      <c r="G174" s="15"/>
      <c r="H174" s="15" t="str">
        <f t="shared" si="5"/>
        <v>1</v>
      </c>
      <c r="I174" s="22">
        <v>12.52</v>
      </c>
      <c r="J174" s="15">
        <f t="shared" si="2"/>
        <v>4.7923322683706076</v>
      </c>
      <c r="K174" s="15"/>
      <c r="L174" s="15"/>
      <c r="M174" s="15" t="str">
        <f>IF(ISBLANK($A174),"",IF(ISNUMBER(SEARCH("NTC",$A174)),"NTC",IF(ISNUMBER(SEARCH("-LC-",$A174)),"临床样本",IFERROR(VLOOKUP(MID(A174,1,FIND("-",A174,FIND("-",A174)+1)-1),企参列表!$B:$D,3,FALSE),"其它"))))</f>
        <v>临床样本</v>
      </c>
      <c r="N174" s="15" t="str">
        <f>IF(ISBLANK($A174),"",IF(ISNUMBER(SEARCH("NTC",$A174)),"NA",IF(ISNUMBER(SEARCH("-LC-",$A174)),"NA",VLOOKUP(MID(A174,1,FIND("-",A174,FIND("-",A174)+1)-1),企参列表!$B:$E,4,FALSE))))</f>
        <v>NA</v>
      </c>
    </row>
    <row r="175" spans="1:14" x14ac:dyDescent="0.2">
      <c r="A175" t="s">
        <v>249</v>
      </c>
      <c r="B175" t="s">
        <v>173</v>
      </c>
      <c r="C175" s="20" t="s">
        <v>72</v>
      </c>
      <c r="D175" s="21" t="s">
        <v>73</v>
      </c>
      <c r="E175" s="15" t="s">
        <v>74</v>
      </c>
      <c r="F175" s="15">
        <v>20240328</v>
      </c>
      <c r="G175" s="15"/>
      <c r="H175" s="15" t="str">
        <f t="shared" si="5"/>
        <v>1</v>
      </c>
      <c r="I175" s="22">
        <v>26.02</v>
      </c>
      <c r="J175" s="15">
        <f t="shared" si="2"/>
        <v>2.3059185242121445</v>
      </c>
      <c r="K175" s="15"/>
      <c r="L175" s="15"/>
      <c r="M175" s="15" t="str">
        <f>IF(ISBLANK($A175),"",IF(ISNUMBER(SEARCH("NTC",$A175)),"NTC",IF(ISNUMBER(SEARCH("-LC-",$A175)),"临床样本",IFERROR(VLOOKUP(MID(A175,1,FIND("-",A175,FIND("-",A175)+1)-1),企参列表!$B:$D,3,FALSE),"其它"))))</f>
        <v>临床样本</v>
      </c>
      <c r="N175" s="15" t="str">
        <f>IF(ISBLANK($A175),"",IF(ISNUMBER(SEARCH("NTC",$A175)),"NA",IF(ISNUMBER(SEARCH("-LC-",$A175)),"NA",VLOOKUP(MID(A175,1,FIND("-",A175,FIND("-",A175)+1)-1),企参列表!$B:$E,4,FALSE))))</f>
        <v>NA</v>
      </c>
    </row>
    <row r="176" spans="1:14" x14ac:dyDescent="0.2">
      <c r="A176" t="s">
        <v>250</v>
      </c>
      <c r="B176" t="s">
        <v>173</v>
      </c>
      <c r="C176" s="20" t="s">
        <v>72</v>
      </c>
      <c r="D176" s="21" t="s">
        <v>73</v>
      </c>
      <c r="E176" s="15" t="s">
        <v>74</v>
      </c>
      <c r="F176" s="15">
        <v>20240328</v>
      </c>
      <c r="G176" s="15"/>
      <c r="H176" s="15" t="str">
        <f t="shared" si="5"/>
        <v>1</v>
      </c>
      <c r="I176" s="22">
        <v>26.74</v>
      </c>
      <c r="J176" s="15">
        <f t="shared" si="2"/>
        <v>2.2438294689603593</v>
      </c>
      <c r="K176" s="15"/>
      <c r="L176" s="15"/>
      <c r="M176" s="15" t="str">
        <f>IF(ISBLANK($A176),"",IF(ISNUMBER(SEARCH("NTC",$A176)),"NTC",IF(ISNUMBER(SEARCH("-LC-",$A176)),"临床样本",IFERROR(VLOOKUP(MID(A176,1,FIND("-",A176,FIND("-",A176)+1)-1),企参列表!$B:$D,3,FALSE),"其它"))))</f>
        <v>临床样本</v>
      </c>
      <c r="N176" s="15" t="str">
        <f>IF(ISBLANK($A176),"",IF(ISNUMBER(SEARCH("NTC",$A176)),"NA",IF(ISNUMBER(SEARCH("-LC-",$A176)),"NA",VLOOKUP(MID(A176,1,FIND("-",A176,FIND("-",A176)+1)-1),企参列表!$B:$E,4,FALSE))))</f>
        <v>NA</v>
      </c>
    </row>
    <row r="177" spans="1:14" x14ac:dyDescent="0.2">
      <c r="A177" t="s">
        <v>251</v>
      </c>
      <c r="B177" t="s">
        <v>173</v>
      </c>
      <c r="C177" s="20" t="s">
        <v>72</v>
      </c>
      <c r="D177" s="21" t="s">
        <v>73</v>
      </c>
      <c r="E177" s="15" t="s">
        <v>74</v>
      </c>
      <c r="F177" s="15">
        <v>20240328</v>
      </c>
      <c r="G177" s="15"/>
      <c r="H177" s="15" t="str">
        <f t="shared" si="5"/>
        <v>1</v>
      </c>
      <c r="I177" s="22">
        <v>19.850000000000001</v>
      </c>
      <c r="J177" s="15">
        <f t="shared" si="2"/>
        <v>3.0226700251889165</v>
      </c>
      <c r="K177" s="15"/>
      <c r="L177" s="15"/>
      <c r="M177" s="15" t="str">
        <f>IF(ISBLANK($A177),"",IF(ISNUMBER(SEARCH("NTC",$A177)),"NTC",IF(ISNUMBER(SEARCH("-LC-",$A177)),"临床样本",IFERROR(VLOOKUP(MID(A177,1,FIND("-",A177,FIND("-",A177)+1)-1),企参列表!$B:$D,3,FALSE),"其它"))))</f>
        <v>临床样本</v>
      </c>
      <c r="N177" s="15" t="str">
        <f>IF(ISBLANK($A177),"",IF(ISNUMBER(SEARCH("NTC",$A177)),"NA",IF(ISNUMBER(SEARCH("-LC-",$A177)),"NA",VLOOKUP(MID(A177,1,FIND("-",A177,FIND("-",A177)+1)-1),企参列表!$B:$E,4,FALSE))))</f>
        <v>NA</v>
      </c>
    </row>
    <row r="178" spans="1:14" x14ac:dyDescent="0.2">
      <c r="A178" t="s">
        <v>252</v>
      </c>
      <c r="B178" t="s">
        <v>173</v>
      </c>
      <c r="C178" s="20" t="s">
        <v>72</v>
      </c>
      <c r="D178" s="21" t="s">
        <v>73</v>
      </c>
      <c r="E178" s="15" t="s">
        <v>74</v>
      </c>
      <c r="F178" s="15">
        <v>20240328</v>
      </c>
      <c r="G178" s="15"/>
      <c r="H178" s="15" t="str">
        <f t="shared" si="5"/>
        <v>1</v>
      </c>
      <c r="I178" s="22">
        <v>14.96</v>
      </c>
      <c r="J178" s="15">
        <f t="shared" si="2"/>
        <v>4.0106951871657754</v>
      </c>
      <c r="K178" s="15"/>
      <c r="L178" s="15"/>
      <c r="M178" s="15" t="str">
        <f>IF(ISBLANK($A178),"",IF(ISNUMBER(SEARCH("NTC",$A178)),"NTC",IF(ISNUMBER(SEARCH("-LC-",$A178)),"临床样本",IFERROR(VLOOKUP(MID(A178,1,FIND("-",A178,FIND("-",A178)+1)-1),企参列表!$B:$D,3,FALSE),"其它"))))</f>
        <v>临床样本</v>
      </c>
      <c r="N178" s="15" t="str">
        <f>IF(ISBLANK($A178),"",IF(ISNUMBER(SEARCH("NTC",$A178)),"NA",IF(ISNUMBER(SEARCH("-LC-",$A178)),"NA",VLOOKUP(MID(A178,1,FIND("-",A178,FIND("-",A178)+1)-1),企参列表!$B:$E,4,FALSE))))</f>
        <v>NA</v>
      </c>
    </row>
    <row r="179" spans="1:14" x14ac:dyDescent="0.2">
      <c r="A179" t="s">
        <v>253</v>
      </c>
      <c r="B179" t="s">
        <v>173</v>
      </c>
      <c r="C179" s="20" t="s">
        <v>72</v>
      </c>
      <c r="D179" s="21" t="s">
        <v>73</v>
      </c>
      <c r="E179" s="15" t="s">
        <v>74</v>
      </c>
      <c r="F179" s="15">
        <v>20240328</v>
      </c>
      <c r="G179" s="15"/>
      <c r="H179" s="15" t="str">
        <f t="shared" si="5"/>
        <v>1</v>
      </c>
      <c r="I179" s="22">
        <v>36.24</v>
      </c>
      <c r="J179" s="15">
        <f t="shared" si="2"/>
        <v>1.6556291390728477</v>
      </c>
      <c r="K179" s="15"/>
      <c r="L179" s="15"/>
      <c r="M179" s="15" t="str">
        <f>IF(ISBLANK($A179),"",IF(ISNUMBER(SEARCH("NTC",$A179)),"NTC",IF(ISNUMBER(SEARCH("-LC-",$A179)),"临床样本",IFERROR(VLOOKUP(MID(A179,1,FIND("-",A179,FIND("-",A179)+1)-1),企参列表!$B:$D,3,FALSE),"其它"))))</f>
        <v>临床样本</v>
      </c>
      <c r="N179" s="15" t="str">
        <f>IF(ISBLANK($A179),"",IF(ISNUMBER(SEARCH("NTC",$A179)),"NA",IF(ISNUMBER(SEARCH("-LC-",$A179)),"NA",VLOOKUP(MID(A179,1,FIND("-",A179,FIND("-",A179)+1)-1),企参列表!$B:$E,4,FALSE))))</f>
        <v>NA</v>
      </c>
    </row>
    <row r="180" spans="1:14" x14ac:dyDescent="0.2">
      <c r="A180" t="s">
        <v>254</v>
      </c>
      <c r="B180" t="s">
        <v>173</v>
      </c>
      <c r="C180" s="20" t="s">
        <v>72</v>
      </c>
      <c r="D180" s="21" t="s">
        <v>73</v>
      </c>
      <c r="E180" s="15" t="s">
        <v>74</v>
      </c>
      <c r="F180" s="15">
        <v>20240328</v>
      </c>
      <c r="G180" s="15"/>
      <c r="H180" s="15" t="str">
        <f t="shared" si="5"/>
        <v>1</v>
      </c>
      <c r="I180" s="22">
        <v>22.03</v>
      </c>
      <c r="J180" s="15">
        <f t="shared" si="2"/>
        <v>2.7235587834770767</v>
      </c>
      <c r="K180" s="15"/>
      <c r="L180" s="15"/>
      <c r="M180" s="15" t="str">
        <f>IF(ISBLANK($A180),"",IF(ISNUMBER(SEARCH("NTC",$A180)),"NTC",IF(ISNUMBER(SEARCH("-LC-",$A180)),"临床样本",IFERROR(VLOOKUP(MID(A180,1,FIND("-",A180,FIND("-",A180)+1)-1),企参列表!$B:$D,3,FALSE),"其它"))))</f>
        <v>临床样本</v>
      </c>
      <c r="N180" s="15" t="str">
        <f>IF(ISBLANK($A180),"",IF(ISNUMBER(SEARCH("NTC",$A180)),"NA",IF(ISNUMBER(SEARCH("-LC-",$A180)),"NA",VLOOKUP(MID(A180,1,FIND("-",A180,FIND("-",A180)+1)-1),企参列表!$B:$E,4,FALSE))))</f>
        <v>NA</v>
      </c>
    </row>
    <row r="181" spans="1:14" x14ac:dyDescent="0.2">
      <c r="A181" t="s">
        <v>255</v>
      </c>
      <c r="B181" t="s">
        <v>173</v>
      </c>
      <c r="C181" s="20" t="s">
        <v>72</v>
      </c>
      <c r="D181" s="21" t="s">
        <v>73</v>
      </c>
      <c r="E181" s="15" t="s">
        <v>74</v>
      </c>
      <c r="F181" s="15">
        <v>20240328</v>
      </c>
      <c r="G181" s="15"/>
      <c r="H181" s="15" t="str">
        <f t="shared" si="5"/>
        <v>1</v>
      </c>
      <c r="I181" s="22">
        <v>15.53</v>
      </c>
      <c r="J181" s="15">
        <f t="shared" si="2"/>
        <v>3.8634900193174504</v>
      </c>
      <c r="K181" s="15"/>
      <c r="L181" s="15"/>
      <c r="M181" s="15" t="str">
        <f>IF(ISBLANK($A181),"",IF(ISNUMBER(SEARCH("NTC",$A181)),"NTC",IF(ISNUMBER(SEARCH("-LC-",$A181)),"临床样本",IFERROR(VLOOKUP(MID(A181,1,FIND("-",A181,FIND("-",A181)+1)-1),企参列表!$B:$D,3,FALSE),"其它"))))</f>
        <v>临床样本</v>
      </c>
      <c r="N181" s="15" t="str">
        <f>IF(ISBLANK($A181),"",IF(ISNUMBER(SEARCH("NTC",$A181)),"NA",IF(ISNUMBER(SEARCH("-LC-",$A181)),"NA",VLOOKUP(MID(A181,1,FIND("-",A181,FIND("-",A181)+1)-1),企参列表!$B:$E,4,FALSE))))</f>
        <v>NA</v>
      </c>
    </row>
    <row r="182" spans="1:14" x14ac:dyDescent="0.2">
      <c r="A182" t="s">
        <v>256</v>
      </c>
      <c r="B182" t="s">
        <v>173</v>
      </c>
      <c r="C182" s="20" t="s">
        <v>72</v>
      </c>
      <c r="D182" s="21" t="s">
        <v>73</v>
      </c>
      <c r="E182" s="15" t="s">
        <v>74</v>
      </c>
      <c r="F182" s="15">
        <v>20240328</v>
      </c>
      <c r="G182" s="15"/>
      <c r="H182" s="15" t="str">
        <f t="shared" si="5"/>
        <v>1</v>
      </c>
      <c r="I182" s="22">
        <v>17.27</v>
      </c>
      <c r="J182" s="15">
        <f t="shared" si="2"/>
        <v>3.4742327735958312</v>
      </c>
      <c r="K182" s="15"/>
      <c r="L182" s="15"/>
      <c r="M182" s="15" t="str">
        <f>IF(ISBLANK($A182),"",IF(ISNUMBER(SEARCH("NTC",$A182)),"NTC",IF(ISNUMBER(SEARCH("-LC-",$A182)),"临床样本",IFERROR(VLOOKUP(MID(A182,1,FIND("-",A182,FIND("-",A182)+1)-1),企参列表!$B:$D,3,FALSE),"其它"))))</f>
        <v>临床样本</v>
      </c>
      <c r="N182" s="15" t="str">
        <f>IF(ISBLANK($A182),"",IF(ISNUMBER(SEARCH("NTC",$A182)),"NA",IF(ISNUMBER(SEARCH("-LC-",$A182)),"NA",VLOOKUP(MID(A182,1,FIND("-",A182,FIND("-",A182)+1)-1),企参列表!$B:$E,4,FALSE))))</f>
        <v>NA</v>
      </c>
    </row>
    <row r="183" spans="1:14" x14ac:dyDescent="0.2">
      <c r="A183" t="s">
        <v>257</v>
      </c>
      <c r="B183" t="s">
        <v>173</v>
      </c>
      <c r="C183" s="20" t="s">
        <v>72</v>
      </c>
      <c r="D183" s="21" t="s">
        <v>73</v>
      </c>
      <c r="E183" s="15" t="s">
        <v>74</v>
      </c>
      <c r="F183" s="15">
        <v>20240328</v>
      </c>
      <c r="G183" s="15"/>
      <c r="H183" s="15" t="str">
        <f t="shared" si="5"/>
        <v>1</v>
      </c>
      <c r="I183" s="22">
        <v>16.71</v>
      </c>
      <c r="J183" s="15">
        <f t="shared" si="2"/>
        <v>3.5906642728904847</v>
      </c>
      <c r="K183" s="15"/>
      <c r="L183" s="15"/>
      <c r="M183" s="15" t="str">
        <f>IF(ISBLANK($A183),"",IF(ISNUMBER(SEARCH("NTC",$A183)),"NTC",IF(ISNUMBER(SEARCH("-LC-",$A183)),"临床样本",IFERROR(VLOOKUP(MID(A183,1,FIND("-",A183,FIND("-",A183)+1)-1),企参列表!$B:$D,3,FALSE),"其它"))))</f>
        <v>临床样本</v>
      </c>
      <c r="N183" s="15" t="str">
        <f>IF(ISBLANK($A183),"",IF(ISNUMBER(SEARCH("NTC",$A183)),"NA",IF(ISNUMBER(SEARCH("-LC-",$A183)),"NA",VLOOKUP(MID(A183,1,FIND("-",A183,FIND("-",A183)+1)-1),企参列表!$B:$E,4,FALSE))))</f>
        <v>NA</v>
      </c>
    </row>
    <row r="184" spans="1:14" x14ac:dyDescent="0.2">
      <c r="A184" t="s">
        <v>258</v>
      </c>
      <c r="B184" t="s">
        <v>173</v>
      </c>
      <c r="C184" s="20" t="s">
        <v>72</v>
      </c>
      <c r="D184" s="21" t="s">
        <v>73</v>
      </c>
      <c r="E184" s="15" t="s">
        <v>74</v>
      </c>
      <c r="F184" s="15">
        <v>20240328</v>
      </c>
      <c r="G184" s="15"/>
      <c r="H184" s="15" t="str">
        <f t="shared" si="5"/>
        <v>1</v>
      </c>
      <c r="I184" s="22">
        <v>14.29</v>
      </c>
      <c r="J184" s="15">
        <f t="shared" si="2"/>
        <v>4.1987403778866339</v>
      </c>
      <c r="K184" s="15"/>
      <c r="L184" s="15"/>
      <c r="M184" s="15" t="str">
        <f>IF(ISBLANK($A184),"",IF(ISNUMBER(SEARCH("NTC",$A184)),"NTC",IF(ISNUMBER(SEARCH("-LC-",$A184)),"临床样本",IFERROR(VLOOKUP(MID(A184,1,FIND("-",A184,FIND("-",A184)+1)-1),企参列表!$B:$D,3,FALSE),"其它"))))</f>
        <v>临床样本</v>
      </c>
      <c r="N184" s="15" t="str">
        <f>IF(ISBLANK($A184),"",IF(ISNUMBER(SEARCH("NTC",$A184)),"NA",IF(ISNUMBER(SEARCH("-LC-",$A184)),"NA",VLOOKUP(MID(A184,1,FIND("-",A184,FIND("-",A184)+1)-1),企参列表!$B:$E,4,FALSE))))</f>
        <v>NA</v>
      </c>
    </row>
    <row r="185" spans="1:14" x14ac:dyDescent="0.2">
      <c r="A185" t="s">
        <v>259</v>
      </c>
      <c r="B185" t="s">
        <v>173</v>
      </c>
      <c r="C185" s="20" t="s">
        <v>72</v>
      </c>
      <c r="D185" s="21" t="s">
        <v>73</v>
      </c>
      <c r="E185" s="15" t="s">
        <v>74</v>
      </c>
      <c r="F185" s="15">
        <v>20240328</v>
      </c>
      <c r="G185" s="15"/>
      <c r="H185" s="15" t="str">
        <f t="shared" si="5"/>
        <v>1</v>
      </c>
      <c r="I185" s="22">
        <v>14.97</v>
      </c>
      <c r="J185" s="15">
        <f t="shared" si="2"/>
        <v>4.0080160320641278</v>
      </c>
      <c r="K185" s="15"/>
      <c r="L185" s="15"/>
      <c r="M185" s="15" t="str">
        <f>IF(ISBLANK($A185),"",IF(ISNUMBER(SEARCH("NTC",$A185)),"NTC",IF(ISNUMBER(SEARCH("-LC-",$A185)),"临床样本",IFERROR(VLOOKUP(MID(A185,1,FIND("-",A185,FIND("-",A185)+1)-1),企参列表!$B:$D,3,FALSE),"其它"))))</f>
        <v>临床样本</v>
      </c>
      <c r="N185" s="15" t="str">
        <f>IF(ISBLANK($A185),"",IF(ISNUMBER(SEARCH("NTC",$A185)),"NA",IF(ISNUMBER(SEARCH("-LC-",$A185)),"NA",VLOOKUP(MID(A185,1,FIND("-",A185,FIND("-",A185)+1)-1),企参列表!$B:$E,4,FALSE))))</f>
        <v>NA</v>
      </c>
    </row>
    <row r="186" spans="1:14" x14ac:dyDescent="0.2">
      <c r="A186" t="s">
        <v>260</v>
      </c>
      <c r="B186" t="s">
        <v>173</v>
      </c>
      <c r="C186" s="20" t="s">
        <v>72</v>
      </c>
      <c r="D186" s="21" t="s">
        <v>73</v>
      </c>
      <c r="E186" s="15" t="s">
        <v>74</v>
      </c>
      <c r="F186" s="15">
        <v>20240328</v>
      </c>
      <c r="G186" s="15"/>
      <c r="H186" s="15" t="str">
        <f t="shared" si="5"/>
        <v>1</v>
      </c>
      <c r="I186" s="22">
        <v>15.37</v>
      </c>
      <c r="J186" s="15">
        <f t="shared" si="2"/>
        <v>3.9037085230969422</v>
      </c>
      <c r="K186" s="15"/>
      <c r="L186" s="15"/>
      <c r="M186" s="15" t="str">
        <f>IF(ISBLANK($A186),"",IF(ISNUMBER(SEARCH("NTC",$A186)),"NTC",IF(ISNUMBER(SEARCH("-LC-",$A186)),"临床样本",IFERROR(VLOOKUP(MID(A186,1,FIND("-",A186,FIND("-",A186)+1)-1),企参列表!$B:$D,3,FALSE),"其它"))))</f>
        <v>临床样本</v>
      </c>
      <c r="N186" s="15" t="str">
        <f>IF(ISBLANK($A186),"",IF(ISNUMBER(SEARCH("NTC",$A186)),"NA",IF(ISNUMBER(SEARCH("-LC-",$A186)),"NA",VLOOKUP(MID(A186,1,FIND("-",A186,FIND("-",A186)+1)-1),企参列表!$B:$E,4,FALSE))))</f>
        <v>NA</v>
      </c>
    </row>
    <row r="187" spans="1:14" x14ac:dyDescent="0.2">
      <c r="A187" t="s">
        <v>261</v>
      </c>
      <c r="B187" t="s">
        <v>173</v>
      </c>
      <c r="C187" s="20" t="s">
        <v>72</v>
      </c>
      <c r="D187" s="21" t="s">
        <v>73</v>
      </c>
      <c r="E187" s="15" t="s">
        <v>74</v>
      </c>
      <c r="F187" s="15">
        <v>20240328</v>
      </c>
      <c r="G187" s="15"/>
      <c r="H187" s="15" t="str">
        <f t="shared" si="5"/>
        <v>1</v>
      </c>
      <c r="I187" s="22">
        <v>29.25</v>
      </c>
      <c r="J187" s="15">
        <f t="shared" si="2"/>
        <v>2.0512820512820511</v>
      </c>
      <c r="K187" s="15"/>
      <c r="L187" s="15"/>
      <c r="M187" s="15" t="str">
        <f>IF(ISBLANK($A187),"",IF(ISNUMBER(SEARCH("NTC",$A187)),"NTC",IF(ISNUMBER(SEARCH("-LC-",$A187)),"临床样本",IFERROR(VLOOKUP(MID(A187,1,FIND("-",A187,FIND("-",A187)+1)-1),企参列表!$B:$D,3,FALSE),"其它"))))</f>
        <v>临床样本</v>
      </c>
      <c r="N187" s="15" t="str">
        <f>IF(ISBLANK($A187),"",IF(ISNUMBER(SEARCH("NTC",$A187)),"NA",IF(ISNUMBER(SEARCH("-LC-",$A187)),"NA",VLOOKUP(MID(A187,1,FIND("-",A187,FIND("-",A187)+1)-1),企参列表!$B:$E,4,FALSE))))</f>
        <v>NA</v>
      </c>
    </row>
    <row r="188" spans="1:14" x14ac:dyDescent="0.2">
      <c r="A188" t="s">
        <v>262</v>
      </c>
      <c r="B188" t="s">
        <v>173</v>
      </c>
      <c r="C188" s="20" t="s">
        <v>72</v>
      </c>
      <c r="D188" s="21" t="s">
        <v>73</v>
      </c>
      <c r="E188" s="15" t="s">
        <v>74</v>
      </c>
      <c r="F188" s="15">
        <v>20240328</v>
      </c>
      <c r="G188" s="15"/>
      <c r="H188" s="15" t="str">
        <f t="shared" ref="H188:H193" si="6">IF(ISBLANK(A189),"","/")</f>
        <v>/</v>
      </c>
      <c r="I188" s="22">
        <v>13.19</v>
      </c>
      <c r="J188" s="15">
        <f t="shared" si="2"/>
        <v>4.5489006823351028</v>
      </c>
      <c r="K188" s="15"/>
      <c r="L188" s="15"/>
      <c r="M188" s="15" t="str">
        <f>IF(ISBLANK($A188),"",IF(ISNUMBER(SEARCH("NTC",$A188)),"NTC",IF(ISNUMBER(SEARCH("-LC-",$A188)),"临床样本",IFERROR(VLOOKUP(MID(A188,1,FIND("-",A188,FIND("-",A188)+1)-1),企参列表!$B:$D,3,FALSE),"其它"))))</f>
        <v>临床样本</v>
      </c>
      <c r="N188" s="15" t="str">
        <f>IF(ISBLANK($A188),"",IF(ISNUMBER(SEARCH("NTC",$A188)),"NA",IF(ISNUMBER(SEARCH("-LC-",$A188)),"NA",VLOOKUP(MID(A188,1,FIND("-",A188,FIND("-",A188)+1)-1),企参列表!$B:$E,4,FALSE))))</f>
        <v>NA</v>
      </c>
    </row>
    <row r="189" spans="1:14" x14ac:dyDescent="0.2">
      <c r="A189" t="s">
        <v>263</v>
      </c>
      <c r="B189" t="s">
        <v>173</v>
      </c>
      <c r="C189" s="20" t="s">
        <v>72</v>
      </c>
      <c r="D189" s="21" t="s">
        <v>73</v>
      </c>
      <c r="E189" s="15" t="s">
        <v>74</v>
      </c>
      <c r="F189" s="15">
        <v>20240425</v>
      </c>
      <c r="G189" s="15"/>
      <c r="H189" s="15" t="str">
        <f t="shared" si="6"/>
        <v>/</v>
      </c>
      <c r="I189" s="22">
        <v>18.5</v>
      </c>
      <c r="J189" s="15">
        <f t="shared" si="2"/>
        <v>3.2432432432432434</v>
      </c>
      <c r="K189" s="15"/>
      <c r="L189" s="15"/>
      <c r="M189" s="15" t="str">
        <f>IF(ISBLANK($A189),"",IF(ISNUMBER(SEARCH("NTC",$A189)),"NTC",IF(ISNUMBER(SEARCH("-LC-",$A189)),"临床样本",IFERROR(VLOOKUP(MID(A189,1,FIND("-",A189,FIND("-",A189)+1)-1),企参列表!$B:$D,3,FALSE),"其它"))))</f>
        <v>NTC</v>
      </c>
      <c r="N189" s="15" t="str">
        <f>IF(ISBLANK($A189),"",IF(ISNUMBER(SEARCH("NTC",$A189)),"NA",IF(ISNUMBER(SEARCH("-LC-",$A189)),"NA",VLOOKUP(MID(A189,1,FIND("-",A189,FIND("-",A189)+1)-1),企参列表!$B:$E,4,FALSE))))</f>
        <v>NA</v>
      </c>
    </row>
    <row r="190" spans="1:14" x14ac:dyDescent="0.2">
      <c r="A190" t="s">
        <v>264</v>
      </c>
      <c r="B190" t="s">
        <v>173</v>
      </c>
      <c r="C190" s="20" t="s">
        <v>72</v>
      </c>
      <c r="D190" s="21" t="s">
        <v>73</v>
      </c>
      <c r="E190" s="15" t="s">
        <v>74</v>
      </c>
      <c r="F190" s="15">
        <v>20240425</v>
      </c>
      <c r="G190" s="15"/>
      <c r="H190" s="15" t="str">
        <f t="shared" si="6"/>
        <v>/</v>
      </c>
      <c r="I190" s="22">
        <v>14.67</v>
      </c>
      <c r="J190" s="15">
        <f t="shared" si="2"/>
        <v>4.0899795501022496</v>
      </c>
      <c r="K190" s="15"/>
      <c r="L190" s="15"/>
      <c r="M190" s="15" t="str">
        <f>IF(ISBLANK($A190),"",IF(ISNUMBER(SEARCH("NTC",$A190)),"NTC",IF(ISNUMBER(SEARCH("-LC-",$A190)),"临床样本",IFERROR(VLOOKUP(MID(A190,1,FIND("-",A190,FIND("-",A190)+1)-1),企参列表!$B:$D,3,FALSE),"其它"))))</f>
        <v>NTC</v>
      </c>
      <c r="N190" s="15" t="str">
        <f>IF(ISBLANK($A190),"",IF(ISNUMBER(SEARCH("NTC",$A190)),"NA",IF(ISNUMBER(SEARCH("-LC-",$A190)),"NA",VLOOKUP(MID(A190,1,FIND("-",A190,FIND("-",A190)+1)-1),企参列表!$B:$E,4,FALSE))))</f>
        <v>NA</v>
      </c>
    </row>
    <row r="191" spans="1:14" x14ac:dyDescent="0.2">
      <c r="A191" t="s">
        <v>265</v>
      </c>
      <c r="B191" t="s">
        <v>173</v>
      </c>
      <c r="C191" s="20" t="s">
        <v>72</v>
      </c>
      <c r="D191" s="21" t="s">
        <v>73</v>
      </c>
      <c r="E191" s="15" t="s">
        <v>74</v>
      </c>
      <c r="F191" s="15">
        <v>20240425</v>
      </c>
      <c r="G191" s="15"/>
      <c r="H191" s="15" t="str">
        <f t="shared" si="6"/>
        <v>/</v>
      </c>
      <c r="I191" s="22">
        <v>14.1</v>
      </c>
      <c r="J191" s="15">
        <f t="shared" si="2"/>
        <v>4.2553191489361701</v>
      </c>
      <c r="K191" s="15"/>
      <c r="L191" s="15"/>
      <c r="M191" s="15" t="str">
        <f>IF(ISBLANK($A191),"",IF(ISNUMBER(SEARCH("NTC",$A191)),"NTC",IF(ISNUMBER(SEARCH("-LC-",$A191)),"临床样本",IFERROR(VLOOKUP(MID(A191,1,FIND("-",A191,FIND("-",A191)+1)-1),企参列表!$B:$D,3,FALSE),"其它"))))</f>
        <v>NTC</v>
      </c>
      <c r="N191" s="15" t="str">
        <f>IF(ISBLANK($A191),"",IF(ISNUMBER(SEARCH("NTC",$A191)),"NA",IF(ISNUMBER(SEARCH("-LC-",$A191)),"NA",VLOOKUP(MID(A191,1,FIND("-",A191,FIND("-",A191)+1)-1),企参列表!$B:$E,4,FALSE))))</f>
        <v>NA</v>
      </c>
    </row>
    <row r="192" spans="1:14" x14ac:dyDescent="0.2">
      <c r="A192" t="s">
        <v>266</v>
      </c>
      <c r="B192" t="s">
        <v>173</v>
      </c>
      <c r="C192" s="20" t="s">
        <v>72</v>
      </c>
      <c r="D192" s="21" t="s">
        <v>73</v>
      </c>
      <c r="E192" s="15" t="s">
        <v>74</v>
      </c>
      <c r="F192" s="15">
        <v>20240425</v>
      </c>
      <c r="G192" s="15"/>
      <c r="H192" s="15" t="str">
        <f t="shared" si="6"/>
        <v>/</v>
      </c>
      <c r="I192" s="22">
        <v>12.75</v>
      </c>
      <c r="J192" s="15">
        <f t="shared" si="2"/>
        <v>4.7058823529411766</v>
      </c>
      <c r="K192" s="15"/>
      <c r="L192" s="15"/>
      <c r="M192" s="15" t="str">
        <f>IF(ISBLANK($A192),"",IF(ISNUMBER(SEARCH("NTC",$A192)),"NTC",IF(ISNUMBER(SEARCH("-LC-",$A192)),"临床样本",IFERROR(VLOOKUP(MID(A192,1,FIND("-",A192,FIND("-",A192)+1)-1),企参列表!$B:$D,3,FALSE),"其它"))))</f>
        <v>NTC</v>
      </c>
      <c r="N192" s="15" t="str">
        <f>IF(ISBLANK($A192),"",IF(ISNUMBER(SEARCH("NTC",$A192)),"NA",IF(ISNUMBER(SEARCH("-LC-",$A192)),"NA",VLOOKUP(MID(A192,1,FIND("-",A192,FIND("-",A192)+1)-1),企参列表!$B:$E,4,FALSE))))</f>
        <v>NA</v>
      </c>
    </row>
    <row r="193" spans="1:14" x14ac:dyDescent="0.2">
      <c r="A193" t="s">
        <v>267</v>
      </c>
      <c r="B193" t="s">
        <v>173</v>
      </c>
      <c r="C193" s="20" t="s">
        <v>72</v>
      </c>
      <c r="D193" s="21" t="s">
        <v>73</v>
      </c>
      <c r="E193" s="15" t="s">
        <v>74</v>
      </c>
      <c r="F193" s="15">
        <v>20240425</v>
      </c>
      <c r="G193" s="15"/>
      <c r="H193" s="15" t="str">
        <f t="shared" si="6"/>
        <v>/</v>
      </c>
      <c r="I193" s="22">
        <v>14.26</v>
      </c>
      <c r="J193" s="15">
        <f t="shared" si="2"/>
        <v>4.2075736325385691</v>
      </c>
      <c r="K193" s="15"/>
      <c r="L193" s="15"/>
      <c r="M193" s="15" t="str">
        <f>IF(ISBLANK($A193),"",IF(ISNUMBER(SEARCH("NTC",$A193)),"NTC",IF(ISNUMBER(SEARCH("-LC-",$A193)),"临床样本",IFERROR(VLOOKUP(MID(A193,1,FIND("-",A193,FIND("-",A193)+1)-1),企参列表!$B:$D,3,FALSE),"其它"))))</f>
        <v>NTC</v>
      </c>
      <c r="N193" s="15" t="str">
        <f>IF(ISBLANK($A193),"",IF(ISNUMBER(SEARCH("NTC",$A193)),"NA",IF(ISNUMBER(SEARCH("-LC-",$A193)),"NA",VLOOKUP(MID(A193,1,FIND("-",A193,FIND("-",A193)+1)-1),企参列表!$B:$E,4,FALSE))))</f>
        <v>NA</v>
      </c>
    </row>
    <row r="194" spans="1:14" x14ac:dyDescent="0.2">
      <c r="A194" t="s">
        <v>268</v>
      </c>
      <c r="B194" t="s">
        <v>173</v>
      </c>
      <c r="C194" s="20" t="s">
        <v>72</v>
      </c>
      <c r="D194" s="21" t="s">
        <v>73</v>
      </c>
      <c r="E194" s="15" t="s">
        <v>74</v>
      </c>
      <c r="F194" s="15">
        <v>20240425</v>
      </c>
      <c r="G194" s="15"/>
      <c r="H194" s="15" t="str">
        <f t="shared" si="5"/>
        <v/>
      </c>
      <c r="I194" s="22">
        <v>12.79</v>
      </c>
      <c r="J194" s="15">
        <f t="shared" si="2"/>
        <v>4.691164972634871</v>
      </c>
      <c r="K194" s="15"/>
      <c r="L194" s="15"/>
      <c r="M194" s="15" t="str">
        <f>IF(ISBLANK($A194),"",IF(ISNUMBER(SEARCH("NTC",$A194)),"NTC",IF(ISNUMBER(SEARCH("-LC-",$A194)),"临床样本",IFERROR(VLOOKUP(MID(A194,1,FIND("-",A194,FIND("-",A194)+1)-1),企参列表!$B:$D,3,FALSE),"其它"))))</f>
        <v>NTC</v>
      </c>
      <c r="N194" s="15" t="str">
        <f>IF(ISBLANK($A194),"",IF(ISNUMBER(SEARCH("NTC",$A194)),"NA",IF(ISNUMBER(SEARCH("-LC-",$A194)),"NA",VLOOKUP(MID(A194,1,FIND("-",A194,FIND("-",A194)+1)-1),企参列表!$B:$E,4,FALSE))))</f>
        <v>NA</v>
      </c>
    </row>
    <row r="195" spans="1:14" x14ac:dyDescent="0.2">
      <c r="G195" s="15" t="str">
        <f t="shared" ref="G195:G258" si="7">IF(ISBLANK(A195),"","1")</f>
        <v/>
      </c>
      <c r="H195" s="15" t="str">
        <f t="shared" ref="H195:H257" si="8">IF(ISBLANK(A196),"","1")</f>
        <v/>
      </c>
      <c r="J195" s="26"/>
      <c r="M195" s="15" t="str">
        <f>IF(ISBLANK($A195),"",IF(ISNUMBER(SEARCH("NTC",$A195)),"NTC",IF(ISNUMBER(SEARCH("-LC-",$A195)),"临床样本",IFERROR(VLOOKUP(MID(A195,1,FIND("-",A195,FIND("-",A195)+1)-1),企参列表!$B:$D,3,FALSE),"其它"))))</f>
        <v/>
      </c>
      <c r="N195" s="15" t="str">
        <f>IF(ISBLANK($A195),"",IF(ISNUMBER(SEARCH("NTC",$A195)),"NA",IF(ISNUMBER(SEARCH("-LC-",$A195)),"NA",VLOOKUP(MID(A195,1,FIND("-",A195,FIND("-",A195)+1)-1),企参列表!$B:$E,4,FALSE))))</f>
        <v/>
      </c>
    </row>
    <row r="196" spans="1:14" x14ac:dyDescent="0.2">
      <c r="G196" s="15" t="str">
        <f t="shared" si="7"/>
        <v/>
      </c>
      <c r="H196" s="15" t="str">
        <f t="shared" si="8"/>
        <v/>
      </c>
      <c r="J196" s="26"/>
      <c r="M196" s="15" t="str">
        <f>IF(ISBLANK($A196),"",IF(ISNUMBER(SEARCH("NTC",$A196)),"NTC",IF(ISNUMBER(SEARCH("-LC-",$A196)),"临床样本",IFERROR(VLOOKUP(MID(A196,1,FIND("-",A196,FIND("-",A196)+1)-1),企参列表!$B:$D,3,FALSE),"其它"))))</f>
        <v/>
      </c>
      <c r="N196" s="15" t="str">
        <f>IF(ISBLANK($A196),"",IF(ISNUMBER(SEARCH("NTC",$A196)),"NA",IF(ISNUMBER(SEARCH("-LC-",$A196)),"NA",VLOOKUP(MID(A196,1,FIND("-",A196,FIND("-",A196)+1)-1),企参列表!$B:$E,4,FALSE))))</f>
        <v/>
      </c>
    </row>
    <row r="197" spans="1:14" x14ac:dyDescent="0.2">
      <c r="G197" s="15" t="str">
        <f t="shared" si="7"/>
        <v/>
      </c>
      <c r="H197" s="15" t="str">
        <f t="shared" si="8"/>
        <v/>
      </c>
      <c r="J197" s="26"/>
      <c r="M197" s="15" t="str">
        <f>IF(ISBLANK($A197),"",IF(ISNUMBER(SEARCH("NTC",$A197)),"NTC",IF(ISNUMBER(SEARCH("-LC-",$A197)),"临床样本",IFERROR(VLOOKUP(MID(A197,1,FIND("-",A197,FIND("-",A197)+1)-1),企参列表!$B:$D,3,FALSE),"其它"))))</f>
        <v/>
      </c>
      <c r="N197" s="15" t="str">
        <f>IF(ISBLANK($A197),"",IF(ISNUMBER(SEARCH("NTC",$A197)),"NA",IF(ISNUMBER(SEARCH("-LC-",$A197)),"NA",VLOOKUP(MID(A197,1,FIND("-",A197,FIND("-",A197)+1)-1),企参列表!$B:$E,4,FALSE))))</f>
        <v/>
      </c>
    </row>
    <row r="198" spans="1:14" x14ac:dyDescent="0.2">
      <c r="G198" s="15" t="str">
        <f t="shared" si="7"/>
        <v/>
      </c>
      <c r="H198" s="15" t="str">
        <f t="shared" si="8"/>
        <v/>
      </c>
      <c r="J198" s="26"/>
      <c r="M198" s="15" t="str">
        <f>IF(ISBLANK($A198),"",IF(ISNUMBER(SEARCH("NTC",$A198)),"NTC",IF(ISNUMBER(SEARCH("-LC-",$A198)),"临床样本",IFERROR(VLOOKUP(MID(A198,1,FIND("-",A198,FIND("-",A198)+1)-1),企参列表!$B:$D,3,FALSE),"其它"))))</f>
        <v/>
      </c>
      <c r="N198" s="15" t="str">
        <f>IF(ISBLANK($A198),"",IF(ISNUMBER(SEARCH("NTC",$A198)),"NA",IF(ISNUMBER(SEARCH("-LC-",$A198)),"NA",VLOOKUP(MID(A198,1,FIND("-",A198,FIND("-",A198)+1)-1),企参列表!$B:$E,4,FALSE))))</f>
        <v/>
      </c>
    </row>
    <row r="199" spans="1:14" x14ac:dyDescent="0.2">
      <c r="G199" s="15" t="str">
        <f t="shared" si="7"/>
        <v/>
      </c>
      <c r="H199" s="15" t="str">
        <f t="shared" si="8"/>
        <v/>
      </c>
      <c r="J199" s="26"/>
      <c r="M199" s="15" t="str">
        <f>IF(ISBLANK($A199),"",IF(ISNUMBER(SEARCH("NTC",$A199)),"NTC",IF(ISNUMBER(SEARCH("-LC-",$A199)),"临床样本",IFERROR(VLOOKUP(MID(A199,1,FIND("-",A199,FIND("-",A199)+1)-1),企参列表!$B:$D,3,FALSE),"其它"))))</f>
        <v/>
      </c>
      <c r="N199" s="15" t="str">
        <f>IF(ISBLANK($A199),"",IF(ISNUMBER(SEARCH("NTC",$A199)),"NA",IF(ISNUMBER(SEARCH("-LC-",$A199)),"NA",VLOOKUP(MID(A199,1,FIND("-",A199,FIND("-",A199)+1)-1),企参列表!$B:$E,4,FALSE))))</f>
        <v/>
      </c>
    </row>
    <row r="200" spans="1:14" x14ac:dyDescent="0.2">
      <c r="G200" s="15" t="str">
        <f t="shared" si="7"/>
        <v/>
      </c>
      <c r="H200" s="15" t="str">
        <f t="shared" si="8"/>
        <v/>
      </c>
      <c r="J200" s="26"/>
      <c r="M200" s="15" t="str">
        <f>IF(ISBLANK($A200),"",IF(ISNUMBER(SEARCH("NTC",$A200)),"NTC",IF(ISNUMBER(SEARCH("-LC-",$A200)),"临床样本",IFERROR(VLOOKUP(MID(A200,1,FIND("-",A200,FIND("-",A200)+1)-1),企参列表!$B:$D,3,FALSE),"其它"))))</f>
        <v/>
      </c>
      <c r="N200" s="15" t="str">
        <f>IF(ISBLANK($A200),"",IF(ISNUMBER(SEARCH("NTC",$A200)),"NA",IF(ISNUMBER(SEARCH("-LC-",$A200)),"NA",VLOOKUP(MID(A200,1,FIND("-",A200,FIND("-",A200)+1)-1),企参列表!$B:$E,4,FALSE))))</f>
        <v/>
      </c>
    </row>
    <row r="201" spans="1:14" x14ac:dyDescent="0.2">
      <c r="G201" s="15" t="str">
        <f t="shared" si="7"/>
        <v/>
      </c>
      <c r="H201" s="15" t="str">
        <f t="shared" si="8"/>
        <v/>
      </c>
      <c r="J201" s="26"/>
      <c r="M201" s="15" t="str">
        <f>IF(ISBLANK($A201),"",IF(ISNUMBER(SEARCH("NTC",$A201)),"NTC",IF(ISNUMBER(SEARCH("-LC-",$A201)),"临床样本",IFERROR(VLOOKUP(MID(A201,1,FIND("-",A201,FIND("-",A201)+1)-1),企参列表!$B:$D,3,FALSE),"其它"))))</f>
        <v/>
      </c>
      <c r="N201" s="15" t="str">
        <f>IF(ISBLANK($A201),"",IF(ISNUMBER(SEARCH("NTC",$A201)),"NA",IF(ISNUMBER(SEARCH("-LC-",$A201)),"NA",VLOOKUP(MID(A201,1,FIND("-",A201,FIND("-",A201)+1)-1),企参列表!$B:$E,4,FALSE))))</f>
        <v/>
      </c>
    </row>
    <row r="202" spans="1:14" x14ac:dyDescent="0.2">
      <c r="G202" s="15" t="str">
        <f t="shared" si="7"/>
        <v/>
      </c>
      <c r="H202" s="15" t="str">
        <f t="shared" si="8"/>
        <v/>
      </c>
      <c r="J202" s="26"/>
      <c r="M202" s="15" t="str">
        <f>IF(ISBLANK($A202),"",IF(ISNUMBER(SEARCH("NTC",$A202)),"NTC",IF(ISNUMBER(SEARCH("-LC-",$A202)),"临床样本",IFERROR(VLOOKUP(MID(A202,1,FIND("-",A202,FIND("-",A202)+1)-1),企参列表!$B:$D,3,FALSE),"其它"))))</f>
        <v/>
      </c>
      <c r="N202" s="15" t="str">
        <f>IF(ISBLANK($A202),"",IF(ISNUMBER(SEARCH("NTC",$A202)),"NA",IF(ISNUMBER(SEARCH("-LC-",$A202)),"NA",VLOOKUP(MID(A202,1,FIND("-",A202,FIND("-",A202)+1)-1),企参列表!$B:$E,4,FALSE))))</f>
        <v/>
      </c>
    </row>
    <row r="203" spans="1:14" x14ac:dyDescent="0.2">
      <c r="G203" s="15" t="str">
        <f t="shared" si="7"/>
        <v/>
      </c>
      <c r="H203" s="15" t="str">
        <f t="shared" si="8"/>
        <v/>
      </c>
      <c r="J203" s="26"/>
      <c r="M203" s="15" t="str">
        <f>IF(ISBLANK($A203),"",IF(ISNUMBER(SEARCH("NTC",$A203)),"NTC",IF(ISNUMBER(SEARCH("-LC-",$A203)),"临床样本",IFERROR(VLOOKUP(MID(A203,1,FIND("-",A203,FIND("-",A203)+1)-1),企参列表!$B:$D,3,FALSE),"其它"))))</f>
        <v/>
      </c>
      <c r="N203" s="15" t="str">
        <f>IF(ISBLANK($A203),"",IF(ISNUMBER(SEARCH("NTC",$A203)),"NA",IF(ISNUMBER(SEARCH("-LC-",$A203)),"NA",VLOOKUP(MID(A203,1,FIND("-",A203,FIND("-",A203)+1)-1),企参列表!$B:$E,4,FALSE))))</f>
        <v/>
      </c>
    </row>
    <row r="204" spans="1:14" x14ac:dyDescent="0.2">
      <c r="G204" s="15" t="str">
        <f t="shared" si="7"/>
        <v/>
      </c>
      <c r="H204" s="15" t="str">
        <f t="shared" si="8"/>
        <v/>
      </c>
      <c r="J204" s="26"/>
      <c r="M204" s="15" t="str">
        <f>IF(ISBLANK($A204),"",IF(ISNUMBER(SEARCH("NTC",$A204)),"NTC",IF(ISNUMBER(SEARCH("-LC-",$A204)),"临床样本",IFERROR(VLOOKUP(MID(A204,1,FIND("-",A204,FIND("-",A204)+1)-1),企参列表!$B:$D,3,FALSE),"其它"))))</f>
        <v/>
      </c>
      <c r="N204" s="15" t="str">
        <f>IF(ISBLANK($A204),"",IF(ISNUMBER(SEARCH("NTC",$A204)),"NA",IF(ISNUMBER(SEARCH("-LC-",$A204)),"NA",VLOOKUP(MID(A204,1,FIND("-",A204,FIND("-",A204)+1)-1),企参列表!$B:$E,4,FALSE))))</f>
        <v/>
      </c>
    </row>
    <row r="205" spans="1:14" x14ac:dyDescent="0.2">
      <c r="G205" s="15" t="str">
        <f t="shared" si="7"/>
        <v/>
      </c>
      <c r="H205" s="15" t="str">
        <f t="shared" si="8"/>
        <v/>
      </c>
      <c r="J205" s="26"/>
      <c r="M205" s="15" t="str">
        <f>IF(ISBLANK($A205),"",IF(ISNUMBER(SEARCH("NTC",$A205)),"NTC",IF(ISNUMBER(SEARCH("-LC-",$A205)),"临床样本",IFERROR(VLOOKUP(MID(A205,1,FIND("-",A205,FIND("-",A205)+1)-1),企参列表!$B:$D,3,FALSE),"其它"))))</f>
        <v/>
      </c>
      <c r="N205" s="15" t="str">
        <f>IF(ISBLANK($A205),"",IF(ISNUMBER(SEARCH("NTC",$A205)),"NA",IF(ISNUMBER(SEARCH("-LC-",$A205)),"NA",VLOOKUP(MID(A205,1,FIND("-",A205,FIND("-",A205)+1)-1),企参列表!$B:$E,4,FALSE))))</f>
        <v/>
      </c>
    </row>
    <row r="206" spans="1:14" x14ac:dyDescent="0.2">
      <c r="G206" s="15" t="str">
        <f t="shared" si="7"/>
        <v/>
      </c>
      <c r="H206" s="15" t="str">
        <f t="shared" si="8"/>
        <v/>
      </c>
      <c r="J206" s="26"/>
      <c r="M206" s="15" t="str">
        <f>IF(ISBLANK($A206),"",IF(ISNUMBER(SEARCH("NTC",$A206)),"NTC",IF(ISNUMBER(SEARCH("-LC-",$A206)),"临床样本",IFERROR(VLOOKUP(MID(A206,1,FIND("-",A206,FIND("-",A206)+1)-1),企参列表!$B:$D,3,FALSE),"其它"))))</f>
        <v/>
      </c>
      <c r="N206" s="15" t="str">
        <f>IF(ISBLANK($A206),"",IF(ISNUMBER(SEARCH("NTC",$A206)),"NA",IF(ISNUMBER(SEARCH("-LC-",$A206)),"NA",VLOOKUP(MID(A206,1,FIND("-",A206,FIND("-",A206)+1)-1),企参列表!$B:$E,4,FALSE))))</f>
        <v/>
      </c>
    </row>
    <row r="207" spans="1:14" x14ac:dyDescent="0.2">
      <c r="G207" s="15" t="str">
        <f t="shared" si="7"/>
        <v/>
      </c>
      <c r="H207" s="15" t="str">
        <f t="shared" si="8"/>
        <v/>
      </c>
      <c r="J207" s="26"/>
      <c r="M207" s="15" t="str">
        <f>IF(ISBLANK($A207),"",IF(ISNUMBER(SEARCH("NTC",$A207)),"NTC",IF(ISNUMBER(SEARCH("-LC-",$A207)),"临床样本",IFERROR(VLOOKUP(MID(A207,1,FIND("-",A207,FIND("-",A207)+1)-1),企参列表!$B:$D,3,FALSE),"其它"))))</f>
        <v/>
      </c>
      <c r="N207" s="15" t="str">
        <f>IF(ISBLANK($A207),"",IF(ISNUMBER(SEARCH("NTC",$A207)),"NA",IF(ISNUMBER(SEARCH("-LC-",$A207)),"NA",VLOOKUP(MID(A207,1,FIND("-",A207,FIND("-",A207)+1)-1),企参列表!$B:$E,4,FALSE))))</f>
        <v/>
      </c>
    </row>
    <row r="208" spans="1:14" x14ac:dyDescent="0.2">
      <c r="G208" s="15" t="str">
        <f t="shared" si="7"/>
        <v/>
      </c>
      <c r="H208" s="15" t="str">
        <f t="shared" si="8"/>
        <v/>
      </c>
      <c r="J208" s="26"/>
      <c r="M208" s="15" t="str">
        <f>IF(ISBLANK($A208),"",IF(ISNUMBER(SEARCH("NTC",$A208)),"NTC",IF(ISNUMBER(SEARCH("-LC-",$A208)),"临床样本",IFERROR(VLOOKUP(MID(A208,1,FIND("-",A208,FIND("-",A208)+1)-1),企参列表!$B:$D,3,FALSE),"其它"))))</f>
        <v/>
      </c>
      <c r="N208" s="15" t="str">
        <f>IF(ISBLANK($A208),"",IF(ISNUMBER(SEARCH("NTC",$A208)),"NA",IF(ISNUMBER(SEARCH("-LC-",$A208)),"NA",VLOOKUP(MID(A208,1,FIND("-",A208,FIND("-",A208)+1)-1),企参列表!$B:$E,4,FALSE))))</f>
        <v/>
      </c>
    </row>
    <row r="209" spans="7:14" x14ac:dyDescent="0.2">
      <c r="G209" s="15" t="str">
        <f t="shared" si="7"/>
        <v/>
      </c>
      <c r="H209" s="15" t="str">
        <f t="shared" si="8"/>
        <v/>
      </c>
      <c r="J209" s="26"/>
      <c r="M209" s="15" t="str">
        <f>IF(ISBLANK($A209),"",IF(ISNUMBER(SEARCH("NTC",$A209)),"NTC",IF(ISNUMBER(SEARCH("-LC-",$A209)),"临床样本",IFERROR(VLOOKUP(MID(A209,1,FIND("-",A209,FIND("-",A209)+1)-1),企参列表!$B:$D,3,FALSE),"其它"))))</f>
        <v/>
      </c>
      <c r="N209" s="15" t="str">
        <f>IF(ISBLANK($A209),"",IF(ISNUMBER(SEARCH("NTC",$A209)),"NA",IF(ISNUMBER(SEARCH("-LC-",$A209)),"NA",VLOOKUP(MID(A209,1,FIND("-",A209,FIND("-",A209)+1)-1),企参列表!$B:$E,4,FALSE))))</f>
        <v/>
      </c>
    </row>
    <row r="210" spans="7:14" x14ac:dyDescent="0.2">
      <c r="G210" s="15" t="str">
        <f t="shared" si="7"/>
        <v/>
      </c>
      <c r="H210" s="15" t="str">
        <f t="shared" si="8"/>
        <v/>
      </c>
      <c r="J210" s="26"/>
      <c r="M210" s="15" t="str">
        <f>IF(ISBLANK($A210),"",IF(ISNUMBER(SEARCH("NTC",$A210)),"NTC",IF(ISNUMBER(SEARCH("-LC-",$A210)),"临床样本",IFERROR(VLOOKUP(MID(A210,1,FIND("-",A210,FIND("-",A210)+1)-1),企参列表!$B:$D,3,FALSE),"其它"))))</f>
        <v/>
      </c>
      <c r="N210" s="15" t="str">
        <f>IF(ISBLANK($A210),"",IF(ISNUMBER(SEARCH("NTC",$A210)),"NA",IF(ISNUMBER(SEARCH("-LC-",$A210)),"NA",VLOOKUP(MID(A210,1,FIND("-",A210,FIND("-",A210)+1)-1),企参列表!$B:$E,4,FALSE))))</f>
        <v/>
      </c>
    </row>
    <row r="211" spans="7:14" x14ac:dyDescent="0.2">
      <c r="G211" s="15" t="str">
        <f t="shared" si="7"/>
        <v/>
      </c>
      <c r="H211" s="15" t="str">
        <f t="shared" si="8"/>
        <v/>
      </c>
      <c r="J211" s="26"/>
      <c r="M211" s="15" t="str">
        <f>IF(ISBLANK($A211),"",IF(ISNUMBER(SEARCH("NTC",$A211)),"NTC",IF(ISNUMBER(SEARCH("-LC-",$A211)),"临床样本",IFERROR(VLOOKUP(MID(A211,1,FIND("-",A211,FIND("-",A211)+1)-1),企参列表!$B:$D,3,FALSE),"其它"))))</f>
        <v/>
      </c>
      <c r="N211" s="15" t="str">
        <f>IF(ISBLANK($A211),"",IF(ISNUMBER(SEARCH("NTC",$A211)),"NA",IF(ISNUMBER(SEARCH("-LC-",$A211)),"NA",VLOOKUP(MID(A211,1,FIND("-",A211,FIND("-",A211)+1)-1),企参列表!$B:$E,4,FALSE))))</f>
        <v/>
      </c>
    </row>
    <row r="212" spans="7:14" x14ac:dyDescent="0.2">
      <c r="G212" s="15" t="str">
        <f t="shared" si="7"/>
        <v/>
      </c>
      <c r="H212" s="15" t="str">
        <f t="shared" si="8"/>
        <v/>
      </c>
      <c r="J212" s="26"/>
      <c r="M212" s="15" t="str">
        <f>IF(ISBLANK($A212),"",IF(ISNUMBER(SEARCH("NTC",$A212)),"NTC",IF(ISNUMBER(SEARCH("-LC-",$A212)),"临床样本",IFERROR(VLOOKUP(MID(A212,1,FIND("-",A212,FIND("-",A212)+1)-1),企参列表!$B:$D,3,FALSE),"其它"))))</f>
        <v/>
      </c>
      <c r="N212" s="15" t="str">
        <f>IF(ISBLANK($A212),"",IF(ISNUMBER(SEARCH("NTC",$A212)),"NA",IF(ISNUMBER(SEARCH("-LC-",$A212)),"NA",VLOOKUP(MID(A212,1,FIND("-",A212,FIND("-",A212)+1)-1),企参列表!$B:$E,4,FALSE))))</f>
        <v/>
      </c>
    </row>
    <row r="213" spans="7:14" x14ac:dyDescent="0.2">
      <c r="G213" s="15" t="str">
        <f t="shared" si="7"/>
        <v/>
      </c>
      <c r="H213" s="15" t="str">
        <f t="shared" si="8"/>
        <v/>
      </c>
      <c r="J213" s="26"/>
      <c r="M213" s="15" t="str">
        <f>IF(ISBLANK($A213),"",IF(ISNUMBER(SEARCH("NTC",$A213)),"NTC",IF(ISNUMBER(SEARCH("-LC-",$A213)),"临床样本",IFERROR(VLOOKUP(MID(A213,1,FIND("-",A213,FIND("-",A213)+1)-1),企参列表!$B:$D,3,FALSE),"其它"))))</f>
        <v/>
      </c>
      <c r="N213" s="15" t="str">
        <f>IF(ISBLANK($A213),"",IF(ISNUMBER(SEARCH("NTC",$A213)),"NA",IF(ISNUMBER(SEARCH("-LC-",$A213)),"NA",VLOOKUP(MID(A213,1,FIND("-",A213,FIND("-",A213)+1)-1),企参列表!$B:$E,4,FALSE))))</f>
        <v/>
      </c>
    </row>
    <row r="214" spans="7:14" x14ac:dyDescent="0.2">
      <c r="G214" s="15" t="str">
        <f t="shared" si="7"/>
        <v/>
      </c>
      <c r="H214" s="15" t="str">
        <f t="shared" si="8"/>
        <v/>
      </c>
      <c r="J214" s="26"/>
      <c r="M214" s="15" t="str">
        <f>IF(ISBLANK($A214),"",IF(ISNUMBER(SEARCH("NTC",$A214)),"NTC",IF(ISNUMBER(SEARCH("-LC-",$A214)),"临床样本",IFERROR(VLOOKUP(MID(A214,1,FIND("-",A214,FIND("-",A214)+1)-1),企参列表!$B:$D,3,FALSE),"其它"))))</f>
        <v/>
      </c>
      <c r="N214" s="15" t="str">
        <f>IF(ISBLANK($A214),"",IF(ISNUMBER(SEARCH("NTC",$A214)),"NA",IF(ISNUMBER(SEARCH("-LC-",$A214)),"NA",VLOOKUP(MID(A214,1,FIND("-",A214,FIND("-",A214)+1)-1),企参列表!$B:$E,4,FALSE))))</f>
        <v/>
      </c>
    </row>
    <row r="215" spans="7:14" x14ac:dyDescent="0.2">
      <c r="G215" s="15" t="str">
        <f t="shared" si="7"/>
        <v/>
      </c>
      <c r="H215" s="15" t="str">
        <f t="shared" si="8"/>
        <v/>
      </c>
      <c r="J215" s="26"/>
      <c r="M215" s="15" t="str">
        <f>IF(ISBLANK($A215),"",IF(ISNUMBER(SEARCH("NTC",$A215)),"NTC",IF(ISNUMBER(SEARCH("-LC-",$A215)),"临床样本",IFERROR(VLOOKUP(MID(A215,1,FIND("-",A215,FIND("-",A215)+1)-1),企参列表!$B:$D,3,FALSE),"其它"))))</f>
        <v/>
      </c>
      <c r="N215" s="15" t="str">
        <f>IF(ISBLANK($A215),"",IF(ISNUMBER(SEARCH("NTC",$A215)),"NA",IF(ISNUMBER(SEARCH("-LC-",$A215)),"NA",VLOOKUP(MID(A215,1,FIND("-",A215,FIND("-",A215)+1)-1),企参列表!$B:$E,4,FALSE))))</f>
        <v/>
      </c>
    </row>
    <row r="216" spans="7:14" x14ac:dyDescent="0.2">
      <c r="G216" s="15" t="str">
        <f t="shared" si="7"/>
        <v/>
      </c>
      <c r="H216" s="15" t="str">
        <f t="shared" si="8"/>
        <v/>
      </c>
      <c r="J216" s="26"/>
      <c r="M216" s="15" t="str">
        <f>IF(ISBLANK($A216),"",IF(ISNUMBER(SEARCH("NTC",$A216)),"NTC",IF(ISNUMBER(SEARCH("-LC-",$A216)),"临床样本",IFERROR(VLOOKUP(MID(A216,1,FIND("-",A216,FIND("-",A216)+1)-1),企参列表!$B:$D,3,FALSE),"其它"))))</f>
        <v/>
      </c>
      <c r="N216" s="15" t="str">
        <f>IF(ISBLANK($A216),"",IF(ISNUMBER(SEARCH("NTC",$A216)),"NA",IF(ISNUMBER(SEARCH("-LC-",$A216)),"NA",VLOOKUP(MID(A216,1,FIND("-",A216,FIND("-",A216)+1)-1),企参列表!$B:$E,4,FALSE))))</f>
        <v/>
      </c>
    </row>
    <row r="217" spans="7:14" x14ac:dyDescent="0.2">
      <c r="G217" s="15" t="str">
        <f t="shared" si="7"/>
        <v/>
      </c>
      <c r="H217" s="15" t="str">
        <f t="shared" si="8"/>
        <v/>
      </c>
      <c r="J217" s="26"/>
      <c r="M217" s="15" t="str">
        <f>IF(ISBLANK($A217),"",IF(ISNUMBER(SEARCH("NTC",$A217)),"NTC",IF(ISNUMBER(SEARCH("-LC-",$A217)),"临床样本",IFERROR(VLOOKUP(MID(A217,1,FIND("-",A217,FIND("-",A217)+1)-1),企参列表!$B:$D,3,FALSE),"其它"))))</f>
        <v/>
      </c>
      <c r="N217" s="15" t="str">
        <f>IF(ISBLANK($A217),"",IF(ISNUMBER(SEARCH("NTC",$A217)),"NA",IF(ISNUMBER(SEARCH("-LC-",$A217)),"NA",VLOOKUP(MID(A217,1,FIND("-",A217,FIND("-",A217)+1)-1),企参列表!$B:$E,4,FALSE))))</f>
        <v/>
      </c>
    </row>
    <row r="218" spans="7:14" x14ac:dyDescent="0.2">
      <c r="G218" s="15" t="str">
        <f t="shared" si="7"/>
        <v/>
      </c>
      <c r="H218" s="15" t="str">
        <f t="shared" si="8"/>
        <v/>
      </c>
      <c r="J218" s="26"/>
      <c r="M218" s="15" t="str">
        <f>IF(ISBLANK($A218),"",IF(ISNUMBER(SEARCH("NTC",$A218)),"NTC",IF(ISNUMBER(SEARCH("-LC-",$A218)),"临床样本",IFERROR(VLOOKUP(MID(A218,1,FIND("-",A218,FIND("-",A218)+1)-1),企参列表!$B:$D,3,FALSE),"其它"))))</f>
        <v/>
      </c>
      <c r="N218" s="15" t="str">
        <f>IF(ISBLANK($A218),"",IF(ISNUMBER(SEARCH("NTC",$A218)),"NA",IF(ISNUMBER(SEARCH("-LC-",$A218)),"NA",VLOOKUP(MID(A218,1,FIND("-",A218,FIND("-",A218)+1)-1),企参列表!$B:$E,4,FALSE))))</f>
        <v/>
      </c>
    </row>
    <row r="219" spans="7:14" x14ac:dyDescent="0.2">
      <c r="G219" s="15" t="str">
        <f t="shared" si="7"/>
        <v/>
      </c>
      <c r="H219" s="15" t="str">
        <f t="shared" si="8"/>
        <v/>
      </c>
      <c r="J219" s="26"/>
      <c r="M219" s="15" t="str">
        <f>IF(ISBLANK($A219),"",IF(ISNUMBER(SEARCH("NTC",$A219)),"NTC",IF(ISNUMBER(SEARCH("-LC-",$A219)),"临床样本",IFERROR(VLOOKUP(MID(A219,1,FIND("-",A219,FIND("-",A219)+1)-1),企参列表!$B:$D,3,FALSE),"其它"))))</f>
        <v/>
      </c>
      <c r="N219" s="15" t="str">
        <f>IF(ISBLANK($A219),"",IF(ISNUMBER(SEARCH("NTC",$A219)),"NA",IF(ISNUMBER(SEARCH("-LC-",$A219)),"NA",VLOOKUP(MID(A219,1,FIND("-",A219,FIND("-",A219)+1)-1),企参列表!$B:$E,4,FALSE))))</f>
        <v/>
      </c>
    </row>
    <row r="220" spans="7:14" x14ac:dyDescent="0.2">
      <c r="G220" s="15" t="str">
        <f t="shared" si="7"/>
        <v/>
      </c>
      <c r="H220" s="15" t="str">
        <f t="shared" si="8"/>
        <v/>
      </c>
      <c r="J220" s="26"/>
      <c r="M220" s="15" t="str">
        <f>IF(ISBLANK($A220),"",IF(ISNUMBER(SEARCH("NTC",$A220)),"NTC",IF(ISNUMBER(SEARCH("-LC-",$A220)),"临床样本",IFERROR(VLOOKUP(MID(A220,1,FIND("-",A220,FIND("-",A220)+1)-1),企参列表!$B:$D,3,FALSE),"其它"))))</f>
        <v/>
      </c>
      <c r="N220" s="15" t="str">
        <f>IF(ISBLANK($A220),"",IF(ISNUMBER(SEARCH("NTC",$A220)),"NA",IF(ISNUMBER(SEARCH("-LC-",$A220)),"NA",VLOOKUP(MID(A220,1,FIND("-",A220,FIND("-",A220)+1)-1),企参列表!$B:$E,4,FALSE))))</f>
        <v/>
      </c>
    </row>
    <row r="221" spans="7:14" x14ac:dyDescent="0.2">
      <c r="G221" s="15" t="str">
        <f t="shared" si="7"/>
        <v/>
      </c>
      <c r="H221" s="15" t="str">
        <f t="shared" si="8"/>
        <v/>
      </c>
      <c r="J221" s="26"/>
      <c r="M221" s="15" t="str">
        <f>IF(ISBLANK($A221),"",IF(ISNUMBER(SEARCH("NTC",$A221)),"NTC",IF(ISNUMBER(SEARCH("-LC-",$A221)),"临床样本",IFERROR(VLOOKUP(MID(A221,1,FIND("-",A221,FIND("-",A221)+1)-1),企参列表!$B:$D,3,FALSE),"其它"))))</f>
        <v/>
      </c>
      <c r="N221" s="15" t="str">
        <f>IF(ISBLANK($A221),"",IF(ISNUMBER(SEARCH("NTC",$A221)),"NA",IF(ISNUMBER(SEARCH("-LC-",$A221)),"NA",VLOOKUP(MID(A221,1,FIND("-",A221,FIND("-",A221)+1)-1),企参列表!$B:$E,4,FALSE))))</f>
        <v/>
      </c>
    </row>
    <row r="222" spans="7:14" x14ac:dyDescent="0.2">
      <c r="G222" s="15" t="str">
        <f t="shared" si="7"/>
        <v/>
      </c>
      <c r="H222" s="15" t="str">
        <f t="shared" si="8"/>
        <v/>
      </c>
      <c r="J222" s="26"/>
      <c r="M222" s="15" t="str">
        <f>IF(ISBLANK($A222),"",IF(ISNUMBER(SEARCH("NTC",$A222)),"NTC",IF(ISNUMBER(SEARCH("-LC-",$A222)),"临床样本",IFERROR(VLOOKUP(MID(A222,1,FIND("-",A222,FIND("-",A222)+1)-1),企参列表!$B:$D,3,FALSE),"其它"))))</f>
        <v/>
      </c>
      <c r="N222" s="15" t="str">
        <f>IF(ISBLANK($A222),"",IF(ISNUMBER(SEARCH("NTC",$A222)),"NA",IF(ISNUMBER(SEARCH("-LC-",$A222)),"NA",VLOOKUP(MID(A222,1,FIND("-",A222,FIND("-",A222)+1)-1),企参列表!$B:$E,4,FALSE))))</f>
        <v/>
      </c>
    </row>
    <row r="223" spans="7:14" x14ac:dyDescent="0.2">
      <c r="G223" s="15" t="str">
        <f t="shared" si="7"/>
        <v/>
      </c>
      <c r="H223" s="15" t="str">
        <f t="shared" si="8"/>
        <v/>
      </c>
      <c r="J223" s="26"/>
      <c r="M223" s="15" t="str">
        <f>IF(ISBLANK($A223),"",IF(ISNUMBER(SEARCH("NTC",$A223)),"NTC",IF(ISNUMBER(SEARCH("-LC-",$A223)),"临床样本",IFERROR(VLOOKUP(MID(A223,1,FIND("-",A223,FIND("-",A223)+1)-1),企参列表!$B:$D,3,FALSE),"其它"))))</f>
        <v/>
      </c>
      <c r="N223" s="15" t="str">
        <f>IF(ISBLANK($A223),"",IF(ISNUMBER(SEARCH("NTC",$A223)),"NA",IF(ISNUMBER(SEARCH("-LC-",$A223)),"NA",VLOOKUP(MID(A223,1,FIND("-",A223,FIND("-",A223)+1)-1),企参列表!$B:$E,4,FALSE))))</f>
        <v/>
      </c>
    </row>
    <row r="224" spans="7:14" x14ac:dyDescent="0.2">
      <c r="G224" s="15" t="str">
        <f t="shared" si="7"/>
        <v/>
      </c>
      <c r="H224" s="15" t="str">
        <f t="shared" si="8"/>
        <v/>
      </c>
      <c r="J224" s="26"/>
      <c r="M224" s="15" t="str">
        <f>IF(ISBLANK($A224),"",IF(ISNUMBER(SEARCH("NTC",$A224)),"NTC",IF(ISNUMBER(SEARCH("-LC-",$A224)),"临床样本",IFERROR(VLOOKUP(MID(A224,1,FIND("-",A224,FIND("-",A224)+1)-1),企参列表!$B:$D,3,FALSE),"其它"))))</f>
        <v/>
      </c>
      <c r="N224" s="15" t="str">
        <f>IF(ISBLANK($A224),"",IF(ISNUMBER(SEARCH("NTC",$A224)),"NA",IF(ISNUMBER(SEARCH("-LC-",$A224)),"NA",VLOOKUP(MID(A224,1,FIND("-",A224,FIND("-",A224)+1)-1),企参列表!$B:$E,4,FALSE))))</f>
        <v/>
      </c>
    </row>
    <row r="225" spans="7:14" x14ac:dyDescent="0.2">
      <c r="G225" s="15" t="str">
        <f t="shared" si="7"/>
        <v/>
      </c>
      <c r="H225" s="15" t="str">
        <f t="shared" si="8"/>
        <v/>
      </c>
      <c r="J225" s="26"/>
      <c r="M225" s="15" t="str">
        <f>IF(ISBLANK($A225),"",IF(ISNUMBER(SEARCH("NTC",$A225)),"NTC",IF(ISNUMBER(SEARCH("-LC-",$A225)),"临床样本",IFERROR(VLOOKUP(MID(A225,1,FIND("-",A225,FIND("-",A225)+1)-1),企参列表!$B:$D,3,FALSE),"其它"))))</f>
        <v/>
      </c>
      <c r="N225" s="15" t="str">
        <f>IF(ISBLANK($A225),"",IF(ISNUMBER(SEARCH("NTC",$A225)),"NA",IF(ISNUMBER(SEARCH("-LC-",$A225)),"NA",VLOOKUP(MID(A225,1,FIND("-",A225,FIND("-",A225)+1)-1),企参列表!$B:$E,4,FALSE))))</f>
        <v/>
      </c>
    </row>
    <row r="226" spans="7:14" x14ac:dyDescent="0.2">
      <c r="G226" s="15" t="str">
        <f t="shared" si="7"/>
        <v/>
      </c>
      <c r="H226" s="15" t="str">
        <f t="shared" si="8"/>
        <v/>
      </c>
      <c r="J226" s="26"/>
      <c r="M226" s="15" t="str">
        <f>IF(ISBLANK($A226),"",IF(ISNUMBER(SEARCH("NTC",$A226)),"NTC",IF(ISNUMBER(SEARCH("-LC-",$A226)),"临床样本",IFERROR(VLOOKUP(MID(A226,1,FIND("-",A226,FIND("-",A226)+1)-1),企参列表!$B:$D,3,FALSE),"其它"))))</f>
        <v/>
      </c>
      <c r="N226" s="15" t="str">
        <f>IF(ISBLANK($A226),"",IF(ISNUMBER(SEARCH("NTC",$A226)),"NA",IF(ISNUMBER(SEARCH("-LC-",$A226)),"NA",VLOOKUP(MID(A226,1,FIND("-",A226,FIND("-",A226)+1)-1),企参列表!$B:$E,4,FALSE))))</f>
        <v/>
      </c>
    </row>
    <row r="227" spans="7:14" x14ac:dyDescent="0.2">
      <c r="G227" s="15" t="str">
        <f t="shared" si="7"/>
        <v/>
      </c>
      <c r="H227" s="15" t="str">
        <f t="shared" si="8"/>
        <v/>
      </c>
      <c r="J227" s="26"/>
      <c r="M227" s="15" t="str">
        <f>IF(ISBLANK($A227),"",IF(ISNUMBER(SEARCH("NTC",$A227)),"NTC",IF(ISNUMBER(SEARCH("-LC-",$A227)),"临床样本",IFERROR(VLOOKUP(MID(A227,1,FIND("-",A227,FIND("-",A227)+1)-1),企参列表!$B:$D,3,FALSE),"其它"))))</f>
        <v/>
      </c>
      <c r="N227" s="15" t="str">
        <f>IF(ISBLANK($A227),"",IF(ISNUMBER(SEARCH("NTC",$A227)),"NA",IF(ISNUMBER(SEARCH("-LC-",$A227)),"NA",VLOOKUP(MID(A227,1,FIND("-",A227,FIND("-",A227)+1)-1),企参列表!$B:$E,4,FALSE))))</f>
        <v/>
      </c>
    </row>
    <row r="228" spans="7:14" x14ac:dyDescent="0.2">
      <c r="G228" s="15" t="str">
        <f t="shared" si="7"/>
        <v/>
      </c>
      <c r="H228" s="15" t="str">
        <f t="shared" si="8"/>
        <v/>
      </c>
      <c r="J228" s="26"/>
      <c r="M228" s="15" t="str">
        <f>IF(ISBLANK($A228),"",IF(ISNUMBER(SEARCH("NTC",$A228)),"NTC",IF(ISNUMBER(SEARCH("-LC-",$A228)),"临床样本",IFERROR(VLOOKUP(MID(A228,1,FIND("-",A228,FIND("-",A228)+1)-1),企参列表!$B:$D,3,FALSE),"其它"))))</f>
        <v/>
      </c>
      <c r="N228" s="15" t="str">
        <f>IF(ISBLANK($A228),"",IF(ISNUMBER(SEARCH("NTC",$A228)),"NA",IF(ISNUMBER(SEARCH("-LC-",$A228)),"NA",VLOOKUP(MID(A228,1,FIND("-",A228,FIND("-",A228)+1)-1),企参列表!$B:$E,4,FALSE))))</f>
        <v/>
      </c>
    </row>
    <row r="229" spans="7:14" x14ac:dyDescent="0.2">
      <c r="G229" s="15" t="str">
        <f t="shared" si="7"/>
        <v/>
      </c>
      <c r="H229" s="15" t="str">
        <f t="shared" si="8"/>
        <v/>
      </c>
      <c r="J229" s="26"/>
      <c r="M229" s="15" t="str">
        <f>IF(ISBLANK($A229),"",IF(ISNUMBER(SEARCH("NTC",$A229)),"NTC",IF(ISNUMBER(SEARCH("-LC-",$A229)),"临床样本",IFERROR(VLOOKUP(MID(A229,1,FIND("-",A229,FIND("-",A229)+1)-1),企参列表!$B:$D,3,FALSE),"其它"))))</f>
        <v/>
      </c>
      <c r="N229" s="15" t="str">
        <f>IF(ISBLANK($A229),"",IF(ISNUMBER(SEARCH("NTC",$A229)),"NA",IF(ISNUMBER(SEARCH("-LC-",$A229)),"NA",VLOOKUP(MID(A229,1,FIND("-",A229,FIND("-",A229)+1)-1),企参列表!$B:$E,4,FALSE))))</f>
        <v/>
      </c>
    </row>
    <row r="230" spans="7:14" x14ac:dyDescent="0.2">
      <c r="G230" s="15" t="str">
        <f t="shared" si="7"/>
        <v/>
      </c>
      <c r="H230" s="15" t="str">
        <f t="shared" si="8"/>
        <v/>
      </c>
      <c r="J230" s="26"/>
      <c r="M230" s="15" t="str">
        <f>IF(ISBLANK($A230),"",IF(ISNUMBER(SEARCH("NTC",$A230)),"NTC",IF(ISNUMBER(SEARCH("-LC-",$A230)),"临床样本",IFERROR(VLOOKUP(MID(A230,1,FIND("-",A230,FIND("-",A230)+1)-1),企参列表!$B:$D,3,FALSE),"其它"))))</f>
        <v/>
      </c>
      <c r="N230" s="15" t="str">
        <f>IF(ISBLANK($A230),"",IF(ISNUMBER(SEARCH("NTC",$A230)),"NA",IF(ISNUMBER(SEARCH("-LC-",$A230)),"NA",VLOOKUP(MID(A230,1,FIND("-",A230,FIND("-",A230)+1)-1),企参列表!$B:$E,4,FALSE))))</f>
        <v/>
      </c>
    </row>
    <row r="231" spans="7:14" x14ac:dyDescent="0.2">
      <c r="G231" s="15" t="str">
        <f t="shared" si="7"/>
        <v/>
      </c>
      <c r="H231" s="15" t="str">
        <f t="shared" si="8"/>
        <v/>
      </c>
      <c r="J231" s="26"/>
      <c r="M231" s="15" t="str">
        <f>IF(ISBLANK($A231),"",IF(ISNUMBER(SEARCH("NTC",$A231)),"NTC",IF(ISNUMBER(SEARCH("-LC-",$A231)),"临床样本",IFERROR(VLOOKUP(MID(A231,1,FIND("-",A231,FIND("-",A231)+1)-1),企参列表!$B:$D,3,FALSE),"其它"))))</f>
        <v/>
      </c>
      <c r="N231" s="15" t="str">
        <f>IF(ISBLANK($A231),"",IF(ISNUMBER(SEARCH("NTC",$A231)),"NA",IF(ISNUMBER(SEARCH("-LC-",$A231)),"NA",VLOOKUP(MID(A231,1,FIND("-",A231,FIND("-",A231)+1)-1),企参列表!$B:$E,4,FALSE))))</f>
        <v/>
      </c>
    </row>
    <row r="232" spans="7:14" x14ac:dyDescent="0.2">
      <c r="G232" s="15" t="str">
        <f t="shared" si="7"/>
        <v/>
      </c>
      <c r="H232" s="15" t="str">
        <f t="shared" si="8"/>
        <v/>
      </c>
      <c r="J232" s="26"/>
      <c r="M232" s="15" t="str">
        <f>IF(ISBLANK($A232),"",IF(ISNUMBER(SEARCH("NTC",$A232)),"NTC",IF(ISNUMBER(SEARCH("-LC-",$A232)),"临床样本",IFERROR(VLOOKUP(MID(A232,1,FIND("-",A232,FIND("-",A232)+1)-1),企参列表!$B:$D,3,FALSE),"其它"))))</f>
        <v/>
      </c>
      <c r="N232" s="15" t="str">
        <f>IF(ISBLANK($A232),"",IF(ISNUMBER(SEARCH("NTC",$A232)),"NA",IF(ISNUMBER(SEARCH("-LC-",$A232)),"NA",VLOOKUP(MID(A232,1,FIND("-",A232,FIND("-",A232)+1)-1),企参列表!$B:$E,4,FALSE))))</f>
        <v/>
      </c>
    </row>
    <row r="233" spans="7:14" x14ac:dyDescent="0.2">
      <c r="G233" s="15" t="str">
        <f t="shared" si="7"/>
        <v/>
      </c>
      <c r="H233" s="15" t="str">
        <f t="shared" si="8"/>
        <v/>
      </c>
      <c r="J233" s="26"/>
      <c r="M233" s="15" t="str">
        <f>IF(ISBLANK($A233),"",IF(ISNUMBER(SEARCH("NTC",$A233)),"NTC",IF(ISNUMBER(SEARCH("-LC-",$A233)),"临床样本",IFERROR(VLOOKUP(MID(A233,1,FIND("-",A233,FIND("-",A233)+1)-1),企参列表!$B:$D,3,FALSE),"其它"))))</f>
        <v/>
      </c>
      <c r="N233" s="15" t="str">
        <f>IF(ISBLANK($A233),"",IF(ISNUMBER(SEARCH("NTC",$A233)),"NA",IF(ISNUMBER(SEARCH("-LC-",$A233)),"NA",VLOOKUP(MID(A233,1,FIND("-",A233,FIND("-",A233)+1)-1),企参列表!$B:$E,4,FALSE))))</f>
        <v/>
      </c>
    </row>
    <row r="234" spans="7:14" x14ac:dyDescent="0.2">
      <c r="G234" s="15" t="str">
        <f t="shared" si="7"/>
        <v/>
      </c>
      <c r="H234" s="15" t="str">
        <f t="shared" si="8"/>
        <v/>
      </c>
      <c r="J234" s="26"/>
      <c r="M234" s="15" t="str">
        <f>IF(ISBLANK($A234),"",IF(ISNUMBER(SEARCH("NTC",$A234)),"NTC",IF(ISNUMBER(SEARCH("-LC-",$A234)),"临床样本",IFERROR(VLOOKUP(MID(A234,1,FIND("-",A234,FIND("-",A234)+1)-1),企参列表!$B:$D,3,FALSE),"其它"))))</f>
        <v/>
      </c>
      <c r="N234" s="15" t="str">
        <f>IF(ISBLANK($A234),"",IF(ISNUMBER(SEARCH("NTC",$A234)),"NA",IF(ISNUMBER(SEARCH("-LC-",$A234)),"NA",VLOOKUP(MID(A234,1,FIND("-",A234,FIND("-",A234)+1)-1),企参列表!$B:$E,4,FALSE))))</f>
        <v/>
      </c>
    </row>
    <row r="235" spans="7:14" x14ac:dyDescent="0.2">
      <c r="G235" s="15" t="str">
        <f t="shared" si="7"/>
        <v/>
      </c>
      <c r="H235" s="15" t="str">
        <f t="shared" si="8"/>
        <v/>
      </c>
      <c r="J235" s="26"/>
      <c r="M235" s="15" t="str">
        <f>IF(ISBLANK($A235),"",IF(ISNUMBER(SEARCH("NTC",$A235)),"NTC",IF(ISNUMBER(SEARCH("-LC-",$A235)),"临床样本",IFERROR(VLOOKUP(MID(A235,1,FIND("-",A235,FIND("-",A235)+1)-1),企参列表!$B:$D,3,FALSE),"其它"))))</f>
        <v/>
      </c>
      <c r="N235" s="15" t="str">
        <f>IF(ISBLANK($A235),"",IF(ISNUMBER(SEARCH("NTC",$A235)),"NA",IF(ISNUMBER(SEARCH("-LC-",$A235)),"NA",VLOOKUP(MID(A235,1,FIND("-",A235,FIND("-",A235)+1)-1),企参列表!$B:$E,4,FALSE))))</f>
        <v/>
      </c>
    </row>
    <row r="236" spans="7:14" x14ac:dyDescent="0.2">
      <c r="G236" s="15" t="str">
        <f t="shared" si="7"/>
        <v/>
      </c>
      <c r="H236" s="15" t="str">
        <f t="shared" si="8"/>
        <v/>
      </c>
      <c r="J236" s="26"/>
      <c r="M236" s="15" t="str">
        <f>IF(ISBLANK($A236),"",IF(ISNUMBER(SEARCH("NTC",$A236)),"NTC",IF(ISNUMBER(SEARCH("-LC-",$A236)),"临床样本",IFERROR(VLOOKUP(MID(A236,1,FIND("-",A236,FIND("-",A236)+1)-1),企参列表!$B:$D,3,FALSE),"其它"))))</f>
        <v/>
      </c>
      <c r="N236" s="15" t="str">
        <f>IF(ISBLANK($A236),"",IF(ISNUMBER(SEARCH("NTC",$A236)),"NA",IF(ISNUMBER(SEARCH("-LC-",$A236)),"NA",VLOOKUP(MID(A236,1,FIND("-",A236,FIND("-",A236)+1)-1),企参列表!$B:$E,4,FALSE))))</f>
        <v/>
      </c>
    </row>
    <row r="237" spans="7:14" x14ac:dyDescent="0.2">
      <c r="G237" s="15" t="str">
        <f t="shared" si="7"/>
        <v/>
      </c>
      <c r="H237" s="15" t="str">
        <f t="shared" si="8"/>
        <v/>
      </c>
      <c r="J237" s="26"/>
      <c r="M237" s="15" t="str">
        <f>IF(ISBLANK($A237),"",IF(ISNUMBER(SEARCH("NTC",$A237)),"NTC",IF(ISNUMBER(SEARCH("-LC-",$A237)),"临床样本",IFERROR(VLOOKUP(MID(A237,1,FIND("-",A237,FIND("-",A237)+1)-1),企参列表!$B:$D,3,FALSE),"其它"))))</f>
        <v/>
      </c>
      <c r="N237" s="15" t="str">
        <f>IF(ISBLANK($A237),"",IF(ISNUMBER(SEARCH("NTC",$A237)),"NA",IF(ISNUMBER(SEARCH("-LC-",$A237)),"NA",VLOOKUP(MID(A237,1,FIND("-",A237,FIND("-",A237)+1)-1),企参列表!$B:$E,4,FALSE))))</f>
        <v/>
      </c>
    </row>
    <row r="238" spans="7:14" x14ac:dyDescent="0.2">
      <c r="G238" s="15" t="str">
        <f t="shared" si="7"/>
        <v/>
      </c>
      <c r="H238" s="15" t="str">
        <f t="shared" si="8"/>
        <v/>
      </c>
      <c r="J238" s="26"/>
      <c r="M238" s="15" t="str">
        <f>IF(ISBLANK($A238),"",IF(ISNUMBER(SEARCH("NTC",$A238)),"NTC",IF(ISNUMBER(SEARCH("-LC-",$A238)),"临床样本",IFERROR(VLOOKUP(MID(A238,1,FIND("-",A238,FIND("-",A238)+1)-1),企参列表!$B:$D,3,FALSE),"其它"))))</f>
        <v/>
      </c>
      <c r="N238" s="15" t="str">
        <f>IF(ISBLANK($A238),"",IF(ISNUMBER(SEARCH("NTC",$A238)),"NA",IF(ISNUMBER(SEARCH("-LC-",$A238)),"NA",VLOOKUP(MID(A238,1,FIND("-",A238,FIND("-",A238)+1)-1),企参列表!$B:$E,4,FALSE))))</f>
        <v/>
      </c>
    </row>
    <row r="239" spans="7:14" x14ac:dyDescent="0.2">
      <c r="G239" s="15" t="str">
        <f t="shared" si="7"/>
        <v/>
      </c>
      <c r="H239" s="15" t="str">
        <f t="shared" si="8"/>
        <v/>
      </c>
      <c r="J239" s="26"/>
      <c r="M239" s="15" t="str">
        <f>IF(ISBLANK($A239),"",IF(ISNUMBER(SEARCH("NTC",$A239)),"NTC",IF(ISNUMBER(SEARCH("-LC-",$A239)),"临床样本",IFERROR(VLOOKUP(MID(A239,1,FIND("-",A239,FIND("-",A239)+1)-1),企参列表!$B:$D,3,FALSE),"其它"))))</f>
        <v/>
      </c>
      <c r="N239" s="15" t="str">
        <f>IF(ISBLANK($A239),"",IF(ISNUMBER(SEARCH("NTC",$A239)),"NA",IF(ISNUMBER(SEARCH("-LC-",$A239)),"NA",VLOOKUP(MID(A239,1,FIND("-",A239,FIND("-",A239)+1)-1),企参列表!$B:$E,4,FALSE))))</f>
        <v/>
      </c>
    </row>
    <row r="240" spans="7:14" x14ac:dyDescent="0.2">
      <c r="G240" s="15" t="str">
        <f t="shared" si="7"/>
        <v/>
      </c>
      <c r="H240" s="15" t="str">
        <f t="shared" si="8"/>
        <v/>
      </c>
      <c r="J240" s="26"/>
      <c r="M240" s="15" t="str">
        <f>IF(ISBLANK($A240),"",IF(ISNUMBER(SEARCH("NTC",$A240)),"NTC",IF(ISNUMBER(SEARCH("-LC-",$A240)),"临床样本",IFERROR(VLOOKUP(MID(A240,1,FIND("-",A240,FIND("-",A240)+1)-1),企参列表!$B:$D,3,FALSE),"其它"))))</f>
        <v/>
      </c>
      <c r="N240" s="15" t="str">
        <f>IF(ISBLANK($A240),"",IF(ISNUMBER(SEARCH("NTC",$A240)),"NA",IF(ISNUMBER(SEARCH("-LC-",$A240)),"NA",VLOOKUP(MID(A240,1,FIND("-",A240,FIND("-",A240)+1)-1),企参列表!$B:$E,4,FALSE))))</f>
        <v/>
      </c>
    </row>
    <row r="241" spans="7:14" x14ac:dyDescent="0.2">
      <c r="G241" s="15" t="str">
        <f t="shared" si="7"/>
        <v/>
      </c>
      <c r="H241" s="15" t="str">
        <f t="shared" si="8"/>
        <v/>
      </c>
      <c r="J241" s="26"/>
      <c r="M241" s="15" t="str">
        <f>IF(ISBLANK($A241),"",IF(ISNUMBER(SEARCH("NTC",$A241)),"NTC",IF(ISNUMBER(SEARCH("-LC-",$A241)),"临床样本",IFERROR(VLOOKUP(MID(A241,1,FIND("-",A241,FIND("-",A241)+1)-1),企参列表!$B:$D,3,FALSE),"其它"))))</f>
        <v/>
      </c>
      <c r="N241" s="15" t="str">
        <f>IF(ISBLANK($A241),"",IF(ISNUMBER(SEARCH("NTC",$A241)),"NA",IF(ISNUMBER(SEARCH("-LC-",$A241)),"NA",VLOOKUP(MID(A241,1,FIND("-",A241,FIND("-",A241)+1)-1),企参列表!$B:$E,4,FALSE))))</f>
        <v/>
      </c>
    </row>
    <row r="242" spans="7:14" x14ac:dyDescent="0.2">
      <c r="G242" s="15" t="str">
        <f t="shared" si="7"/>
        <v/>
      </c>
      <c r="H242" s="15" t="str">
        <f t="shared" si="8"/>
        <v/>
      </c>
      <c r="J242" s="26"/>
      <c r="M242" s="15" t="str">
        <f>IF(ISBLANK($A242),"",IF(ISNUMBER(SEARCH("NTC",$A242)),"NTC",IF(ISNUMBER(SEARCH("-LC-",$A242)),"临床样本",IFERROR(VLOOKUP(MID(A242,1,FIND("-",A242,FIND("-",A242)+1)-1),企参列表!$B:$D,3,FALSE),"其它"))))</f>
        <v/>
      </c>
      <c r="N242" s="15" t="str">
        <f>IF(ISBLANK($A242),"",IF(ISNUMBER(SEARCH("NTC",$A242)),"NA",IF(ISNUMBER(SEARCH("-LC-",$A242)),"NA",VLOOKUP(MID(A242,1,FIND("-",A242,FIND("-",A242)+1)-1),企参列表!$B:$E,4,FALSE))))</f>
        <v/>
      </c>
    </row>
    <row r="243" spans="7:14" x14ac:dyDescent="0.2">
      <c r="G243" s="15" t="str">
        <f t="shared" si="7"/>
        <v/>
      </c>
      <c r="H243" s="15" t="str">
        <f t="shared" si="8"/>
        <v/>
      </c>
      <c r="J243" s="26"/>
      <c r="M243" s="15" t="str">
        <f>IF(ISBLANK($A243),"",IF(ISNUMBER(SEARCH("NTC",$A243)),"NTC",IF(ISNUMBER(SEARCH("-LC-",$A243)),"临床样本",IFERROR(VLOOKUP(MID(A243,1,FIND("-",A243,FIND("-",A243)+1)-1),企参列表!$B:$D,3,FALSE),"其它"))))</f>
        <v/>
      </c>
      <c r="N243" s="15" t="str">
        <f>IF(ISBLANK($A243),"",IF(ISNUMBER(SEARCH("NTC",$A243)),"NA",IF(ISNUMBER(SEARCH("-LC-",$A243)),"NA",VLOOKUP(MID(A243,1,FIND("-",A243,FIND("-",A243)+1)-1),企参列表!$B:$E,4,FALSE))))</f>
        <v/>
      </c>
    </row>
    <row r="244" spans="7:14" x14ac:dyDescent="0.2">
      <c r="G244" s="15" t="str">
        <f t="shared" si="7"/>
        <v/>
      </c>
      <c r="H244" s="15" t="str">
        <f t="shared" si="8"/>
        <v/>
      </c>
      <c r="J244" s="26"/>
      <c r="M244" s="15" t="str">
        <f>IF(ISBLANK($A244),"",IF(ISNUMBER(SEARCH("NTC",$A244)),"NTC",IF(ISNUMBER(SEARCH("-LC-",$A244)),"临床样本",IFERROR(VLOOKUP(MID(A244,1,FIND("-",A244,FIND("-",A244)+1)-1),企参列表!$B:$D,3,FALSE),"其它"))))</f>
        <v/>
      </c>
      <c r="N244" s="15" t="str">
        <f>IF(ISBLANK($A244),"",IF(ISNUMBER(SEARCH("NTC",$A244)),"NA",IF(ISNUMBER(SEARCH("-LC-",$A244)),"NA",VLOOKUP(MID(A244,1,FIND("-",A244,FIND("-",A244)+1)-1),企参列表!$B:$E,4,FALSE))))</f>
        <v/>
      </c>
    </row>
    <row r="245" spans="7:14" x14ac:dyDescent="0.2">
      <c r="G245" s="15" t="str">
        <f t="shared" si="7"/>
        <v/>
      </c>
      <c r="H245" s="15" t="str">
        <f t="shared" si="8"/>
        <v/>
      </c>
      <c r="J245" s="26"/>
      <c r="M245" s="15" t="str">
        <f>IF(ISBLANK($A245),"",IF(ISNUMBER(SEARCH("NTC",$A245)),"NTC",IF(ISNUMBER(SEARCH("-LC-",$A245)),"临床样本",IFERROR(VLOOKUP(MID(A245,1,FIND("-",A245,FIND("-",A245)+1)-1),企参列表!$B:$D,3,FALSE),"其它"))))</f>
        <v/>
      </c>
      <c r="N245" s="15" t="str">
        <f>IF(ISBLANK($A245),"",IF(ISNUMBER(SEARCH("NTC",$A245)),"NA",IF(ISNUMBER(SEARCH("-LC-",$A245)),"NA",VLOOKUP(MID(A245,1,FIND("-",A245,FIND("-",A245)+1)-1),企参列表!$B:$E,4,FALSE))))</f>
        <v/>
      </c>
    </row>
    <row r="246" spans="7:14" x14ac:dyDescent="0.2">
      <c r="G246" s="15" t="str">
        <f t="shared" si="7"/>
        <v/>
      </c>
      <c r="H246" s="15" t="str">
        <f t="shared" si="8"/>
        <v/>
      </c>
      <c r="J246" s="26"/>
      <c r="M246" s="15" t="str">
        <f>IF(ISBLANK($A246),"",IF(ISNUMBER(SEARCH("NTC",$A246)),"NTC",IF(ISNUMBER(SEARCH("-LC-",$A246)),"临床样本",IFERROR(VLOOKUP(MID(A246,1,FIND("-",A246,FIND("-",A246)+1)-1),企参列表!$B:$D,3,FALSE),"其它"))))</f>
        <v/>
      </c>
      <c r="N246" s="15" t="str">
        <f>IF(ISBLANK($A246),"",IF(ISNUMBER(SEARCH("NTC",$A246)),"NA",IF(ISNUMBER(SEARCH("-LC-",$A246)),"NA",VLOOKUP(MID(A246,1,FIND("-",A246,FIND("-",A246)+1)-1),企参列表!$B:$E,4,FALSE))))</f>
        <v/>
      </c>
    </row>
    <row r="247" spans="7:14" x14ac:dyDescent="0.2">
      <c r="G247" s="15" t="str">
        <f t="shared" si="7"/>
        <v/>
      </c>
      <c r="H247" s="15" t="str">
        <f t="shared" si="8"/>
        <v/>
      </c>
      <c r="J247" s="26"/>
      <c r="M247" s="15" t="str">
        <f>IF(ISBLANK($A247),"",IF(ISNUMBER(SEARCH("NTC",$A247)),"NTC",IF(ISNUMBER(SEARCH("-LC-",$A247)),"临床样本",IFERROR(VLOOKUP(MID(A247,1,FIND("-",A247,FIND("-",A247)+1)-1),企参列表!$B:$D,3,FALSE),"其它"))))</f>
        <v/>
      </c>
      <c r="N247" s="15" t="str">
        <f>IF(ISBLANK($A247),"",IF(ISNUMBER(SEARCH("NTC",$A247)),"NA",IF(ISNUMBER(SEARCH("-LC-",$A247)),"NA",VLOOKUP(MID(A247,1,FIND("-",A247,FIND("-",A247)+1)-1),企参列表!$B:$E,4,FALSE))))</f>
        <v/>
      </c>
    </row>
    <row r="248" spans="7:14" x14ac:dyDescent="0.2">
      <c r="G248" s="15" t="str">
        <f t="shared" si="7"/>
        <v/>
      </c>
      <c r="H248" s="15" t="str">
        <f t="shared" si="8"/>
        <v/>
      </c>
      <c r="J248" s="26"/>
      <c r="M248" s="15" t="str">
        <f>IF(ISBLANK($A248),"",IF(ISNUMBER(SEARCH("NTC",$A248)),"NTC",IF(ISNUMBER(SEARCH("-LC-",$A248)),"临床样本",IFERROR(VLOOKUP(MID(A248,1,FIND("-",A248,FIND("-",A248)+1)-1),企参列表!$B:$D,3,FALSE),"其它"))))</f>
        <v/>
      </c>
      <c r="N248" s="15" t="str">
        <f>IF(ISBLANK($A248),"",IF(ISNUMBER(SEARCH("NTC",$A248)),"NA",IF(ISNUMBER(SEARCH("-LC-",$A248)),"NA",VLOOKUP(MID(A248,1,FIND("-",A248,FIND("-",A248)+1)-1),企参列表!$B:$E,4,FALSE))))</f>
        <v/>
      </c>
    </row>
    <row r="249" spans="7:14" x14ac:dyDescent="0.2">
      <c r="G249" s="15" t="str">
        <f t="shared" si="7"/>
        <v/>
      </c>
      <c r="H249" s="15" t="str">
        <f t="shared" si="8"/>
        <v/>
      </c>
      <c r="J249" s="26"/>
      <c r="M249" s="15" t="str">
        <f>IF(ISBLANK($A249),"",IF(ISNUMBER(SEARCH("NTC",$A249)),"NTC",IF(ISNUMBER(SEARCH("-LC-",$A249)),"临床样本",IFERROR(VLOOKUP(MID(A249,1,FIND("-",A249,FIND("-",A249)+1)-1),企参列表!$B:$D,3,FALSE),"其它"))))</f>
        <v/>
      </c>
      <c r="N249" s="15" t="str">
        <f>IF(ISBLANK($A249),"",IF(ISNUMBER(SEARCH("NTC",$A249)),"NA",IF(ISNUMBER(SEARCH("-LC-",$A249)),"NA",VLOOKUP(MID(A249,1,FIND("-",A249,FIND("-",A249)+1)-1),企参列表!$B:$E,4,FALSE))))</f>
        <v/>
      </c>
    </row>
    <row r="250" spans="7:14" x14ac:dyDescent="0.2">
      <c r="G250" s="15" t="str">
        <f t="shared" si="7"/>
        <v/>
      </c>
      <c r="H250" s="15" t="str">
        <f t="shared" si="8"/>
        <v/>
      </c>
      <c r="J250" s="26"/>
      <c r="M250" s="15" t="str">
        <f>IF(ISBLANK($A250),"",IF(ISNUMBER(SEARCH("NTC",$A250)),"NTC",IF(ISNUMBER(SEARCH("-LC-",$A250)),"临床样本",IFERROR(VLOOKUP(MID(A250,1,FIND("-",A250,FIND("-",A250)+1)-1),企参列表!$B:$D,3,FALSE),"其它"))))</f>
        <v/>
      </c>
      <c r="N250" s="15" t="str">
        <f>IF(ISBLANK($A250),"",IF(ISNUMBER(SEARCH("NTC",$A250)),"NA",IF(ISNUMBER(SEARCH("-LC-",$A250)),"NA",VLOOKUP(MID(A250,1,FIND("-",A250,FIND("-",A250)+1)-1),企参列表!$B:$E,4,FALSE))))</f>
        <v/>
      </c>
    </row>
    <row r="251" spans="7:14" x14ac:dyDescent="0.2">
      <c r="G251" s="15" t="str">
        <f t="shared" si="7"/>
        <v/>
      </c>
      <c r="H251" s="15" t="str">
        <f t="shared" si="8"/>
        <v/>
      </c>
      <c r="J251" s="26"/>
      <c r="M251" s="15" t="str">
        <f>IF(ISBLANK($A251),"",IF(ISNUMBER(SEARCH("NTC",$A251)),"NTC",IF(ISNUMBER(SEARCH("-LC-",$A251)),"临床样本",IFERROR(VLOOKUP(MID(A251,1,FIND("-",A251,FIND("-",A251)+1)-1),企参列表!$B:$D,3,FALSE),"其它"))))</f>
        <v/>
      </c>
      <c r="N251" s="15" t="str">
        <f>IF(ISBLANK($A251),"",IF(ISNUMBER(SEARCH("NTC",$A251)),"NA",IF(ISNUMBER(SEARCH("-LC-",$A251)),"NA",VLOOKUP(MID(A251,1,FIND("-",A251,FIND("-",A251)+1)-1),企参列表!$B:$E,4,FALSE))))</f>
        <v/>
      </c>
    </row>
    <row r="252" spans="7:14" x14ac:dyDescent="0.2">
      <c r="G252" s="15" t="str">
        <f t="shared" si="7"/>
        <v/>
      </c>
      <c r="H252" s="15" t="str">
        <f t="shared" si="8"/>
        <v/>
      </c>
      <c r="J252" s="26"/>
      <c r="M252" s="15" t="str">
        <f>IF(ISBLANK($A252),"",IF(ISNUMBER(SEARCH("NTC",$A252)),"NTC",IF(ISNUMBER(SEARCH("-LC-",$A252)),"临床样本",IFERROR(VLOOKUP(MID(A252,1,FIND("-",A252,FIND("-",A252)+1)-1),企参列表!$B:$D,3,FALSE),"其它"))))</f>
        <v/>
      </c>
      <c r="N252" s="15" t="str">
        <f>IF(ISBLANK($A252),"",IF(ISNUMBER(SEARCH("NTC",$A252)),"NA",IF(ISNUMBER(SEARCH("-LC-",$A252)),"NA",VLOOKUP(MID(A252,1,FIND("-",A252,FIND("-",A252)+1)-1),企参列表!$B:$E,4,FALSE))))</f>
        <v/>
      </c>
    </row>
    <row r="253" spans="7:14" x14ac:dyDescent="0.2">
      <c r="G253" s="15" t="str">
        <f t="shared" si="7"/>
        <v/>
      </c>
      <c r="H253" s="15" t="str">
        <f t="shared" si="8"/>
        <v/>
      </c>
      <c r="J253" s="26"/>
      <c r="M253" s="15" t="str">
        <f>IF(ISBLANK($A253),"",IF(ISNUMBER(SEARCH("NTC",$A253)),"NTC",IF(ISNUMBER(SEARCH("-LC-",$A253)),"临床样本",IFERROR(VLOOKUP(MID(A253,1,FIND("-",A253,FIND("-",A253)+1)-1),企参列表!$B:$D,3,FALSE),"其它"))))</f>
        <v/>
      </c>
      <c r="N253" s="15" t="str">
        <f>IF(ISBLANK($A253),"",IF(ISNUMBER(SEARCH("NTC",$A253)),"NA",IF(ISNUMBER(SEARCH("-LC-",$A253)),"NA",VLOOKUP(MID(A253,1,FIND("-",A253,FIND("-",A253)+1)-1),企参列表!$B:$E,4,FALSE))))</f>
        <v/>
      </c>
    </row>
    <row r="254" spans="7:14" x14ac:dyDescent="0.2">
      <c r="G254" s="15" t="str">
        <f t="shared" si="7"/>
        <v/>
      </c>
      <c r="H254" s="15" t="str">
        <f t="shared" si="8"/>
        <v/>
      </c>
      <c r="J254" s="26"/>
      <c r="M254" s="15" t="str">
        <f>IF(ISBLANK($A254),"",IF(ISNUMBER(SEARCH("NTC",$A254)),"NTC",IF(ISNUMBER(SEARCH("-LC-",$A254)),"临床样本",IFERROR(VLOOKUP(MID(A254,1,FIND("-",A254,FIND("-",A254)+1)-1),企参列表!$B:$D,3,FALSE),"其它"))))</f>
        <v/>
      </c>
      <c r="N254" s="15" t="str">
        <f>IF(ISBLANK($A254),"",IF(ISNUMBER(SEARCH("NTC",$A254)),"NA",IF(ISNUMBER(SEARCH("-LC-",$A254)),"NA",VLOOKUP(MID(A254,1,FIND("-",A254,FIND("-",A254)+1)-1),企参列表!$B:$E,4,FALSE))))</f>
        <v/>
      </c>
    </row>
    <row r="255" spans="7:14" x14ac:dyDescent="0.2">
      <c r="G255" s="15" t="str">
        <f t="shared" si="7"/>
        <v/>
      </c>
      <c r="H255" s="15" t="str">
        <f t="shared" si="8"/>
        <v/>
      </c>
      <c r="J255" s="26"/>
      <c r="M255" s="15" t="str">
        <f>IF(ISBLANK($A255),"",IF(ISNUMBER(SEARCH("NTC",$A255)),"NTC",IF(ISNUMBER(SEARCH("-LC-",$A255)),"临床样本",IFERROR(VLOOKUP(MID(A255,1,FIND("-",A255,FIND("-",A255)+1)-1),企参列表!$B:$D,3,FALSE),"其它"))))</f>
        <v/>
      </c>
      <c r="N255" s="15" t="str">
        <f>IF(ISBLANK($A255),"",IF(ISNUMBER(SEARCH("NTC",$A255)),"NA",IF(ISNUMBER(SEARCH("-LC-",$A255)),"NA",VLOOKUP(MID(A255,1,FIND("-",A255,FIND("-",A255)+1)-1),企参列表!$B:$E,4,FALSE))))</f>
        <v/>
      </c>
    </row>
    <row r="256" spans="7:14" x14ac:dyDescent="0.2">
      <c r="G256" s="15" t="str">
        <f t="shared" si="7"/>
        <v/>
      </c>
      <c r="H256" s="15" t="str">
        <f t="shared" si="8"/>
        <v/>
      </c>
      <c r="J256" s="26"/>
      <c r="M256" s="15" t="str">
        <f>IF(ISBLANK($A256),"",IF(ISNUMBER(SEARCH("NTC",$A256)),"NTC",IF(ISNUMBER(SEARCH("-LC-",$A256)),"临床样本",IFERROR(VLOOKUP(MID(A256,1,FIND("-",A256,FIND("-",A256)+1)-1),企参列表!$B:$D,3,FALSE),"其它"))))</f>
        <v/>
      </c>
      <c r="N256" s="15" t="str">
        <f>IF(ISBLANK($A256),"",IF(ISNUMBER(SEARCH("NTC",$A256)),"NA",IF(ISNUMBER(SEARCH("-LC-",$A256)),"NA",VLOOKUP(MID(A256,1,FIND("-",A256,FIND("-",A256)+1)-1),企参列表!$B:$E,4,FALSE))))</f>
        <v/>
      </c>
    </row>
    <row r="257" spans="7:14" x14ac:dyDescent="0.2">
      <c r="G257" s="15" t="str">
        <f t="shared" si="7"/>
        <v/>
      </c>
      <c r="H257" s="15" t="str">
        <f t="shared" si="8"/>
        <v/>
      </c>
      <c r="J257" s="26"/>
      <c r="M257" s="15" t="str">
        <f>IF(ISBLANK($A257),"",IF(ISNUMBER(SEARCH("NTC",$A257)),"NTC",IF(ISNUMBER(SEARCH("-LC-",$A257)),"临床样本",IFERROR(VLOOKUP(MID(A257,1,FIND("-",A257,FIND("-",A257)+1)-1),企参列表!$B:$D,3,FALSE),"其它"))))</f>
        <v/>
      </c>
      <c r="N257" s="15" t="str">
        <f>IF(ISBLANK($A257),"",IF(ISNUMBER(SEARCH("NTC",$A257)),"NA",IF(ISNUMBER(SEARCH("-LC-",$A257)),"NA",VLOOKUP(MID(A257,1,FIND("-",A257,FIND("-",A257)+1)-1),企参列表!$B:$E,4,FALSE))))</f>
        <v/>
      </c>
    </row>
    <row r="258" spans="7:14" x14ac:dyDescent="0.2">
      <c r="G258" s="15" t="str">
        <f t="shared" si="7"/>
        <v/>
      </c>
      <c r="H258" s="15" t="str">
        <f t="shared" ref="H258:H321" si="9">IF(ISBLANK(A259),"","1")</f>
        <v/>
      </c>
      <c r="J258" s="26"/>
      <c r="M258" s="15" t="str">
        <f>IF(ISBLANK($A258),"",IF(ISNUMBER(SEARCH("NTC",$A258)),"NTC",IF(ISNUMBER(SEARCH("-LC-",$A258)),"临床样本",IFERROR(VLOOKUP(MID(A258,1,FIND("-",A258,FIND("-",A258)+1)-1),企参列表!$B:$D,3,FALSE),"其它"))))</f>
        <v/>
      </c>
      <c r="N258" s="15" t="str">
        <f>IF(ISBLANK($A258),"",IF(ISNUMBER(SEARCH("NTC",$A258)),"NA",IF(ISNUMBER(SEARCH("-LC-",$A258)),"NA",VLOOKUP(MID(A258,1,FIND("-",A258,FIND("-",A258)+1)-1),企参列表!$B:$E,4,FALSE))))</f>
        <v/>
      </c>
    </row>
    <row r="259" spans="7:14" x14ac:dyDescent="0.2">
      <c r="G259" s="15" t="str">
        <f t="shared" ref="G259:G322" si="10">IF(ISBLANK(A259),"","1")</f>
        <v/>
      </c>
      <c r="H259" s="15" t="str">
        <f t="shared" si="9"/>
        <v/>
      </c>
      <c r="J259" s="26"/>
      <c r="M259" s="15" t="str">
        <f>IF(ISBLANK($A259),"",IF(ISNUMBER(SEARCH("NTC",$A259)),"NTC",IF(ISNUMBER(SEARCH("-LC-",$A259)),"临床样本",IFERROR(VLOOKUP(MID(A259,1,FIND("-",A259,FIND("-",A259)+1)-1),企参列表!$B:$D,3,FALSE),"其它"))))</f>
        <v/>
      </c>
      <c r="N259" s="15" t="str">
        <f>IF(ISBLANK($A259),"",IF(ISNUMBER(SEARCH("NTC",$A259)),"NA",IF(ISNUMBER(SEARCH("-LC-",$A259)),"NA",VLOOKUP(MID(A259,1,FIND("-",A259,FIND("-",A259)+1)-1),企参列表!$B:$E,4,FALSE))))</f>
        <v/>
      </c>
    </row>
    <row r="260" spans="7:14" x14ac:dyDescent="0.2">
      <c r="G260" s="15" t="str">
        <f t="shared" si="10"/>
        <v/>
      </c>
      <c r="H260" s="15" t="str">
        <f t="shared" si="9"/>
        <v/>
      </c>
      <c r="J260" s="26"/>
      <c r="M260" s="15" t="str">
        <f>IF(ISBLANK($A260),"",IF(ISNUMBER(SEARCH("NTC",$A260)),"NTC",IF(ISNUMBER(SEARCH("-LC-",$A260)),"临床样本",IFERROR(VLOOKUP(MID(A260,1,FIND("-",A260,FIND("-",A260)+1)-1),企参列表!$B:$D,3,FALSE),"其它"))))</f>
        <v/>
      </c>
      <c r="N260" s="15" t="str">
        <f>IF(ISBLANK($A260),"",IF(ISNUMBER(SEARCH("NTC",$A260)),"NA",IF(ISNUMBER(SEARCH("-LC-",$A260)),"NA",VLOOKUP(MID(A260,1,FIND("-",A260,FIND("-",A260)+1)-1),企参列表!$B:$E,4,FALSE))))</f>
        <v/>
      </c>
    </row>
    <row r="261" spans="7:14" x14ac:dyDescent="0.2">
      <c r="G261" s="15" t="str">
        <f t="shared" si="10"/>
        <v/>
      </c>
      <c r="H261" s="15" t="str">
        <f t="shared" si="9"/>
        <v/>
      </c>
      <c r="J261" s="26"/>
      <c r="M261" s="15" t="str">
        <f>IF(ISBLANK($A261),"",IF(ISNUMBER(SEARCH("NTC",$A261)),"NTC",IF(ISNUMBER(SEARCH("-LC-",$A261)),"临床样本",IFERROR(VLOOKUP(MID(A261,1,FIND("-",A261,FIND("-",A261)+1)-1),企参列表!$B:$D,3,FALSE),"其它"))))</f>
        <v/>
      </c>
      <c r="N261" s="15" t="str">
        <f>IF(ISBLANK($A261),"",IF(ISNUMBER(SEARCH("NTC",$A261)),"NA",IF(ISNUMBER(SEARCH("-LC-",$A261)),"NA",VLOOKUP(MID(A261,1,FIND("-",A261,FIND("-",A261)+1)-1),企参列表!$B:$E,4,FALSE))))</f>
        <v/>
      </c>
    </row>
    <row r="262" spans="7:14" x14ac:dyDescent="0.2">
      <c r="G262" s="15" t="str">
        <f t="shared" si="10"/>
        <v/>
      </c>
      <c r="H262" s="15" t="str">
        <f t="shared" si="9"/>
        <v/>
      </c>
      <c r="J262" s="26"/>
      <c r="M262" s="15" t="str">
        <f>IF(ISBLANK($A262),"",IF(ISNUMBER(SEARCH("NTC",$A262)),"NTC",IF(ISNUMBER(SEARCH("-LC-",$A262)),"临床样本",IFERROR(VLOOKUP(MID(A262,1,FIND("-",A262,FIND("-",A262)+1)-1),企参列表!$B:$D,3,FALSE),"其它"))))</f>
        <v/>
      </c>
      <c r="N262" s="15" t="str">
        <f>IF(ISBLANK($A262),"",IF(ISNUMBER(SEARCH("NTC",$A262)),"NA",IF(ISNUMBER(SEARCH("-LC-",$A262)),"NA",VLOOKUP(MID(A262,1,FIND("-",A262,FIND("-",A262)+1)-1),企参列表!$B:$E,4,FALSE))))</f>
        <v/>
      </c>
    </row>
    <row r="263" spans="7:14" x14ac:dyDescent="0.2">
      <c r="G263" s="15" t="str">
        <f t="shared" si="10"/>
        <v/>
      </c>
      <c r="H263" s="15" t="str">
        <f t="shared" si="9"/>
        <v/>
      </c>
      <c r="J263" s="26"/>
      <c r="M263" s="15" t="str">
        <f>IF(ISBLANK($A263),"",IF(ISNUMBER(SEARCH("NTC",$A263)),"NTC",IF(ISNUMBER(SEARCH("-LC-",$A263)),"临床样本",IFERROR(VLOOKUP(MID(A263,1,FIND("-",A263,FIND("-",A263)+1)-1),企参列表!$B:$D,3,FALSE),"其它"))))</f>
        <v/>
      </c>
      <c r="N263" s="15" t="str">
        <f>IF(ISBLANK($A263),"",IF(ISNUMBER(SEARCH("NTC",$A263)),"NA",IF(ISNUMBER(SEARCH("-LC-",$A263)),"NA",VLOOKUP(MID(A263,1,FIND("-",A263,FIND("-",A263)+1)-1),企参列表!$B:$E,4,FALSE))))</f>
        <v/>
      </c>
    </row>
    <row r="264" spans="7:14" x14ac:dyDescent="0.2">
      <c r="G264" s="15" t="str">
        <f t="shared" si="10"/>
        <v/>
      </c>
      <c r="H264" s="15" t="str">
        <f t="shared" si="9"/>
        <v/>
      </c>
      <c r="J264" s="26"/>
      <c r="M264" s="15" t="str">
        <f>IF(ISBLANK($A264),"",IF(ISNUMBER(SEARCH("NTC",$A264)),"NTC",IF(ISNUMBER(SEARCH("-LC-",$A264)),"临床样本",IFERROR(VLOOKUP(MID(A264,1,FIND("-",A264,FIND("-",A264)+1)-1),企参列表!$B:$D,3,FALSE),"其它"))))</f>
        <v/>
      </c>
      <c r="N264" s="15" t="str">
        <f>IF(ISBLANK($A264),"",IF(ISNUMBER(SEARCH("NTC",$A264)),"NA",IF(ISNUMBER(SEARCH("-LC-",$A264)),"NA",VLOOKUP(MID(A264,1,FIND("-",A264,FIND("-",A264)+1)-1),企参列表!$B:$E,4,FALSE))))</f>
        <v/>
      </c>
    </row>
    <row r="265" spans="7:14" x14ac:dyDescent="0.2">
      <c r="G265" s="15" t="str">
        <f t="shared" si="10"/>
        <v/>
      </c>
      <c r="H265" s="15" t="str">
        <f t="shared" si="9"/>
        <v/>
      </c>
      <c r="J265" s="26"/>
      <c r="M265" s="15" t="str">
        <f>IF(ISBLANK($A265),"",IF(ISNUMBER(SEARCH("NTC",$A265)),"NTC",IF(ISNUMBER(SEARCH("-LC-",$A265)),"临床样本",IFERROR(VLOOKUP(MID(A265,1,FIND("-",A265,FIND("-",A265)+1)-1),企参列表!$B:$D,3,FALSE),"其它"))))</f>
        <v/>
      </c>
      <c r="N265" s="15" t="str">
        <f>IF(ISBLANK($A265),"",IF(ISNUMBER(SEARCH("NTC",$A265)),"NA",IF(ISNUMBER(SEARCH("-LC-",$A265)),"NA",VLOOKUP(MID(A265,1,FIND("-",A265,FIND("-",A265)+1)-1),企参列表!$B:$E,4,FALSE))))</f>
        <v/>
      </c>
    </row>
    <row r="266" spans="7:14" x14ac:dyDescent="0.2">
      <c r="G266" s="15" t="str">
        <f t="shared" si="10"/>
        <v/>
      </c>
      <c r="H266" s="15" t="str">
        <f t="shared" si="9"/>
        <v/>
      </c>
      <c r="J266" s="26"/>
      <c r="M266" s="15" t="str">
        <f>IF(ISBLANK($A266),"",IF(ISNUMBER(SEARCH("NTC",$A266)),"NTC",IF(ISNUMBER(SEARCH("-LC-",$A266)),"临床样本",IFERROR(VLOOKUP(MID(A266,1,FIND("-",A266,FIND("-",A266)+1)-1),企参列表!$B:$D,3,FALSE),"其它"))))</f>
        <v/>
      </c>
      <c r="N266" s="15" t="str">
        <f>IF(ISBLANK($A266),"",IF(ISNUMBER(SEARCH("NTC",$A266)),"NA",IF(ISNUMBER(SEARCH("-LC-",$A266)),"NA",VLOOKUP(MID(A266,1,FIND("-",A266,FIND("-",A266)+1)-1),企参列表!$B:$E,4,FALSE))))</f>
        <v/>
      </c>
    </row>
    <row r="267" spans="7:14" x14ac:dyDescent="0.2">
      <c r="G267" s="15" t="str">
        <f t="shared" si="10"/>
        <v/>
      </c>
      <c r="H267" s="15" t="str">
        <f t="shared" si="9"/>
        <v/>
      </c>
      <c r="J267" s="26"/>
      <c r="M267" s="15" t="str">
        <f>IF(ISBLANK($A267),"",IF(ISNUMBER(SEARCH("NTC",$A267)),"NTC",IF(ISNUMBER(SEARCH("-LC-",$A267)),"临床样本",IFERROR(VLOOKUP(MID(A267,1,FIND("-",A267,FIND("-",A267)+1)-1),企参列表!$B:$D,3,FALSE),"其它"))))</f>
        <v/>
      </c>
      <c r="N267" s="15" t="str">
        <f>IF(ISBLANK($A267),"",IF(ISNUMBER(SEARCH("NTC",$A267)),"NA",IF(ISNUMBER(SEARCH("-LC-",$A267)),"NA",VLOOKUP(MID(A267,1,FIND("-",A267,FIND("-",A267)+1)-1),企参列表!$B:$E,4,FALSE))))</f>
        <v/>
      </c>
    </row>
    <row r="268" spans="7:14" x14ac:dyDescent="0.2">
      <c r="G268" s="15" t="str">
        <f t="shared" si="10"/>
        <v/>
      </c>
      <c r="H268" s="15" t="str">
        <f t="shared" si="9"/>
        <v/>
      </c>
      <c r="J268" s="26"/>
      <c r="M268" s="15" t="str">
        <f>IF(ISBLANK($A268),"",IF(ISNUMBER(SEARCH("NTC",$A268)),"NTC",IF(ISNUMBER(SEARCH("-LC-",$A268)),"临床样本",IFERROR(VLOOKUP(MID(A268,1,FIND("-",A268,FIND("-",A268)+1)-1),企参列表!$B:$D,3,FALSE),"其它"))))</f>
        <v/>
      </c>
      <c r="N268" s="15" t="str">
        <f>IF(ISBLANK($A268),"",IF(ISNUMBER(SEARCH("NTC",$A268)),"NA",IF(ISNUMBER(SEARCH("-LC-",$A268)),"NA",VLOOKUP(MID(A268,1,FIND("-",A268,FIND("-",A268)+1)-1),企参列表!$B:$E,4,FALSE))))</f>
        <v/>
      </c>
    </row>
    <row r="269" spans="7:14" x14ac:dyDescent="0.2">
      <c r="G269" s="15" t="str">
        <f t="shared" si="10"/>
        <v/>
      </c>
      <c r="H269" s="15" t="str">
        <f t="shared" si="9"/>
        <v/>
      </c>
      <c r="J269" s="26"/>
      <c r="M269" s="15" t="str">
        <f>IF(ISBLANK($A269),"",IF(ISNUMBER(SEARCH("NTC",$A269)),"NTC",IF(ISNUMBER(SEARCH("-LC-",$A269)),"临床样本",IFERROR(VLOOKUP(MID(A269,1,FIND("-",A269,FIND("-",A269)+1)-1),企参列表!$B:$D,3,FALSE),"其它"))))</f>
        <v/>
      </c>
      <c r="N269" s="15" t="str">
        <f>IF(ISBLANK($A269),"",IF(ISNUMBER(SEARCH("NTC",$A269)),"NA",IF(ISNUMBER(SEARCH("-LC-",$A269)),"NA",VLOOKUP(MID(A269,1,FIND("-",A269,FIND("-",A269)+1)-1),企参列表!$B:$E,4,FALSE))))</f>
        <v/>
      </c>
    </row>
    <row r="270" spans="7:14" x14ac:dyDescent="0.2">
      <c r="G270" s="15" t="str">
        <f t="shared" si="10"/>
        <v/>
      </c>
      <c r="H270" s="15" t="str">
        <f t="shared" si="9"/>
        <v/>
      </c>
      <c r="J270" s="26"/>
      <c r="M270" s="15" t="str">
        <f>IF(ISBLANK($A270),"",IF(ISNUMBER(SEARCH("NTC",$A270)),"NTC",IF(ISNUMBER(SEARCH("-LC-",$A270)),"临床样本",IFERROR(VLOOKUP(MID(A270,1,FIND("-",A270,FIND("-",A270)+1)-1),企参列表!$B:$D,3,FALSE),"其它"))))</f>
        <v/>
      </c>
      <c r="N270" s="15" t="str">
        <f>IF(ISBLANK($A270),"",IF(ISNUMBER(SEARCH("NTC",$A270)),"NA",IF(ISNUMBER(SEARCH("-LC-",$A270)),"NA",VLOOKUP(MID(A270,1,FIND("-",A270,FIND("-",A270)+1)-1),企参列表!$B:$E,4,FALSE))))</f>
        <v/>
      </c>
    </row>
    <row r="271" spans="7:14" x14ac:dyDescent="0.2">
      <c r="G271" s="15" t="str">
        <f t="shared" si="10"/>
        <v/>
      </c>
      <c r="H271" s="15" t="str">
        <f t="shared" si="9"/>
        <v/>
      </c>
      <c r="J271" s="26"/>
      <c r="M271" s="15" t="str">
        <f>IF(ISBLANK($A271),"",IF(ISNUMBER(SEARCH("NTC",$A271)),"NTC",IF(ISNUMBER(SEARCH("-LC-",$A271)),"临床样本",IFERROR(VLOOKUP(MID(A271,1,FIND("-",A271,FIND("-",A271)+1)-1),企参列表!$B:$D,3,FALSE),"其它"))))</f>
        <v/>
      </c>
      <c r="N271" s="15" t="str">
        <f>IF(ISBLANK($A271),"",IF(ISNUMBER(SEARCH("NTC",$A271)),"NA",IF(ISNUMBER(SEARCH("-LC-",$A271)),"NA",VLOOKUP(MID(A271,1,FIND("-",A271,FIND("-",A271)+1)-1),企参列表!$B:$E,4,FALSE))))</f>
        <v/>
      </c>
    </row>
    <row r="272" spans="7:14" x14ac:dyDescent="0.2">
      <c r="G272" s="15" t="str">
        <f t="shared" si="10"/>
        <v/>
      </c>
      <c r="H272" s="15" t="str">
        <f t="shared" si="9"/>
        <v/>
      </c>
      <c r="J272" s="26"/>
      <c r="M272" s="15" t="str">
        <f>IF(ISBLANK($A272),"",IF(ISNUMBER(SEARCH("NTC",$A272)),"NTC",IF(ISNUMBER(SEARCH("-LC-",$A272)),"临床样本",IFERROR(VLOOKUP(MID(A272,1,FIND("-",A272,FIND("-",A272)+1)-1),企参列表!$B:$D,3,FALSE),"其它"))))</f>
        <v/>
      </c>
      <c r="N272" s="15" t="str">
        <f>IF(ISBLANK($A272),"",IF(ISNUMBER(SEARCH("NTC",$A272)),"NA",IF(ISNUMBER(SEARCH("-LC-",$A272)),"NA",VLOOKUP(MID(A272,1,FIND("-",A272,FIND("-",A272)+1)-1),企参列表!$B:$E,4,FALSE))))</f>
        <v/>
      </c>
    </row>
    <row r="273" spans="7:14" x14ac:dyDescent="0.2">
      <c r="G273" s="15" t="str">
        <f t="shared" si="10"/>
        <v/>
      </c>
      <c r="H273" s="15" t="str">
        <f t="shared" si="9"/>
        <v/>
      </c>
      <c r="J273" s="26"/>
      <c r="M273" s="15" t="str">
        <f>IF(ISBLANK($A273),"",IF(ISNUMBER(SEARCH("NTC",$A273)),"NTC",IF(ISNUMBER(SEARCH("-LC-",$A273)),"临床样本",IFERROR(VLOOKUP(MID(A273,1,FIND("-",A273,FIND("-",A273)+1)-1),企参列表!$B:$D,3,FALSE),"其它"))))</f>
        <v/>
      </c>
      <c r="N273" s="15" t="str">
        <f>IF(ISBLANK($A273),"",IF(ISNUMBER(SEARCH("NTC",$A273)),"NA",IF(ISNUMBER(SEARCH("-LC-",$A273)),"NA",VLOOKUP(MID(A273,1,FIND("-",A273,FIND("-",A273)+1)-1),企参列表!$B:$E,4,FALSE))))</f>
        <v/>
      </c>
    </row>
    <row r="274" spans="7:14" x14ac:dyDescent="0.2">
      <c r="G274" s="15" t="str">
        <f t="shared" si="10"/>
        <v/>
      </c>
      <c r="H274" s="15" t="str">
        <f t="shared" si="9"/>
        <v/>
      </c>
      <c r="J274" s="26"/>
      <c r="M274" s="15" t="str">
        <f>IF(ISBLANK($A274),"",IF(ISNUMBER(SEARCH("NTC",$A274)),"NTC",IF(ISNUMBER(SEARCH("-LC-",$A274)),"临床样本",IFERROR(VLOOKUP(MID(A274,1,FIND("-",A274,FIND("-",A274)+1)-1),企参列表!$B:$D,3,FALSE),"其它"))))</f>
        <v/>
      </c>
      <c r="N274" s="15" t="str">
        <f>IF(ISBLANK($A274),"",IF(ISNUMBER(SEARCH("NTC",$A274)),"NA",IF(ISNUMBER(SEARCH("-LC-",$A274)),"NA",VLOOKUP(MID(A274,1,FIND("-",A274,FIND("-",A274)+1)-1),企参列表!$B:$E,4,FALSE))))</f>
        <v/>
      </c>
    </row>
    <row r="275" spans="7:14" x14ac:dyDescent="0.2">
      <c r="G275" s="15" t="str">
        <f t="shared" si="10"/>
        <v/>
      </c>
      <c r="H275" s="15" t="str">
        <f t="shared" si="9"/>
        <v/>
      </c>
      <c r="J275" s="26"/>
      <c r="M275" s="15" t="str">
        <f>IF(ISBLANK($A275),"",IF(ISNUMBER(SEARCH("NTC",$A275)),"NTC",IF(ISNUMBER(SEARCH("-LC-",$A275)),"临床样本",IFERROR(VLOOKUP(MID(A275,1,FIND("-",A275,FIND("-",A275)+1)-1),企参列表!$B:$D,3,FALSE),"其它"))))</f>
        <v/>
      </c>
      <c r="N275" s="15" t="str">
        <f>IF(ISBLANK($A275),"",IF(ISNUMBER(SEARCH("NTC",$A275)),"NA",IF(ISNUMBER(SEARCH("-LC-",$A275)),"NA",VLOOKUP(MID(A275,1,FIND("-",A275,FIND("-",A275)+1)-1),企参列表!$B:$E,4,FALSE))))</f>
        <v/>
      </c>
    </row>
    <row r="276" spans="7:14" x14ac:dyDescent="0.2">
      <c r="G276" s="15" t="str">
        <f t="shared" si="10"/>
        <v/>
      </c>
      <c r="H276" s="15" t="str">
        <f t="shared" si="9"/>
        <v/>
      </c>
      <c r="J276" s="26"/>
      <c r="M276" s="15" t="str">
        <f>IF(ISBLANK($A276),"",IF(ISNUMBER(SEARCH("NTC",$A276)),"NTC",IF(ISNUMBER(SEARCH("-LC-",$A276)),"临床样本",IFERROR(VLOOKUP(MID(A276,1,FIND("-",A276,FIND("-",A276)+1)-1),企参列表!$B:$D,3,FALSE),"其它"))))</f>
        <v/>
      </c>
      <c r="N276" s="15" t="str">
        <f>IF(ISBLANK($A276),"",IF(ISNUMBER(SEARCH("NTC",$A276)),"NA",IF(ISNUMBER(SEARCH("-LC-",$A276)),"NA",VLOOKUP(MID(A276,1,FIND("-",A276,FIND("-",A276)+1)-1),企参列表!$B:$E,4,FALSE))))</f>
        <v/>
      </c>
    </row>
    <row r="277" spans="7:14" x14ac:dyDescent="0.2">
      <c r="G277" s="15" t="str">
        <f t="shared" si="10"/>
        <v/>
      </c>
      <c r="H277" s="15" t="str">
        <f t="shared" si="9"/>
        <v/>
      </c>
      <c r="J277" s="26"/>
      <c r="M277" s="15" t="str">
        <f>IF(ISBLANK($A277),"",IF(ISNUMBER(SEARCH("NTC",$A277)),"NTC",IF(ISNUMBER(SEARCH("-LC-",$A277)),"临床样本",IFERROR(VLOOKUP(MID(A277,1,FIND("-",A277,FIND("-",A277)+1)-1),企参列表!$B:$D,3,FALSE),"其它"))))</f>
        <v/>
      </c>
      <c r="N277" s="15" t="str">
        <f>IF(ISBLANK($A277),"",IF(ISNUMBER(SEARCH("NTC",$A277)),"NA",IF(ISNUMBER(SEARCH("-LC-",$A277)),"NA",VLOOKUP(MID(A277,1,FIND("-",A277,FIND("-",A277)+1)-1),企参列表!$B:$E,4,FALSE))))</f>
        <v/>
      </c>
    </row>
    <row r="278" spans="7:14" x14ac:dyDescent="0.2">
      <c r="G278" s="15" t="str">
        <f t="shared" si="10"/>
        <v/>
      </c>
      <c r="H278" s="15" t="str">
        <f t="shared" si="9"/>
        <v/>
      </c>
      <c r="J278" s="26"/>
      <c r="M278" s="15" t="str">
        <f>IF(ISBLANK($A278),"",IF(ISNUMBER(SEARCH("NTC",$A278)),"NTC",IF(ISNUMBER(SEARCH("-LC-",$A278)),"临床样本",IFERROR(VLOOKUP(MID(A278,1,FIND("-",A278,FIND("-",A278)+1)-1),企参列表!$B:$D,3,FALSE),"其它"))))</f>
        <v/>
      </c>
      <c r="N278" s="15" t="str">
        <f>IF(ISBLANK($A278),"",IF(ISNUMBER(SEARCH("NTC",$A278)),"NA",IF(ISNUMBER(SEARCH("-LC-",$A278)),"NA",VLOOKUP(MID(A278,1,FIND("-",A278,FIND("-",A278)+1)-1),企参列表!$B:$E,4,FALSE))))</f>
        <v/>
      </c>
    </row>
    <row r="279" spans="7:14" x14ac:dyDescent="0.2">
      <c r="G279" s="15" t="str">
        <f t="shared" si="10"/>
        <v/>
      </c>
      <c r="H279" s="15" t="str">
        <f t="shared" si="9"/>
        <v/>
      </c>
      <c r="J279" s="26"/>
      <c r="M279" s="15" t="str">
        <f>IF(ISBLANK($A279),"",IF(ISNUMBER(SEARCH("NTC",$A279)),"NTC",IF(ISNUMBER(SEARCH("-LC-",$A279)),"临床样本",IFERROR(VLOOKUP(MID(A279,1,FIND("-",A279,FIND("-",A279)+1)-1),企参列表!$B:$D,3,FALSE),"其它"))))</f>
        <v/>
      </c>
      <c r="N279" s="15" t="str">
        <f>IF(ISBLANK($A279),"",IF(ISNUMBER(SEARCH("NTC",$A279)),"NA",IF(ISNUMBER(SEARCH("-LC-",$A279)),"NA",VLOOKUP(MID(A279,1,FIND("-",A279,FIND("-",A279)+1)-1),企参列表!$B:$E,4,FALSE))))</f>
        <v/>
      </c>
    </row>
    <row r="280" spans="7:14" x14ac:dyDescent="0.2">
      <c r="G280" s="15" t="str">
        <f t="shared" si="10"/>
        <v/>
      </c>
      <c r="H280" s="15" t="str">
        <f t="shared" si="9"/>
        <v/>
      </c>
      <c r="J280" s="26"/>
      <c r="M280" s="15" t="str">
        <f>IF(ISBLANK($A280),"",IF(ISNUMBER(SEARCH("NTC",$A280)),"NTC",IF(ISNUMBER(SEARCH("-LC-",$A280)),"临床样本",IFERROR(VLOOKUP(MID(A280,1,FIND("-",A280,FIND("-",A280)+1)-1),企参列表!$B:$D,3,FALSE),"其它"))))</f>
        <v/>
      </c>
      <c r="N280" s="15" t="str">
        <f>IF(ISBLANK($A280),"",IF(ISNUMBER(SEARCH("NTC",$A280)),"NA",IF(ISNUMBER(SEARCH("-LC-",$A280)),"NA",VLOOKUP(MID(A280,1,FIND("-",A280,FIND("-",A280)+1)-1),企参列表!$B:$E,4,FALSE))))</f>
        <v/>
      </c>
    </row>
    <row r="281" spans="7:14" x14ac:dyDescent="0.2">
      <c r="G281" s="15" t="str">
        <f t="shared" si="10"/>
        <v/>
      </c>
      <c r="H281" s="15" t="str">
        <f t="shared" si="9"/>
        <v/>
      </c>
      <c r="J281" s="26"/>
      <c r="M281" s="15" t="str">
        <f>IF(ISBLANK($A281),"",IF(ISNUMBER(SEARCH("NTC",$A281)),"NTC",IF(ISNUMBER(SEARCH("-LC-",$A281)),"临床样本",IFERROR(VLOOKUP(MID(A281,1,FIND("-",A281,FIND("-",A281)+1)-1),企参列表!$B:$D,3,FALSE),"其它"))))</f>
        <v/>
      </c>
      <c r="N281" s="15" t="str">
        <f>IF(ISBLANK($A281),"",IF(ISNUMBER(SEARCH("NTC",$A281)),"NA",IF(ISNUMBER(SEARCH("-LC-",$A281)),"NA",VLOOKUP(MID(A281,1,FIND("-",A281,FIND("-",A281)+1)-1),企参列表!$B:$E,4,FALSE))))</f>
        <v/>
      </c>
    </row>
    <row r="282" spans="7:14" x14ac:dyDescent="0.2">
      <c r="G282" s="15" t="str">
        <f t="shared" si="10"/>
        <v/>
      </c>
      <c r="H282" s="15" t="str">
        <f t="shared" si="9"/>
        <v/>
      </c>
      <c r="J282" s="26"/>
      <c r="M282" s="15" t="str">
        <f>IF(ISBLANK($A282),"",IF(ISNUMBER(SEARCH("NTC",$A282)),"NTC",IF(ISNUMBER(SEARCH("-LC-",$A282)),"临床样本",IFERROR(VLOOKUP(MID(A282,1,FIND("-",A282,FIND("-",A282)+1)-1),企参列表!$B:$D,3,FALSE),"其它"))))</f>
        <v/>
      </c>
      <c r="N282" s="15" t="str">
        <f>IF(ISBLANK($A282),"",IF(ISNUMBER(SEARCH("NTC",$A282)),"NA",IF(ISNUMBER(SEARCH("-LC-",$A282)),"NA",VLOOKUP(MID(A282,1,FIND("-",A282,FIND("-",A282)+1)-1),企参列表!$B:$E,4,FALSE))))</f>
        <v/>
      </c>
    </row>
    <row r="283" spans="7:14" x14ac:dyDescent="0.2">
      <c r="G283" s="15" t="str">
        <f t="shared" si="10"/>
        <v/>
      </c>
      <c r="H283" s="15" t="str">
        <f t="shared" si="9"/>
        <v/>
      </c>
      <c r="J283" s="26"/>
      <c r="M283" s="15" t="str">
        <f>IF(ISBLANK($A283),"",IF(ISNUMBER(SEARCH("NTC",$A283)),"NTC",IF(ISNUMBER(SEARCH("-LC-",$A283)),"临床样本",IFERROR(VLOOKUP(MID(A283,1,FIND("-",A283,FIND("-",A283)+1)-1),企参列表!$B:$D,3,FALSE),"其它"))))</f>
        <v/>
      </c>
      <c r="N283" s="15" t="str">
        <f>IF(ISBLANK($A283),"",IF(ISNUMBER(SEARCH("NTC",$A283)),"NA",IF(ISNUMBER(SEARCH("-LC-",$A283)),"NA",VLOOKUP(MID(A283,1,FIND("-",A283,FIND("-",A283)+1)-1),企参列表!$B:$E,4,FALSE))))</f>
        <v/>
      </c>
    </row>
    <row r="284" spans="7:14" x14ac:dyDescent="0.2">
      <c r="G284" s="15" t="str">
        <f t="shared" si="10"/>
        <v/>
      </c>
      <c r="H284" s="15" t="str">
        <f t="shared" si="9"/>
        <v/>
      </c>
      <c r="J284" s="26"/>
      <c r="M284" s="15" t="str">
        <f>IF(ISBLANK($A284),"",IF(ISNUMBER(SEARCH("NTC",$A284)),"NTC",IF(ISNUMBER(SEARCH("-LC-",$A284)),"临床样本",IFERROR(VLOOKUP(MID(A284,1,FIND("-",A284,FIND("-",A284)+1)-1),企参列表!$B:$D,3,FALSE),"其它"))))</f>
        <v/>
      </c>
      <c r="N284" s="15" t="str">
        <f>IF(ISBLANK($A284),"",IF(ISNUMBER(SEARCH("NTC",$A284)),"NA",IF(ISNUMBER(SEARCH("-LC-",$A284)),"NA",VLOOKUP(MID(A284,1,FIND("-",A284,FIND("-",A284)+1)-1),企参列表!$B:$E,4,FALSE))))</f>
        <v/>
      </c>
    </row>
    <row r="285" spans="7:14" x14ac:dyDescent="0.2">
      <c r="G285" s="15" t="str">
        <f t="shared" si="10"/>
        <v/>
      </c>
      <c r="H285" s="15" t="str">
        <f t="shared" si="9"/>
        <v/>
      </c>
      <c r="J285" s="26"/>
      <c r="M285" s="15" t="str">
        <f>IF(ISBLANK($A285),"",IF(ISNUMBER(SEARCH("NTC",$A285)),"NTC",IF(ISNUMBER(SEARCH("-LC-",$A285)),"临床样本",IFERROR(VLOOKUP(MID(A285,1,FIND("-",A285,FIND("-",A285)+1)-1),企参列表!$B:$D,3,FALSE),"其它"))))</f>
        <v/>
      </c>
      <c r="N285" s="15" t="str">
        <f>IF(ISBLANK($A285),"",IF(ISNUMBER(SEARCH("NTC",$A285)),"NA",IF(ISNUMBER(SEARCH("-LC-",$A285)),"NA",VLOOKUP(MID(A285,1,FIND("-",A285,FIND("-",A285)+1)-1),企参列表!$B:$E,4,FALSE))))</f>
        <v/>
      </c>
    </row>
    <row r="286" spans="7:14" x14ac:dyDescent="0.2">
      <c r="G286" s="15" t="str">
        <f t="shared" si="10"/>
        <v/>
      </c>
      <c r="H286" s="15" t="str">
        <f t="shared" si="9"/>
        <v/>
      </c>
      <c r="J286" s="26"/>
      <c r="M286" s="15" t="str">
        <f>IF(ISBLANK($A286),"",IF(ISNUMBER(SEARCH("NTC",$A286)),"NTC",IF(ISNUMBER(SEARCH("-LC-",$A286)),"临床样本",IFERROR(VLOOKUP(MID(A286,1,FIND("-",A286,FIND("-",A286)+1)-1),企参列表!$B:$D,3,FALSE),"其它"))))</f>
        <v/>
      </c>
      <c r="N286" s="15" t="str">
        <f>IF(ISBLANK($A286),"",IF(ISNUMBER(SEARCH("NTC",$A286)),"NA",IF(ISNUMBER(SEARCH("-LC-",$A286)),"NA",VLOOKUP(MID(A286,1,FIND("-",A286,FIND("-",A286)+1)-1),企参列表!$B:$E,4,FALSE))))</f>
        <v/>
      </c>
    </row>
    <row r="287" spans="7:14" x14ac:dyDescent="0.2">
      <c r="G287" s="15" t="str">
        <f t="shared" si="10"/>
        <v/>
      </c>
      <c r="H287" s="15" t="str">
        <f t="shared" si="9"/>
        <v/>
      </c>
      <c r="J287" s="26"/>
      <c r="M287" s="15" t="str">
        <f>IF(ISBLANK($A287),"",IF(ISNUMBER(SEARCH("NTC",$A287)),"NTC",IF(ISNUMBER(SEARCH("-LC-",$A287)),"临床样本",IFERROR(VLOOKUP(MID(A287,1,FIND("-",A287,FIND("-",A287)+1)-1),企参列表!$B:$D,3,FALSE),"其它"))))</f>
        <v/>
      </c>
      <c r="N287" s="15" t="str">
        <f>IF(ISBLANK($A287),"",IF(ISNUMBER(SEARCH("NTC",$A287)),"NA",IF(ISNUMBER(SEARCH("-LC-",$A287)),"NA",VLOOKUP(MID(A287,1,FIND("-",A287,FIND("-",A287)+1)-1),企参列表!$B:$E,4,FALSE))))</f>
        <v/>
      </c>
    </row>
    <row r="288" spans="7:14" x14ac:dyDescent="0.2">
      <c r="G288" s="15" t="str">
        <f t="shared" si="10"/>
        <v/>
      </c>
      <c r="H288" s="15" t="str">
        <f t="shared" si="9"/>
        <v/>
      </c>
      <c r="J288" s="26"/>
      <c r="M288" s="15" t="str">
        <f>IF(ISBLANK($A288),"",IF(ISNUMBER(SEARCH("NTC",$A288)),"NTC",IF(ISNUMBER(SEARCH("-LC-",$A288)),"临床样本",IFERROR(VLOOKUP(MID(A288,1,FIND("-",A288,FIND("-",A288)+1)-1),企参列表!$B:$D,3,FALSE),"其它"))))</f>
        <v/>
      </c>
      <c r="N288" s="15" t="str">
        <f>IF(ISBLANK($A288),"",IF(ISNUMBER(SEARCH("NTC",$A288)),"NA",IF(ISNUMBER(SEARCH("-LC-",$A288)),"NA",VLOOKUP(MID(A288,1,FIND("-",A288,FIND("-",A288)+1)-1),企参列表!$B:$E,4,FALSE))))</f>
        <v/>
      </c>
    </row>
    <row r="289" spans="7:14" x14ac:dyDescent="0.2">
      <c r="G289" s="15" t="str">
        <f t="shared" si="10"/>
        <v/>
      </c>
      <c r="H289" s="15" t="str">
        <f t="shared" si="9"/>
        <v/>
      </c>
      <c r="J289" s="26"/>
      <c r="M289" s="15" t="str">
        <f>IF(ISBLANK($A289),"",IF(ISNUMBER(SEARCH("NTC",$A289)),"NTC",IF(ISNUMBER(SEARCH("-LC-",$A289)),"临床样本",IFERROR(VLOOKUP(MID(A289,1,FIND("-",A289,FIND("-",A289)+1)-1),企参列表!$B:$D,3,FALSE),"其它"))))</f>
        <v/>
      </c>
      <c r="N289" s="15" t="str">
        <f>IF(ISBLANK($A289),"",IF(ISNUMBER(SEARCH("NTC",$A289)),"NA",IF(ISNUMBER(SEARCH("-LC-",$A289)),"NA",VLOOKUP(MID(A289,1,FIND("-",A289,FIND("-",A289)+1)-1),企参列表!$B:$E,4,FALSE))))</f>
        <v/>
      </c>
    </row>
    <row r="290" spans="7:14" x14ac:dyDescent="0.2">
      <c r="G290" s="15" t="str">
        <f t="shared" si="10"/>
        <v/>
      </c>
      <c r="H290" s="15" t="str">
        <f t="shared" si="9"/>
        <v/>
      </c>
      <c r="J290" s="26"/>
      <c r="M290" s="15" t="str">
        <f>IF(ISBLANK($A290),"",IF(ISNUMBER(SEARCH("NTC",$A290)),"NTC",IF(ISNUMBER(SEARCH("-LC-",$A290)),"临床样本",IFERROR(VLOOKUP(MID(A290,1,FIND("-",A290,FIND("-",A290)+1)-1),企参列表!$B:$D,3,FALSE),"其它"))))</f>
        <v/>
      </c>
      <c r="N290" s="15" t="str">
        <f>IF(ISBLANK($A290),"",IF(ISNUMBER(SEARCH("NTC",$A290)),"NA",IF(ISNUMBER(SEARCH("-LC-",$A290)),"NA",VLOOKUP(MID(A290,1,FIND("-",A290,FIND("-",A290)+1)-1),企参列表!$B:$E,4,FALSE))))</f>
        <v/>
      </c>
    </row>
    <row r="291" spans="7:14" x14ac:dyDescent="0.2">
      <c r="G291" s="15" t="str">
        <f t="shared" si="10"/>
        <v/>
      </c>
      <c r="H291" s="15" t="str">
        <f t="shared" si="9"/>
        <v/>
      </c>
      <c r="J291" s="26"/>
      <c r="M291" s="15" t="str">
        <f>IF(ISBLANK($A291),"",IF(ISNUMBER(SEARCH("NTC",$A291)),"NTC",IF(ISNUMBER(SEARCH("-LC-",$A291)),"临床样本",IFERROR(VLOOKUP(MID(A291,1,FIND("-",A291,FIND("-",A291)+1)-1),企参列表!$B:$D,3,FALSE),"其它"))))</f>
        <v/>
      </c>
      <c r="N291" s="15" t="str">
        <f>IF(ISBLANK($A291),"",IF(ISNUMBER(SEARCH("NTC",$A291)),"NA",IF(ISNUMBER(SEARCH("-LC-",$A291)),"NA",VLOOKUP(MID(A291,1,FIND("-",A291,FIND("-",A291)+1)-1),企参列表!$B:$E,4,FALSE))))</f>
        <v/>
      </c>
    </row>
    <row r="292" spans="7:14" x14ac:dyDescent="0.2">
      <c r="G292" s="15" t="str">
        <f t="shared" si="10"/>
        <v/>
      </c>
      <c r="H292" s="15" t="str">
        <f t="shared" si="9"/>
        <v/>
      </c>
      <c r="J292" s="26"/>
      <c r="M292" s="15" t="str">
        <f>IF(ISBLANK($A292),"",IF(ISNUMBER(SEARCH("NTC",$A292)),"NTC",IF(ISNUMBER(SEARCH("-LC-",$A292)),"临床样本",IFERROR(VLOOKUP(MID(A292,1,FIND("-",A292,FIND("-",A292)+1)-1),企参列表!$B:$D,3,FALSE),"其它"))))</f>
        <v/>
      </c>
      <c r="N292" s="15" t="str">
        <f>IF(ISBLANK($A292),"",IF(ISNUMBER(SEARCH("NTC",$A292)),"NA",IF(ISNUMBER(SEARCH("-LC-",$A292)),"NA",VLOOKUP(MID(A292,1,FIND("-",A292,FIND("-",A292)+1)-1),企参列表!$B:$E,4,FALSE))))</f>
        <v/>
      </c>
    </row>
    <row r="293" spans="7:14" x14ac:dyDescent="0.2">
      <c r="G293" s="15" t="str">
        <f t="shared" si="10"/>
        <v/>
      </c>
      <c r="H293" s="15" t="str">
        <f t="shared" si="9"/>
        <v/>
      </c>
      <c r="J293" s="26"/>
      <c r="M293" s="15" t="str">
        <f>IF(ISBLANK($A293),"",IF(ISNUMBER(SEARCH("NTC",$A293)),"NTC",IF(ISNUMBER(SEARCH("-LC-",$A293)),"临床样本",IFERROR(VLOOKUP(MID(A293,1,FIND("-",A293,FIND("-",A293)+1)-1),企参列表!$B:$D,3,FALSE),"其它"))))</f>
        <v/>
      </c>
      <c r="N293" s="15" t="str">
        <f>IF(ISBLANK($A293),"",IF(ISNUMBER(SEARCH("NTC",$A293)),"NA",IF(ISNUMBER(SEARCH("-LC-",$A293)),"NA",VLOOKUP(MID(A293,1,FIND("-",A293,FIND("-",A293)+1)-1),企参列表!$B:$E,4,FALSE))))</f>
        <v/>
      </c>
    </row>
    <row r="294" spans="7:14" x14ac:dyDescent="0.2">
      <c r="G294" s="15" t="str">
        <f t="shared" si="10"/>
        <v/>
      </c>
      <c r="H294" s="15" t="str">
        <f t="shared" si="9"/>
        <v/>
      </c>
      <c r="J294" s="26"/>
      <c r="M294" s="15" t="str">
        <f>IF(ISBLANK($A294),"",IF(ISNUMBER(SEARCH("NTC",$A294)),"NTC",IF(ISNUMBER(SEARCH("-LC-",$A294)),"临床样本",IFERROR(VLOOKUP(MID(A294,1,FIND("-",A294,FIND("-",A294)+1)-1),企参列表!$B:$D,3,FALSE),"其它"))))</f>
        <v/>
      </c>
      <c r="N294" s="15" t="str">
        <f>IF(ISBLANK($A294),"",IF(ISNUMBER(SEARCH("NTC",$A294)),"NA",IF(ISNUMBER(SEARCH("-LC-",$A294)),"NA",VLOOKUP(MID(A294,1,FIND("-",A294,FIND("-",A294)+1)-1),企参列表!$B:$E,4,FALSE))))</f>
        <v/>
      </c>
    </row>
    <row r="295" spans="7:14" x14ac:dyDescent="0.2">
      <c r="G295" s="15" t="str">
        <f t="shared" si="10"/>
        <v/>
      </c>
      <c r="H295" s="15" t="str">
        <f t="shared" si="9"/>
        <v/>
      </c>
      <c r="J295" s="26"/>
      <c r="M295" s="15" t="str">
        <f>IF(ISBLANK($A295),"",IF(ISNUMBER(SEARCH("NTC",$A295)),"NTC",IF(ISNUMBER(SEARCH("-LC-",$A295)),"临床样本",IFERROR(VLOOKUP(MID(A295,1,FIND("-",A295,FIND("-",A295)+1)-1),企参列表!$B:$D,3,FALSE),"其它"))))</f>
        <v/>
      </c>
      <c r="N295" s="15" t="str">
        <f>IF(ISBLANK($A295),"",IF(ISNUMBER(SEARCH("NTC",$A295)),"NA",IF(ISNUMBER(SEARCH("-LC-",$A295)),"NA",VLOOKUP(MID(A295,1,FIND("-",A295,FIND("-",A295)+1)-1),企参列表!$B:$E,4,FALSE))))</f>
        <v/>
      </c>
    </row>
    <row r="296" spans="7:14" x14ac:dyDescent="0.2">
      <c r="G296" s="15" t="str">
        <f t="shared" si="10"/>
        <v/>
      </c>
      <c r="H296" s="15" t="str">
        <f t="shared" si="9"/>
        <v/>
      </c>
      <c r="J296" s="26"/>
      <c r="M296" s="15" t="str">
        <f>IF(ISBLANK($A296),"",IF(ISNUMBER(SEARCH("NTC",$A296)),"NTC",IF(ISNUMBER(SEARCH("-LC-",$A296)),"临床样本",IFERROR(VLOOKUP(MID(A296,1,FIND("-",A296,FIND("-",A296)+1)-1),企参列表!$B:$D,3,FALSE),"其它"))))</f>
        <v/>
      </c>
      <c r="N296" s="15" t="str">
        <f>IF(ISBLANK($A296),"",IF(ISNUMBER(SEARCH("NTC",$A296)),"NA",IF(ISNUMBER(SEARCH("-LC-",$A296)),"NA",VLOOKUP(MID(A296,1,FIND("-",A296,FIND("-",A296)+1)-1),企参列表!$B:$E,4,FALSE))))</f>
        <v/>
      </c>
    </row>
    <row r="297" spans="7:14" x14ac:dyDescent="0.2">
      <c r="G297" s="15" t="str">
        <f t="shared" si="10"/>
        <v/>
      </c>
      <c r="H297" s="15" t="str">
        <f t="shared" si="9"/>
        <v/>
      </c>
      <c r="J297" s="26"/>
      <c r="M297" s="15" t="str">
        <f>IF(ISBLANK($A297),"",IF(ISNUMBER(SEARCH("NTC",$A297)),"NTC",IF(ISNUMBER(SEARCH("-LC-",$A297)),"临床样本",IFERROR(VLOOKUP(MID(A297,1,FIND("-",A297,FIND("-",A297)+1)-1),企参列表!$B:$D,3,FALSE),"其它"))))</f>
        <v/>
      </c>
      <c r="N297" s="15" t="str">
        <f>IF(ISBLANK($A297),"",IF(ISNUMBER(SEARCH("NTC",$A297)),"NA",IF(ISNUMBER(SEARCH("-LC-",$A297)),"NA",VLOOKUP(MID(A297,1,FIND("-",A297,FIND("-",A297)+1)-1),企参列表!$B:$E,4,FALSE))))</f>
        <v/>
      </c>
    </row>
    <row r="298" spans="7:14" x14ac:dyDescent="0.2">
      <c r="G298" s="15" t="str">
        <f t="shared" si="10"/>
        <v/>
      </c>
      <c r="H298" s="15" t="str">
        <f t="shared" si="9"/>
        <v/>
      </c>
      <c r="J298" s="26"/>
      <c r="M298" s="15" t="str">
        <f>IF(ISBLANK($A298),"",IF(ISNUMBER(SEARCH("NTC",$A298)),"NTC",IF(ISNUMBER(SEARCH("-LC-",$A298)),"临床样本",IFERROR(VLOOKUP(MID(A298,1,FIND("-",A298,FIND("-",A298)+1)-1),企参列表!$B:$D,3,FALSE),"其它"))))</f>
        <v/>
      </c>
      <c r="N298" s="15" t="str">
        <f>IF(ISBLANK($A298),"",IF(ISNUMBER(SEARCH("NTC",$A298)),"NA",IF(ISNUMBER(SEARCH("-LC-",$A298)),"NA",VLOOKUP(MID(A298,1,FIND("-",A298,FIND("-",A298)+1)-1),企参列表!$B:$E,4,FALSE))))</f>
        <v/>
      </c>
    </row>
    <row r="299" spans="7:14" x14ac:dyDescent="0.2">
      <c r="G299" s="15" t="str">
        <f t="shared" si="10"/>
        <v/>
      </c>
      <c r="H299" s="15" t="str">
        <f t="shared" si="9"/>
        <v/>
      </c>
      <c r="J299" s="26"/>
      <c r="M299" s="15" t="str">
        <f>IF(ISBLANK($A299),"",IF(ISNUMBER(SEARCH("NTC",$A299)),"NTC",IF(ISNUMBER(SEARCH("-LC-",$A299)),"临床样本",IFERROR(VLOOKUP(MID(A299,1,FIND("-",A299,FIND("-",A299)+1)-1),企参列表!$B:$D,3,FALSE),"其它"))))</f>
        <v/>
      </c>
      <c r="N299" s="15" t="str">
        <f>IF(ISBLANK($A299),"",IF(ISNUMBER(SEARCH("NTC",$A299)),"NA",IF(ISNUMBER(SEARCH("-LC-",$A299)),"NA",VLOOKUP(MID(A299,1,FIND("-",A299,FIND("-",A299)+1)-1),企参列表!$B:$E,4,FALSE))))</f>
        <v/>
      </c>
    </row>
    <row r="300" spans="7:14" x14ac:dyDescent="0.2">
      <c r="G300" s="15" t="str">
        <f t="shared" si="10"/>
        <v/>
      </c>
      <c r="H300" s="15" t="str">
        <f t="shared" si="9"/>
        <v/>
      </c>
      <c r="J300" s="26"/>
      <c r="M300" s="15" t="str">
        <f>IF(ISBLANK($A300),"",IF(ISNUMBER(SEARCH("NTC",$A300)),"NTC",IF(ISNUMBER(SEARCH("-LC-",$A300)),"临床样本",IFERROR(VLOOKUP(MID(A300,1,FIND("-",A300,FIND("-",A300)+1)-1),企参列表!$B:$D,3,FALSE),"其它"))))</f>
        <v/>
      </c>
      <c r="N300" s="15" t="str">
        <f>IF(ISBLANK($A300),"",IF(ISNUMBER(SEARCH("NTC",$A300)),"NA",IF(ISNUMBER(SEARCH("-LC-",$A300)),"NA",VLOOKUP(MID(A300,1,FIND("-",A300,FIND("-",A300)+1)-1),企参列表!$B:$E,4,FALSE))))</f>
        <v/>
      </c>
    </row>
    <row r="301" spans="7:14" x14ac:dyDescent="0.2">
      <c r="G301" s="15" t="str">
        <f t="shared" si="10"/>
        <v/>
      </c>
      <c r="H301" s="15" t="str">
        <f t="shared" si="9"/>
        <v/>
      </c>
      <c r="J301" s="26"/>
      <c r="M301" s="15" t="str">
        <f>IF(ISBLANK($A301),"",IF(ISNUMBER(SEARCH("NTC",$A301)),"NTC",IF(ISNUMBER(SEARCH("-LC-",$A301)),"临床样本",IFERROR(VLOOKUP(MID(A301,1,FIND("-",A301,FIND("-",A301)+1)-1),企参列表!$B:$D,3,FALSE),"其它"))))</f>
        <v/>
      </c>
      <c r="N301" s="15" t="str">
        <f>IF(ISBLANK($A301),"",IF(ISNUMBER(SEARCH("NTC",$A301)),"NA",IF(ISNUMBER(SEARCH("-LC-",$A301)),"NA",VLOOKUP(MID(A301,1,FIND("-",A301,FIND("-",A301)+1)-1),企参列表!$B:$E,4,FALSE))))</f>
        <v/>
      </c>
    </row>
    <row r="302" spans="7:14" x14ac:dyDescent="0.2">
      <c r="G302" s="15" t="str">
        <f t="shared" si="10"/>
        <v/>
      </c>
      <c r="H302" s="15" t="str">
        <f t="shared" si="9"/>
        <v/>
      </c>
      <c r="J302" s="26"/>
      <c r="M302" s="15" t="str">
        <f>IF(ISBLANK($A302),"",IF(ISNUMBER(SEARCH("NTC",$A302)),"NTC",IF(ISNUMBER(SEARCH("-LC-",$A302)),"临床样本",IFERROR(VLOOKUP(MID(A302,1,FIND("-",A302,FIND("-",A302)+1)-1),企参列表!$B:$D,3,FALSE),"其它"))))</f>
        <v/>
      </c>
      <c r="N302" s="15" t="str">
        <f>IF(ISBLANK($A302),"",IF(ISNUMBER(SEARCH("NTC",$A302)),"NA",IF(ISNUMBER(SEARCH("-LC-",$A302)),"NA",VLOOKUP(MID(A302,1,FIND("-",A302,FIND("-",A302)+1)-1),企参列表!$B:$E,4,FALSE))))</f>
        <v/>
      </c>
    </row>
    <row r="303" spans="7:14" x14ac:dyDescent="0.2">
      <c r="G303" s="15" t="str">
        <f t="shared" si="10"/>
        <v/>
      </c>
      <c r="H303" s="15" t="str">
        <f t="shared" si="9"/>
        <v/>
      </c>
      <c r="J303" s="26"/>
      <c r="M303" s="15" t="str">
        <f>IF(ISBLANK($A303),"",IF(ISNUMBER(SEARCH("NTC",$A303)),"NTC",IF(ISNUMBER(SEARCH("-LC-",$A303)),"临床样本",IFERROR(VLOOKUP(MID(A303,1,FIND("-",A303,FIND("-",A303)+1)-1),企参列表!$B:$D,3,FALSE),"其它"))))</f>
        <v/>
      </c>
      <c r="N303" s="15" t="str">
        <f>IF(ISBLANK($A303),"",IF(ISNUMBER(SEARCH("NTC",$A303)),"NA",IF(ISNUMBER(SEARCH("-LC-",$A303)),"NA",VLOOKUP(MID(A303,1,FIND("-",A303,FIND("-",A303)+1)-1),企参列表!$B:$E,4,FALSE))))</f>
        <v/>
      </c>
    </row>
    <row r="304" spans="7:14" x14ac:dyDescent="0.2">
      <c r="G304" s="15" t="str">
        <f t="shared" si="10"/>
        <v/>
      </c>
      <c r="H304" s="15" t="str">
        <f t="shared" si="9"/>
        <v/>
      </c>
      <c r="J304" s="26"/>
      <c r="M304" s="15" t="str">
        <f>IF(ISBLANK($A304),"",IF(ISNUMBER(SEARCH("NTC",$A304)),"NTC",IF(ISNUMBER(SEARCH("-LC-",$A304)),"临床样本",IFERROR(VLOOKUP(MID(A304,1,FIND("-",A304,FIND("-",A304)+1)-1),企参列表!$B:$D,3,FALSE),"其它"))))</f>
        <v/>
      </c>
      <c r="N304" s="15" t="str">
        <f>IF(ISBLANK($A304),"",IF(ISNUMBER(SEARCH("NTC",$A304)),"NA",IF(ISNUMBER(SEARCH("-LC-",$A304)),"NA",VLOOKUP(MID(A304,1,FIND("-",A304,FIND("-",A304)+1)-1),企参列表!$B:$E,4,FALSE))))</f>
        <v/>
      </c>
    </row>
    <row r="305" spans="7:14" x14ac:dyDescent="0.2">
      <c r="G305" s="15" t="str">
        <f t="shared" si="10"/>
        <v/>
      </c>
      <c r="H305" s="15" t="str">
        <f t="shared" si="9"/>
        <v/>
      </c>
      <c r="J305" s="26"/>
      <c r="M305" s="15" t="str">
        <f>IF(ISBLANK($A305),"",IF(ISNUMBER(SEARCH("NTC",$A305)),"NTC",IF(ISNUMBER(SEARCH("-LC-",$A305)),"临床样本",IFERROR(VLOOKUP(MID(A305,1,FIND("-",A305,FIND("-",A305)+1)-1),企参列表!$B:$D,3,FALSE),"其它"))))</f>
        <v/>
      </c>
      <c r="N305" s="15" t="str">
        <f>IF(ISBLANK($A305),"",IF(ISNUMBER(SEARCH("NTC",$A305)),"NA",IF(ISNUMBER(SEARCH("-LC-",$A305)),"NA",VLOOKUP(MID(A305,1,FIND("-",A305,FIND("-",A305)+1)-1),企参列表!$B:$E,4,FALSE))))</f>
        <v/>
      </c>
    </row>
    <row r="306" spans="7:14" x14ac:dyDescent="0.2">
      <c r="G306" s="15" t="str">
        <f t="shared" si="10"/>
        <v/>
      </c>
      <c r="H306" s="15" t="str">
        <f t="shared" si="9"/>
        <v/>
      </c>
      <c r="J306" s="26"/>
      <c r="M306" s="15" t="str">
        <f>IF(ISBLANK($A306),"",IF(ISNUMBER(SEARCH("NTC",$A306)),"NTC",IF(ISNUMBER(SEARCH("-LC-",$A306)),"临床样本",IFERROR(VLOOKUP(MID(A306,1,FIND("-",A306,FIND("-",A306)+1)-1),企参列表!$B:$D,3,FALSE),"其它"))))</f>
        <v/>
      </c>
      <c r="N306" s="15" t="str">
        <f>IF(ISBLANK($A306),"",IF(ISNUMBER(SEARCH("NTC",$A306)),"NA",IF(ISNUMBER(SEARCH("-LC-",$A306)),"NA",VLOOKUP(MID(A306,1,FIND("-",A306,FIND("-",A306)+1)-1),企参列表!$B:$E,4,FALSE))))</f>
        <v/>
      </c>
    </row>
    <row r="307" spans="7:14" x14ac:dyDescent="0.2">
      <c r="G307" s="15" t="str">
        <f t="shared" si="10"/>
        <v/>
      </c>
      <c r="H307" s="15" t="str">
        <f t="shared" si="9"/>
        <v/>
      </c>
      <c r="J307" s="26"/>
      <c r="M307" s="15" t="str">
        <f>IF(ISBLANK($A307),"",IF(ISNUMBER(SEARCH("NTC",$A307)),"NTC",IF(ISNUMBER(SEARCH("-LC-",$A307)),"临床样本",IFERROR(VLOOKUP(MID(A307,1,FIND("-",A307,FIND("-",A307)+1)-1),企参列表!$B:$D,3,FALSE),"其它"))))</f>
        <v/>
      </c>
      <c r="N307" s="15" t="str">
        <f>IF(ISBLANK($A307),"",IF(ISNUMBER(SEARCH("NTC",$A307)),"NA",IF(ISNUMBER(SEARCH("-LC-",$A307)),"NA",VLOOKUP(MID(A307,1,FIND("-",A307,FIND("-",A307)+1)-1),企参列表!$B:$E,4,FALSE))))</f>
        <v/>
      </c>
    </row>
    <row r="308" spans="7:14" x14ac:dyDescent="0.2">
      <c r="G308" s="15" t="str">
        <f t="shared" si="10"/>
        <v/>
      </c>
      <c r="H308" s="15" t="str">
        <f t="shared" si="9"/>
        <v/>
      </c>
      <c r="J308" s="26"/>
      <c r="M308" s="15" t="str">
        <f>IF(ISBLANK($A308),"",IF(ISNUMBER(SEARCH("NTC",$A308)),"NTC",IF(ISNUMBER(SEARCH("-LC-",$A308)),"临床样本",IFERROR(VLOOKUP(MID(A308,1,FIND("-",A308,FIND("-",A308)+1)-1),企参列表!$B:$D,3,FALSE),"其它"))))</f>
        <v/>
      </c>
      <c r="N308" s="15" t="str">
        <f>IF(ISBLANK($A308),"",IF(ISNUMBER(SEARCH("NTC",$A308)),"NA",IF(ISNUMBER(SEARCH("-LC-",$A308)),"NA",VLOOKUP(MID(A308,1,FIND("-",A308,FIND("-",A308)+1)-1),企参列表!$B:$E,4,FALSE))))</f>
        <v/>
      </c>
    </row>
    <row r="309" spans="7:14" x14ac:dyDescent="0.2">
      <c r="G309" s="15" t="str">
        <f t="shared" si="10"/>
        <v/>
      </c>
      <c r="H309" s="15" t="str">
        <f t="shared" si="9"/>
        <v/>
      </c>
      <c r="J309" s="26"/>
      <c r="M309" s="15" t="str">
        <f>IF(ISBLANK($A309),"",IF(ISNUMBER(SEARCH("NTC",$A309)),"NTC",IF(ISNUMBER(SEARCH("-LC-",$A309)),"临床样本",IFERROR(VLOOKUP(MID(A309,1,FIND("-",A309,FIND("-",A309)+1)-1),企参列表!$B:$D,3,FALSE),"其它"))))</f>
        <v/>
      </c>
      <c r="N309" s="15" t="str">
        <f>IF(ISBLANK($A309),"",IF(ISNUMBER(SEARCH("NTC",$A309)),"NA",IF(ISNUMBER(SEARCH("-LC-",$A309)),"NA",VLOOKUP(MID(A309,1,FIND("-",A309,FIND("-",A309)+1)-1),企参列表!$B:$E,4,FALSE))))</f>
        <v/>
      </c>
    </row>
    <row r="310" spans="7:14" x14ac:dyDescent="0.2">
      <c r="G310" s="15" t="str">
        <f t="shared" si="10"/>
        <v/>
      </c>
      <c r="H310" s="15" t="str">
        <f t="shared" si="9"/>
        <v/>
      </c>
      <c r="J310" s="26"/>
      <c r="M310" s="15" t="str">
        <f>IF(ISBLANK($A310),"",IF(ISNUMBER(SEARCH("NTC",$A310)),"NTC",IF(ISNUMBER(SEARCH("-LC-",$A310)),"临床样本",IFERROR(VLOOKUP(MID(A310,1,FIND("-",A310,FIND("-",A310)+1)-1),企参列表!$B:$D,3,FALSE),"其它"))))</f>
        <v/>
      </c>
      <c r="N310" s="15" t="str">
        <f>IF(ISBLANK($A310),"",IF(ISNUMBER(SEARCH("NTC",$A310)),"NA",IF(ISNUMBER(SEARCH("-LC-",$A310)),"NA",VLOOKUP(MID(A310,1,FIND("-",A310,FIND("-",A310)+1)-1),企参列表!$B:$E,4,FALSE))))</f>
        <v/>
      </c>
    </row>
    <row r="311" spans="7:14" x14ac:dyDescent="0.2">
      <c r="G311" s="15" t="str">
        <f t="shared" si="10"/>
        <v/>
      </c>
      <c r="H311" s="15" t="str">
        <f t="shared" si="9"/>
        <v/>
      </c>
      <c r="J311" s="26"/>
      <c r="M311" s="15" t="str">
        <f>IF(ISBLANK($A311),"",IF(ISNUMBER(SEARCH("NTC",$A311)),"NTC",IF(ISNUMBER(SEARCH("-LC-",$A311)),"临床样本",IFERROR(VLOOKUP(MID(A311,1,FIND("-",A311,FIND("-",A311)+1)-1),企参列表!$B:$D,3,FALSE),"其它"))))</f>
        <v/>
      </c>
      <c r="N311" s="15" t="str">
        <f>IF(ISBLANK($A311),"",IF(ISNUMBER(SEARCH("NTC",$A311)),"NA",IF(ISNUMBER(SEARCH("-LC-",$A311)),"NA",VLOOKUP(MID(A311,1,FIND("-",A311,FIND("-",A311)+1)-1),企参列表!$B:$E,4,FALSE))))</f>
        <v/>
      </c>
    </row>
    <row r="312" spans="7:14" x14ac:dyDescent="0.2">
      <c r="G312" s="15" t="str">
        <f t="shared" si="10"/>
        <v/>
      </c>
      <c r="H312" s="15" t="str">
        <f t="shared" si="9"/>
        <v/>
      </c>
      <c r="J312" s="26"/>
      <c r="M312" s="15" t="str">
        <f>IF(ISBLANK($A312),"",IF(ISNUMBER(SEARCH("NTC",$A312)),"NTC",IF(ISNUMBER(SEARCH("-LC-",$A312)),"临床样本",IFERROR(VLOOKUP(MID(A312,1,FIND("-",A312,FIND("-",A312)+1)-1),企参列表!$B:$D,3,FALSE),"其它"))))</f>
        <v/>
      </c>
      <c r="N312" s="15" t="str">
        <f>IF(ISBLANK($A312),"",IF(ISNUMBER(SEARCH("NTC",$A312)),"NA",IF(ISNUMBER(SEARCH("-LC-",$A312)),"NA",VLOOKUP(MID(A312,1,FIND("-",A312,FIND("-",A312)+1)-1),企参列表!$B:$E,4,FALSE))))</f>
        <v/>
      </c>
    </row>
    <row r="313" spans="7:14" x14ac:dyDescent="0.2">
      <c r="G313" s="15" t="str">
        <f t="shared" si="10"/>
        <v/>
      </c>
      <c r="H313" s="15" t="str">
        <f t="shared" si="9"/>
        <v/>
      </c>
      <c r="J313" s="26"/>
      <c r="M313" s="15" t="str">
        <f>IF(ISBLANK($A313),"",IF(ISNUMBER(SEARCH("NTC",$A313)),"NTC",IF(ISNUMBER(SEARCH("-LC-",$A313)),"临床样本",IFERROR(VLOOKUP(MID(A313,1,FIND("-",A313,FIND("-",A313)+1)-1),企参列表!$B:$D,3,FALSE),"其它"))))</f>
        <v/>
      </c>
      <c r="N313" s="15" t="str">
        <f>IF(ISBLANK($A313),"",IF(ISNUMBER(SEARCH("NTC",$A313)),"NA",IF(ISNUMBER(SEARCH("-LC-",$A313)),"NA",VLOOKUP(MID(A313,1,FIND("-",A313,FIND("-",A313)+1)-1),企参列表!$B:$E,4,FALSE))))</f>
        <v/>
      </c>
    </row>
    <row r="314" spans="7:14" x14ac:dyDescent="0.2">
      <c r="G314" s="15" t="str">
        <f t="shared" si="10"/>
        <v/>
      </c>
      <c r="H314" s="15" t="str">
        <f t="shared" si="9"/>
        <v/>
      </c>
      <c r="J314" s="26"/>
      <c r="M314" s="15" t="str">
        <f>IF(ISBLANK($A314),"",IF(ISNUMBER(SEARCH("NTC",$A314)),"NTC",IF(ISNUMBER(SEARCH("-LC-",$A314)),"临床样本",IFERROR(VLOOKUP(MID(A314,1,FIND("-",A314,FIND("-",A314)+1)-1),企参列表!$B:$D,3,FALSE),"其它"))))</f>
        <v/>
      </c>
      <c r="N314" s="15" t="str">
        <f>IF(ISBLANK($A314),"",IF(ISNUMBER(SEARCH("NTC",$A314)),"NA",IF(ISNUMBER(SEARCH("-LC-",$A314)),"NA",VLOOKUP(MID(A314,1,FIND("-",A314,FIND("-",A314)+1)-1),企参列表!$B:$E,4,FALSE))))</f>
        <v/>
      </c>
    </row>
    <row r="315" spans="7:14" x14ac:dyDescent="0.2">
      <c r="G315" s="15" t="str">
        <f t="shared" si="10"/>
        <v/>
      </c>
      <c r="H315" s="15" t="str">
        <f t="shared" si="9"/>
        <v/>
      </c>
      <c r="J315" s="26"/>
      <c r="M315" s="15" t="str">
        <f>IF(ISBLANK($A315),"",IF(ISNUMBER(SEARCH("NTC",$A315)),"NTC",IF(ISNUMBER(SEARCH("-LC-",$A315)),"临床样本",IFERROR(VLOOKUP(MID(A315,1,FIND("-",A315,FIND("-",A315)+1)-1),企参列表!$B:$D,3,FALSE),"其它"))))</f>
        <v/>
      </c>
      <c r="N315" s="15" t="str">
        <f>IF(ISBLANK($A315),"",IF(ISNUMBER(SEARCH("NTC",$A315)),"NA",IF(ISNUMBER(SEARCH("-LC-",$A315)),"NA",VLOOKUP(MID(A315,1,FIND("-",A315,FIND("-",A315)+1)-1),企参列表!$B:$E,4,FALSE))))</f>
        <v/>
      </c>
    </row>
    <row r="316" spans="7:14" x14ac:dyDescent="0.2">
      <c r="G316" s="15" t="str">
        <f t="shared" si="10"/>
        <v/>
      </c>
      <c r="H316" s="15" t="str">
        <f t="shared" si="9"/>
        <v/>
      </c>
      <c r="J316" s="26"/>
      <c r="M316" s="15" t="str">
        <f>IF(ISBLANK($A316),"",IF(ISNUMBER(SEARCH("NTC",$A316)),"NTC",IF(ISNUMBER(SEARCH("-LC-",$A316)),"临床样本",IFERROR(VLOOKUP(MID(A316,1,FIND("-",A316,FIND("-",A316)+1)-1),企参列表!$B:$D,3,FALSE),"其它"))))</f>
        <v/>
      </c>
      <c r="N316" s="15" t="str">
        <f>IF(ISBLANK($A316),"",IF(ISNUMBER(SEARCH("NTC",$A316)),"NA",IF(ISNUMBER(SEARCH("-LC-",$A316)),"NA",VLOOKUP(MID(A316,1,FIND("-",A316,FIND("-",A316)+1)-1),企参列表!$B:$E,4,FALSE))))</f>
        <v/>
      </c>
    </row>
    <row r="317" spans="7:14" x14ac:dyDescent="0.2">
      <c r="G317" s="15" t="str">
        <f t="shared" si="10"/>
        <v/>
      </c>
      <c r="H317" s="15" t="str">
        <f t="shared" si="9"/>
        <v/>
      </c>
      <c r="J317" s="26"/>
      <c r="M317" s="15" t="str">
        <f>IF(ISBLANK($A317),"",IF(ISNUMBER(SEARCH("NTC",$A317)),"NTC",IF(ISNUMBER(SEARCH("-LC-",$A317)),"临床样本",IFERROR(VLOOKUP(MID(A317,1,FIND("-",A317,FIND("-",A317)+1)-1),企参列表!$B:$D,3,FALSE),"其它"))))</f>
        <v/>
      </c>
      <c r="N317" s="15" t="str">
        <f>IF(ISBLANK($A317),"",IF(ISNUMBER(SEARCH("NTC",$A317)),"NA",IF(ISNUMBER(SEARCH("-LC-",$A317)),"NA",VLOOKUP(MID(A317,1,FIND("-",A317,FIND("-",A317)+1)-1),企参列表!$B:$E,4,FALSE))))</f>
        <v/>
      </c>
    </row>
    <row r="318" spans="7:14" x14ac:dyDescent="0.2">
      <c r="G318" s="15" t="str">
        <f t="shared" si="10"/>
        <v/>
      </c>
      <c r="H318" s="15" t="str">
        <f t="shared" si="9"/>
        <v/>
      </c>
      <c r="J318" s="26"/>
      <c r="M318" s="15" t="str">
        <f>IF(ISBLANK($A318),"",IF(ISNUMBER(SEARCH("NTC",$A318)),"NTC",IF(ISNUMBER(SEARCH("-LC-",$A318)),"临床样本",IFERROR(VLOOKUP(MID(A318,1,FIND("-",A318,FIND("-",A318)+1)-1),企参列表!$B:$D,3,FALSE),"其它"))))</f>
        <v/>
      </c>
      <c r="N318" s="15" t="str">
        <f>IF(ISBLANK($A318),"",IF(ISNUMBER(SEARCH("NTC",$A318)),"NA",IF(ISNUMBER(SEARCH("-LC-",$A318)),"NA",VLOOKUP(MID(A318,1,FIND("-",A318,FIND("-",A318)+1)-1),企参列表!$B:$E,4,FALSE))))</f>
        <v/>
      </c>
    </row>
    <row r="319" spans="7:14" x14ac:dyDescent="0.2">
      <c r="G319" s="15" t="str">
        <f t="shared" si="10"/>
        <v/>
      </c>
      <c r="H319" s="15" t="str">
        <f t="shared" si="9"/>
        <v/>
      </c>
      <c r="J319" s="26"/>
      <c r="M319" s="15" t="str">
        <f>IF(ISBLANK($A319),"",IF(ISNUMBER(SEARCH("NTC",$A319)),"NTC",IF(ISNUMBER(SEARCH("-LC-",$A319)),"临床样本",IFERROR(VLOOKUP(MID(A319,1,FIND("-",A319,FIND("-",A319)+1)-1),企参列表!$B:$D,3,FALSE),"其它"))))</f>
        <v/>
      </c>
      <c r="N319" s="15" t="str">
        <f>IF(ISBLANK($A319),"",IF(ISNUMBER(SEARCH("NTC",$A319)),"NA",IF(ISNUMBER(SEARCH("-LC-",$A319)),"NA",VLOOKUP(MID(A319,1,FIND("-",A319,FIND("-",A319)+1)-1),企参列表!$B:$E,4,FALSE))))</f>
        <v/>
      </c>
    </row>
    <row r="320" spans="7:14" x14ac:dyDescent="0.2">
      <c r="G320" s="15" t="str">
        <f t="shared" si="10"/>
        <v/>
      </c>
      <c r="H320" s="15" t="str">
        <f t="shared" si="9"/>
        <v/>
      </c>
      <c r="J320" s="26"/>
      <c r="M320" s="15" t="str">
        <f>IF(ISBLANK($A320),"",IF(ISNUMBER(SEARCH("NTC",$A320)),"NTC",IF(ISNUMBER(SEARCH("-LC-",$A320)),"临床样本",IFERROR(VLOOKUP(MID(A320,1,FIND("-",A320,FIND("-",A320)+1)-1),企参列表!$B:$D,3,FALSE),"其它"))))</f>
        <v/>
      </c>
      <c r="N320" s="15" t="str">
        <f>IF(ISBLANK($A320),"",IF(ISNUMBER(SEARCH("NTC",$A320)),"NA",IF(ISNUMBER(SEARCH("-LC-",$A320)),"NA",VLOOKUP(MID(A320,1,FIND("-",A320,FIND("-",A320)+1)-1),企参列表!$B:$E,4,FALSE))))</f>
        <v/>
      </c>
    </row>
    <row r="321" spans="7:14" x14ac:dyDescent="0.2">
      <c r="G321" s="15" t="str">
        <f t="shared" si="10"/>
        <v/>
      </c>
      <c r="H321" s="15" t="str">
        <f t="shared" si="9"/>
        <v/>
      </c>
      <c r="J321" s="26"/>
      <c r="M321" s="15" t="str">
        <f>IF(ISBLANK($A321),"",IF(ISNUMBER(SEARCH("NTC",$A321)),"NTC",IF(ISNUMBER(SEARCH("-LC-",$A321)),"临床样本",IFERROR(VLOOKUP(MID(A321,1,FIND("-",A321,FIND("-",A321)+1)-1),企参列表!$B:$D,3,FALSE),"其它"))))</f>
        <v/>
      </c>
      <c r="N321" s="15" t="str">
        <f>IF(ISBLANK($A321),"",IF(ISNUMBER(SEARCH("NTC",$A321)),"NA",IF(ISNUMBER(SEARCH("-LC-",$A321)),"NA",VLOOKUP(MID(A321,1,FIND("-",A321,FIND("-",A321)+1)-1),企参列表!$B:$E,4,FALSE))))</f>
        <v/>
      </c>
    </row>
    <row r="322" spans="7:14" x14ac:dyDescent="0.2">
      <c r="G322" s="15" t="str">
        <f t="shared" si="10"/>
        <v/>
      </c>
      <c r="H322" s="15" t="str">
        <f t="shared" ref="H322:H385" si="11">IF(ISBLANK(A323),"","1")</f>
        <v/>
      </c>
      <c r="J322" s="26"/>
      <c r="M322" s="15" t="str">
        <f>IF(ISBLANK($A322),"",IF(ISNUMBER(SEARCH("NTC",$A322)),"NTC",IF(ISNUMBER(SEARCH("-LC-",$A322)),"临床样本",IFERROR(VLOOKUP(MID(A322,1,FIND("-",A322,FIND("-",A322)+1)-1),企参列表!$B:$D,3,FALSE),"其它"))))</f>
        <v/>
      </c>
      <c r="N322" s="15" t="str">
        <f>IF(ISBLANK($A322),"",IF(ISNUMBER(SEARCH("NTC",$A322)),"NA",IF(ISNUMBER(SEARCH("-LC-",$A322)),"NA",VLOOKUP(MID(A322,1,FIND("-",A322,FIND("-",A322)+1)-1),企参列表!$B:$E,4,FALSE))))</f>
        <v/>
      </c>
    </row>
    <row r="323" spans="7:14" x14ac:dyDescent="0.2">
      <c r="G323" s="15" t="str">
        <f t="shared" ref="G323:G386" si="12">IF(ISBLANK(A323),"","1")</f>
        <v/>
      </c>
      <c r="H323" s="15" t="str">
        <f t="shared" si="11"/>
        <v/>
      </c>
      <c r="J323" s="26"/>
      <c r="M323" s="15" t="str">
        <f>IF(ISBLANK($A323),"",IF(ISNUMBER(SEARCH("NTC",$A323)),"NTC",IF(ISNUMBER(SEARCH("-LC-",$A323)),"临床样本",IFERROR(VLOOKUP(MID(A323,1,FIND("-",A323,FIND("-",A323)+1)-1),企参列表!$B:$D,3,FALSE),"其它"))))</f>
        <v/>
      </c>
      <c r="N323" s="15" t="str">
        <f>IF(ISBLANK($A323),"",IF(ISNUMBER(SEARCH("NTC",$A323)),"NA",IF(ISNUMBER(SEARCH("-LC-",$A323)),"NA",VLOOKUP(MID(A323,1,FIND("-",A323,FIND("-",A323)+1)-1),企参列表!$B:$E,4,FALSE))))</f>
        <v/>
      </c>
    </row>
    <row r="324" spans="7:14" x14ac:dyDescent="0.2">
      <c r="G324" s="15" t="str">
        <f t="shared" si="12"/>
        <v/>
      </c>
      <c r="H324" s="15" t="str">
        <f t="shared" si="11"/>
        <v/>
      </c>
      <c r="J324" s="26"/>
      <c r="M324" s="15" t="str">
        <f>IF(ISBLANK($A324),"",IF(ISNUMBER(SEARCH("NTC",$A324)),"NTC",IF(ISNUMBER(SEARCH("-LC-",$A324)),"临床样本",IFERROR(VLOOKUP(MID(A324,1,FIND("-",A324,FIND("-",A324)+1)-1),企参列表!$B:$D,3,FALSE),"其它"))))</f>
        <v/>
      </c>
      <c r="N324" s="15" t="str">
        <f>IF(ISBLANK($A324),"",IF(ISNUMBER(SEARCH("NTC",$A324)),"NA",IF(ISNUMBER(SEARCH("-LC-",$A324)),"NA",VLOOKUP(MID(A324,1,FIND("-",A324,FIND("-",A324)+1)-1),企参列表!$B:$E,4,FALSE))))</f>
        <v/>
      </c>
    </row>
    <row r="325" spans="7:14" x14ac:dyDescent="0.2">
      <c r="G325" s="15" t="str">
        <f t="shared" si="12"/>
        <v/>
      </c>
      <c r="H325" s="15" t="str">
        <f t="shared" si="11"/>
        <v/>
      </c>
      <c r="J325" s="26"/>
      <c r="M325" s="15" t="str">
        <f>IF(ISBLANK($A325),"",IF(ISNUMBER(SEARCH("NTC",$A325)),"NTC",IF(ISNUMBER(SEARCH("-LC-",$A325)),"临床样本",IFERROR(VLOOKUP(MID(A325,1,FIND("-",A325,FIND("-",A325)+1)-1),企参列表!$B:$D,3,FALSE),"其它"))))</f>
        <v/>
      </c>
      <c r="N325" s="15" t="str">
        <f>IF(ISBLANK($A325),"",IF(ISNUMBER(SEARCH("NTC",$A325)),"NA",IF(ISNUMBER(SEARCH("-LC-",$A325)),"NA",VLOOKUP(MID(A325,1,FIND("-",A325,FIND("-",A325)+1)-1),企参列表!$B:$E,4,FALSE))))</f>
        <v/>
      </c>
    </row>
    <row r="326" spans="7:14" x14ac:dyDescent="0.2">
      <c r="G326" s="15" t="str">
        <f t="shared" si="12"/>
        <v/>
      </c>
      <c r="H326" s="15" t="str">
        <f t="shared" si="11"/>
        <v/>
      </c>
      <c r="J326" s="26"/>
      <c r="M326" s="15" t="str">
        <f>IF(ISBLANK($A326),"",IF(ISNUMBER(SEARCH("NTC",$A326)),"NTC",IF(ISNUMBER(SEARCH("-LC-",$A326)),"临床样本",IFERROR(VLOOKUP(MID(A326,1,FIND("-",A326,FIND("-",A326)+1)-1),企参列表!$B:$D,3,FALSE),"其它"))))</f>
        <v/>
      </c>
      <c r="N326" s="15" t="str">
        <f>IF(ISBLANK($A326),"",IF(ISNUMBER(SEARCH("NTC",$A326)),"NA",IF(ISNUMBER(SEARCH("-LC-",$A326)),"NA",VLOOKUP(MID(A326,1,FIND("-",A326,FIND("-",A326)+1)-1),企参列表!$B:$E,4,FALSE))))</f>
        <v/>
      </c>
    </row>
    <row r="327" spans="7:14" x14ac:dyDescent="0.2">
      <c r="G327" s="15" t="str">
        <f t="shared" si="12"/>
        <v/>
      </c>
      <c r="H327" s="15" t="str">
        <f t="shared" si="11"/>
        <v/>
      </c>
      <c r="J327" s="26"/>
      <c r="M327" s="15" t="str">
        <f>IF(ISBLANK($A327),"",IF(ISNUMBER(SEARCH("NTC",$A327)),"NTC",IF(ISNUMBER(SEARCH("-LC-",$A327)),"临床样本",IFERROR(VLOOKUP(MID(A327,1,FIND("-",A327,FIND("-",A327)+1)-1),企参列表!$B:$D,3,FALSE),"其它"))))</f>
        <v/>
      </c>
      <c r="N327" s="15" t="str">
        <f>IF(ISBLANK($A327),"",IF(ISNUMBER(SEARCH("NTC",$A327)),"NA",IF(ISNUMBER(SEARCH("-LC-",$A327)),"NA",VLOOKUP(MID(A327,1,FIND("-",A327,FIND("-",A327)+1)-1),企参列表!$B:$E,4,FALSE))))</f>
        <v/>
      </c>
    </row>
    <row r="328" spans="7:14" x14ac:dyDescent="0.2">
      <c r="G328" s="15" t="str">
        <f t="shared" si="12"/>
        <v/>
      </c>
      <c r="H328" s="15" t="str">
        <f t="shared" si="11"/>
        <v/>
      </c>
      <c r="J328" s="26"/>
      <c r="M328" s="15" t="str">
        <f>IF(ISBLANK($A328),"",IF(ISNUMBER(SEARCH("NTC",$A328)),"NTC",IF(ISNUMBER(SEARCH("-LC-",$A328)),"临床样本",IFERROR(VLOOKUP(MID(A328,1,FIND("-",A328,FIND("-",A328)+1)-1),企参列表!$B:$D,3,FALSE),"其它"))))</f>
        <v/>
      </c>
      <c r="N328" s="15" t="str">
        <f>IF(ISBLANK($A328),"",IF(ISNUMBER(SEARCH("NTC",$A328)),"NA",IF(ISNUMBER(SEARCH("-LC-",$A328)),"NA",VLOOKUP(MID(A328,1,FIND("-",A328,FIND("-",A328)+1)-1),企参列表!$B:$E,4,FALSE))))</f>
        <v/>
      </c>
    </row>
    <row r="329" spans="7:14" x14ac:dyDescent="0.2">
      <c r="G329" s="15" t="str">
        <f t="shared" si="12"/>
        <v/>
      </c>
      <c r="H329" s="15" t="str">
        <f t="shared" si="11"/>
        <v/>
      </c>
      <c r="J329" s="26"/>
      <c r="M329" s="15" t="str">
        <f>IF(ISBLANK($A329),"",IF(ISNUMBER(SEARCH("NTC",$A329)),"NTC",IF(ISNUMBER(SEARCH("-LC-",$A329)),"临床样本",IFERROR(VLOOKUP(MID(A329,1,FIND("-",A329,FIND("-",A329)+1)-1),企参列表!$B:$D,3,FALSE),"其它"))))</f>
        <v/>
      </c>
      <c r="N329" s="15" t="str">
        <f>IF(ISBLANK($A329),"",IF(ISNUMBER(SEARCH("NTC",$A329)),"NA",IF(ISNUMBER(SEARCH("-LC-",$A329)),"NA",VLOOKUP(MID(A329,1,FIND("-",A329,FIND("-",A329)+1)-1),企参列表!$B:$E,4,FALSE))))</f>
        <v/>
      </c>
    </row>
    <row r="330" spans="7:14" x14ac:dyDescent="0.2">
      <c r="G330" s="15" t="str">
        <f t="shared" si="12"/>
        <v/>
      </c>
      <c r="H330" s="15" t="str">
        <f t="shared" si="11"/>
        <v/>
      </c>
      <c r="J330" s="26"/>
      <c r="M330" s="15" t="str">
        <f>IF(ISBLANK($A330),"",IF(ISNUMBER(SEARCH("NTC",$A330)),"NTC",IF(ISNUMBER(SEARCH("-LC-",$A330)),"临床样本",IFERROR(VLOOKUP(MID(A330,1,FIND("-",A330,FIND("-",A330)+1)-1),企参列表!$B:$D,3,FALSE),"其它"))))</f>
        <v/>
      </c>
      <c r="N330" s="15" t="str">
        <f>IF(ISBLANK($A330),"",IF(ISNUMBER(SEARCH("NTC",$A330)),"NA",IF(ISNUMBER(SEARCH("-LC-",$A330)),"NA",VLOOKUP(MID(A330,1,FIND("-",A330,FIND("-",A330)+1)-1),企参列表!$B:$E,4,FALSE))))</f>
        <v/>
      </c>
    </row>
    <row r="331" spans="7:14" x14ac:dyDescent="0.2">
      <c r="G331" s="15" t="str">
        <f t="shared" si="12"/>
        <v/>
      </c>
      <c r="H331" s="15" t="str">
        <f t="shared" si="11"/>
        <v/>
      </c>
      <c r="J331" s="26"/>
      <c r="M331" s="15" t="str">
        <f>IF(ISBLANK($A331),"",IF(ISNUMBER(SEARCH("NTC",$A331)),"NTC",IF(ISNUMBER(SEARCH("-LC-",$A331)),"临床样本",IFERROR(VLOOKUP(MID(A331,1,FIND("-",A331,FIND("-",A331)+1)-1),企参列表!$B:$D,3,FALSE),"其它"))))</f>
        <v/>
      </c>
      <c r="N331" s="15" t="str">
        <f>IF(ISBLANK($A331),"",IF(ISNUMBER(SEARCH("NTC",$A331)),"NA",IF(ISNUMBER(SEARCH("-LC-",$A331)),"NA",VLOOKUP(MID(A331,1,FIND("-",A331,FIND("-",A331)+1)-1),企参列表!$B:$E,4,FALSE))))</f>
        <v/>
      </c>
    </row>
    <row r="332" spans="7:14" x14ac:dyDescent="0.2">
      <c r="G332" s="15" t="str">
        <f t="shared" si="12"/>
        <v/>
      </c>
      <c r="H332" s="15" t="str">
        <f t="shared" si="11"/>
        <v/>
      </c>
      <c r="J332" s="26"/>
      <c r="M332" s="15" t="str">
        <f>IF(ISBLANK($A332),"",IF(ISNUMBER(SEARCH("NTC",$A332)),"NTC",IF(ISNUMBER(SEARCH("-LC-",$A332)),"临床样本",IFERROR(VLOOKUP(MID(A332,1,FIND("-",A332,FIND("-",A332)+1)-1),企参列表!$B:$D,3,FALSE),"其它"))))</f>
        <v/>
      </c>
      <c r="N332" s="15" t="str">
        <f>IF(ISBLANK($A332),"",IF(ISNUMBER(SEARCH("NTC",$A332)),"NA",IF(ISNUMBER(SEARCH("-LC-",$A332)),"NA",VLOOKUP(MID(A332,1,FIND("-",A332,FIND("-",A332)+1)-1),企参列表!$B:$E,4,FALSE))))</f>
        <v/>
      </c>
    </row>
    <row r="333" spans="7:14" x14ac:dyDescent="0.2">
      <c r="G333" s="15" t="str">
        <f t="shared" si="12"/>
        <v/>
      </c>
      <c r="H333" s="15" t="str">
        <f t="shared" si="11"/>
        <v/>
      </c>
      <c r="J333" s="26"/>
      <c r="M333" s="15" t="str">
        <f>IF(ISBLANK($A333),"",IF(ISNUMBER(SEARCH("NTC",$A333)),"NTC",IF(ISNUMBER(SEARCH("-LC-",$A333)),"临床样本",IFERROR(VLOOKUP(MID(A333,1,FIND("-",A333,FIND("-",A333)+1)-1),企参列表!$B:$D,3,FALSE),"其它"))))</f>
        <v/>
      </c>
      <c r="N333" s="15" t="str">
        <f>IF(ISBLANK($A333),"",IF(ISNUMBER(SEARCH("NTC",$A333)),"NA",IF(ISNUMBER(SEARCH("-LC-",$A333)),"NA",VLOOKUP(MID(A333,1,FIND("-",A333,FIND("-",A333)+1)-1),企参列表!$B:$E,4,FALSE))))</f>
        <v/>
      </c>
    </row>
    <row r="334" spans="7:14" x14ac:dyDescent="0.2">
      <c r="G334" s="15" t="str">
        <f t="shared" si="12"/>
        <v/>
      </c>
      <c r="H334" s="15" t="str">
        <f t="shared" si="11"/>
        <v/>
      </c>
      <c r="J334" s="26"/>
      <c r="M334" s="15" t="str">
        <f>IF(ISBLANK($A334),"",IF(ISNUMBER(SEARCH("NTC",$A334)),"NTC",IF(ISNUMBER(SEARCH("-LC-",$A334)),"临床样本",IFERROR(VLOOKUP(MID(A334,1,FIND("-",A334,FIND("-",A334)+1)-1),企参列表!$B:$D,3,FALSE),"其它"))))</f>
        <v/>
      </c>
      <c r="N334" s="15" t="str">
        <f>IF(ISBLANK($A334),"",IF(ISNUMBER(SEARCH("NTC",$A334)),"NA",IF(ISNUMBER(SEARCH("-LC-",$A334)),"NA",VLOOKUP(MID(A334,1,FIND("-",A334,FIND("-",A334)+1)-1),企参列表!$B:$E,4,FALSE))))</f>
        <v/>
      </c>
    </row>
    <row r="335" spans="7:14" x14ac:dyDescent="0.2">
      <c r="G335" s="15" t="str">
        <f t="shared" si="12"/>
        <v/>
      </c>
      <c r="H335" s="15" t="str">
        <f t="shared" si="11"/>
        <v/>
      </c>
      <c r="J335" s="26"/>
      <c r="M335" s="15" t="str">
        <f>IF(ISBLANK($A335),"",IF(ISNUMBER(SEARCH("NTC",$A335)),"NTC",IF(ISNUMBER(SEARCH("-LC-",$A335)),"临床样本",IFERROR(VLOOKUP(MID(A335,1,FIND("-",A335,FIND("-",A335)+1)-1),企参列表!$B:$D,3,FALSE),"其它"))))</f>
        <v/>
      </c>
      <c r="N335" s="15" t="str">
        <f>IF(ISBLANK($A335),"",IF(ISNUMBER(SEARCH("NTC",$A335)),"NA",IF(ISNUMBER(SEARCH("-LC-",$A335)),"NA",VLOOKUP(MID(A335,1,FIND("-",A335,FIND("-",A335)+1)-1),企参列表!$B:$E,4,FALSE))))</f>
        <v/>
      </c>
    </row>
    <row r="336" spans="7:14" x14ac:dyDescent="0.2">
      <c r="G336" s="15" t="str">
        <f t="shared" si="12"/>
        <v/>
      </c>
      <c r="H336" s="15" t="str">
        <f t="shared" si="11"/>
        <v/>
      </c>
      <c r="J336" s="26"/>
      <c r="M336" s="15" t="str">
        <f>IF(ISBLANK($A336),"",IF(ISNUMBER(SEARCH("NTC",$A336)),"NTC",IF(ISNUMBER(SEARCH("-LC-",$A336)),"临床样本",IFERROR(VLOOKUP(MID(A336,1,FIND("-",A336,FIND("-",A336)+1)-1),企参列表!$B:$D,3,FALSE),"其它"))))</f>
        <v/>
      </c>
      <c r="N336" s="15" t="str">
        <f>IF(ISBLANK($A336),"",IF(ISNUMBER(SEARCH("NTC",$A336)),"NA",IF(ISNUMBER(SEARCH("-LC-",$A336)),"NA",VLOOKUP(MID(A336,1,FIND("-",A336,FIND("-",A336)+1)-1),企参列表!$B:$E,4,FALSE))))</f>
        <v/>
      </c>
    </row>
    <row r="337" spans="7:14" x14ac:dyDescent="0.2">
      <c r="G337" s="15" t="str">
        <f t="shared" si="12"/>
        <v/>
      </c>
      <c r="H337" s="15" t="str">
        <f t="shared" si="11"/>
        <v/>
      </c>
      <c r="J337" s="26"/>
      <c r="M337" s="15" t="str">
        <f>IF(ISBLANK($A337),"",IF(ISNUMBER(SEARCH("NTC",$A337)),"NTC",IF(ISNUMBER(SEARCH("-LC-",$A337)),"临床样本",IFERROR(VLOOKUP(MID(A337,1,FIND("-",A337,FIND("-",A337)+1)-1),企参列表!$B:$D,3,FALSE),"其它"))))</f>
        <v/>
      </c>
      <c r="N337" s="15" t="str">
        <f>IF(ISBLANK($A337),"",IF(ISNUMBER(SEARCH("NTC",$A337)),"NA",IF(ISNUMBER(SEARCH("-LC-",$A337)),"NA",VLOOKUP(MID(A337,1,FIND("-",A337,FIND("-",A337)+1)-1),企参列表!$B:$E,4,FALSE))))</f>
        <v/>
      </c>
    </row>
    <row r="338" spans="7:14" x14ac:dyDescent="0.2">
      <c r="G338" s="15" t="str">
        <f t="shared" si="12"/>
        <v/>
      </c>
      <c r="H338" s="15" t="str">
        <f t="shared" si="11"/>
        <v/>
      </c>
      <c r="J338" s="26"/>
      <c r="M338" s="15" t="str">
        <f>IF(ISBLANK($A338),"",IF(ISNUMBER(SEARCH("NTC",$A338)),"NTC",IF(ISNUMBER(SEARCH("-LC-",$A338)),"临床样本",IFERROR(VLOOKUP(MID(A338,1,FIND("-",A338,FIND("-",A338)+1)-1),企参列表!$B:$D,3,FALSE),"其它"))))</f>
        <v/>
      </c>
      <c r="N338" s="15" t="str">
        <f>IF(ISBLANK($A338),"",IF(ISNUMBER(SEARCH("NTC",$A338)),"NA",IF(ISNUMBER(SEARCH("-LC-",$A338)),"NA",VLOOKUP(MID(A338,1,FIND("-",A338,FIND("-",A338)+1)-1),企参列表!$B:$E,4,FALSE))))</f>
        <v/>
      </c>
    </row>
    <row r="339" spans="7:14" x14ac:dyDescent="0.2">
      <c r="G339" s="15" t="str">
        <f t="shared" si="12"/>
        <v/>
      </c>
      <c r="H339" s="15" t="str">
        <f t="shared" si="11"/>
        <v/>
      </c>
      <c r="J339" s="26"/>
      <c r="M339" s="15" t="str">
        <f>IF(ISBLANK($A339),"",IF(ISNUMBER(SEARCH("NTC",$A339)),"NTC",IF(ISNUMBER(SEARCH("-LC-",$A339)),"临床样本",IFERROR(VLOOKUP(MID(A339,1,FIND("-",A339,FIND("-",A339)+1)-1),企参列表!$B:$D,3,FALSE),"其它"))))</f>
        <v/>
      </c>
      <c r="N339" s="15" t="str">
        <f>IF(ISBLANK($A339),"",IF(ISNUMBER(SEARCH("NTC",$A339)),"NA",IF(ISNUMBER(SEARCH("-LC-",$A339)),"NA",VLOOKUP(MID(A339,1,FIND("-",A339,FIND("-",A339)+1)-1),企参列表!$B:$E,4,FALSE))))</f>
        <v/>
      </c>
    </row>
    <row r="340" spans="7:14" x14ac:dyDescent="0.2">
      <c r="G340" s="15" t="str">
        <f t="shared" si="12"/>
        <v/>
      </c>
      <c r="H340" s="15" t="str">
        <f t="shared" si="11"/>
        <v/>
      </c>
      <c r="J340" s="26"/>
      <c r="M340" s="15" t="str">
        <f>IF(ISBLANK($A340),"",IF(ISNUMBER(SEARCH("NTC",$A340)),"NTC",IF(ISNUMBER(SEARCH("-LC-",$A340)),"临床样本",IFERROR(VLOOKUP(MID(A340,1,FIND("-",A340,FIND("-",A340)+1)-1),企参列表!$B:$D,3,FALSE),"其它"))))</f>
        <v/>
      </c>
      <c r="N340" s="15" t="str">
        <f>IF(ISBLANK($A340),"",IF(ISNUMBER(SEARCH("NTC",$A340)),"NA",IF(ISNUMBER(SEARCH("-LC-",$A340)),"NA",VLOOKUP(MID(A340,1,FIND("-",A340,FIND("-",A340)+1)-1),企参列表!$B:$E,4,FALSE))))</f>
        <v/>
      </c>
    </row>
    <row r="341" spans="7:14" x14ac:dyDescent="0.2">
      <c r="G341" s="15" t="str">
        <f t="shared" si="12"/>
        <v/>
      </c>
      <c r="H341" s="15" t="str">
        <f t="shared" si="11"/>
        <v/>
      </c>
      <c r="J341" s="26"/>
      <c r="M341" s="15" t="str">
        <f>IF(ISBLANK($A341),"",IF(ISNUMBER(SEARCH("NTC",$A341)),"NTC",IF(ISNUMBER(SEARCH("-LC-",$A341)),"临床样本",IFERROR(VLOOKUP(MID(A341,1,FIND("-",A341,FIND("-",A341)+1)-1),企参列表!$B:$D,3,FALSE),"其它"))))</f>
        <v/>
      </c>
      <c r="N341" s="15" t="str">
        <f>IF(ISBLANK($A341),"",IF(ISNUMBER(SEARCH("NTC",$A341)),"NA",IF(ISNUMBER(SEARCH("-LC-",$A341)),"NA",VLOOKUP(MID(A341,1,FIND("-",A341,FIND("-",A341)+1)-1),企参列表!$B:$E,4,FALSE))))</f>
        <v/>
      </c>
    </row>
    <row r="342" spans="7:14" x14ac:dyDescent="0.2">
      <c r="G342" s="15" t="str">
        <f t="shared" si="12"/>
        <v/>
      </c>
      <c r="H342" s="15" t="str">
        <f t="shared" si="11"/>
        <v/>
      </c>
      <c r="J342" s="26"/>
      <c r="M342" s="15" t="str">
        <f>IF(ISBLANK($A342),"",IF(ISNUMBER(SEARCH("NTC",$A342)),"NTC",IF(ISNUMBER(SEARCH("-LC-",$A342)),"临床样本",IFERROR(VLOOKUP(MID(A342,1,FIND("-",A342,FIND("-",A342)+1)-1),企参列表!$B:$D,3,FALSE),"其它"))))</f>
        <v/>
      </c>
      <c r="N342" s="15" t="str">
        <f>IF(ISBLANK($A342),"",IF(ISNUMBER(SEARCH("NTC",$A342)),"NA",IF(ISNUMBER(SEARCH("-LC-",$A342)),"NA",VLOOKUP(MID(A342,1,FIND("-",A342,FIND("-",A342)+1)-1),企参列表!$B:$E,4,FALSE))))</f>
        <v/>
      </c>
    </row>
    <row r="343" spans="7:14" x14ac:dyDescent="0.2">
      <c r="G343" s="15" t="str">
        <f t="shared" si="12"/>
        <v/>
      </c>
      <c r="H343" s="15" t="str">
        <f t="shared" si="11"/>
        <v/>
      </c>
      <c r="J343" s="26"/>
      <c r="M343" s="15" t="str">
        <f>IF(ISBLANK($A343),"",IF(ISNUMBER(SEARCH("NTC",$A343)),"NTC",IF(ISNUMBER(SEARCH("-LC-",$A343)),"临床样本",IFERROR(VLOOKUP(MID(A343,1,FIND("-",A343,FIND("-",A343)+1)-1),企参列表!$B:$D,3,FALSE),"其它"))))</f>
        <v/>
      </c>
      <c r="N343" s="15" t="str">
        <f>IF(ISBLANK($A343),"",IF(ISNUMBER(SEARCH("NTC",$A343)),"NA",IF(ISNUMBER(SEARCH("-LC-",$A343)),"NA",VLOOKUP(MID(A343,1,FIND("-",A343,FIND("-",A343)+1)-1),企参列表!$B:$E,4,FALSE))))</f>
        <v/>
      </c>
    </row>
    <row r="344" spans="7:14" x14ac:dyDescent="0.2">
      <c r="G344" s="15" t="str">
        <f t="shared" si="12"/>
        <v/>
      </c>
      <c r="H344" s="15" t="str">
        <f t="shared" si="11"/>
        <v/>
      </c>
      <c r="J344" s="26"/>
      <c r="M344" s="15" t="str">
        <f>IF(ISBLANK($A344),"",IF(ISNUMBER(SEARCH("NTC",$A344)),"NTC",IF(ISNUMBER(SEARCH("-LC-",$A344)),"临床样本",IFERROR(VLOOKUP(MID(A344,1,FIND("-",A344,FIND("-",A344)+1)-1),企参列表!$B:$D,3,FALSE),"其它"))))</f>
        <v/>
      </c>
      <c r="N344" s="15" t="str">
        <f>IF(ISBLANK($A344),"",IF(ISNUMBER(SEARCH("NTC",$A344)),"NA",IF(ISNUMBER(SEARCH("-LC-",$A344)),"NA",VLOOKUP(MID(A344,1,FIND("-",A344,FIND("-",A344)+1)-1),企参列表!$B:$E,4,FALSE))))</f>
        <v/>
      </c>
    </row>
    <row r="345" spans="7:14" x14ac:dyDescent="0.2">
      <c r="G345" s="15" t="str">
        <f t="shared" si="12"/>
        <v/>
      </c>
      <c r="H345" s="15" t="str">
        <f t="shared" si="11"/>
        <v/>
      </c>
      <c r="J345" s="26"/>
      <c r="M345" s="15" t="str">
        <f>IF(ISBLANK($A345),"",IF(ISNUMBER(SEARCH("NTC",$A345)),"NTC",IF(ISNUMBER(SEARCH("-LC-",$A345)),"临床样本",IFERROR(VLOOKUP(MID(A345,1,FIND("-",A345,FIND("-",A345)+1)-1),企参列表!$B:$D,3,FALSE),"其它"))))</f>
        <v/>
      </c>
      <c r="N345" s="15" t="str">
        <f>IF(ISBLANK($A345),"",IF(ISNUMBER(SEARCH("NTC",$A345)),"NA",IF(ISNUMBER(SEARCH("-LC-",$A345)),"NA",VLOOKUP(MID(A345,1,FIND("-",A345,FIND("-",A345)+1)-1),企参列表!$B:$E,4,FALSE))))</f>
        <v/>
      </c>
    </row>
    <row r="346" spans="7:14" x14ac:dyDescent="0.2">
      <c r="G346" s="15" t="str">
        <f t="shared" si="12"/>
        <v/>
      </c>
      <c r="H346" s="15" t="str">
        <f t="shared" si="11"/>
        <v/>
      </c>
      <c r="J346" s="26"/>
      <c r="M346" s="15" t="str">
        <f>IF(ISBLANK($A346),"",IF(ISNUMBER(SEARCH("NTC",$A346)),"NTC",IF(ISNUMBER(SEARCH("-LC-",$A346)),"临床样本",IFERROR(VLOOKUP(MID(A346,1,FIND("-",A346,FIND("-",A346)+1)-1),企参列表!$B:$D,3,FALSE),"其它"))))</f>
        <v/>
      </c>
      <c r="N346" s="15" t="str">
        <f>IF(ISBLANK($A346),"",IF(ISNUMBER(SEARCH("NTC",$A346)),"NA",IF(ISNUMBER(SEARCH("-LC-",$A346)),"NA",VLOOKUP(MID(A346,1,FIND("-",A346,FIND("-",A346)+1)-1),企参列表!$B:$E,4,FALSE))))</f>
        <v/>
      </c>
    </row>
    <row r="347" spans="7:14" x14ac:dyDescent="0.2">
      <c r="G347" s="15" t="str">
        <f t="shared" si="12"/>
        <v/>
      </c>
      <c r="H347" s="15" t="str">
        <f t="shared" si="11"/>
        <v/>
      </c>
      <c r="J347" s="26"/>
      <c r="M347" s="15" t="str">
        <f>IF(ISBLANK($A347),"",IF(ISNUMBER(SEARCH("NTC",$A347)),"NTC",IF(ISNUMBER(SEARCH("-LC-",$A347)),"临床样本",IFERROR(VLOOKUP(MID(A347,1,FIND("-",A347,FIND("-",A347)+1)-1),企参列表!$B:$D,3,FALSE),"其它"))))</f>
        <v/>
      </c>
      <c r="N347" s="15" t="str">
        <f>IF(ISBLANK($A347),"",IF(ISNUMBER(SEARCH("NTC",$A347)),"NA",IF(ISNUMBER(SEARCH("-LC-",$A347)),"NA",VLOOKUP(MID(A347,1,FIND("-",A347,FIND("-",A347)+1)-1),企参列表!$B:$E,4,FALSE))))</f>
        <v/>
      </c>
    </row>
    <row r="348" spans="7:14" x14ac:dyDescent="0.2">
      <c r="G348" s="15" t="str">
        <f t="shared" si="12"/>
        <v/>
      </c>
      <c r="H348" s="15" t="str">
        <f t="shared" si="11"/>
        <v/>
      </c>
      <c r="J348" s="26"/>
      <c r="M348" s="15" t="str">
        <f>IF(ISBLANK($A348),"",IF(ISNUMBER(SEARCH("NTC",$A348)),"NTC",IF(ISNUMBER(SEARCH("-LC-",$A348)),"临床样本",IFERROR(VLOOKUP(MID(A348,1,FIND("-",A348,FIND("-",A348)+1)-1),企参列表!$B:$D,3,FALSE),"其它"))))</f>
        <v/>
      </c>
      <c r="N348" s="15" t="str">
        <f>IF(ISBLANK($A348),"",IF(ISNUMBER(SEARCH("NTC",$A348)),"NA",IF(ISNUMBER(SEARCH("-LC-",$A348)),"NA",VLOOKUP(MID(A348,1,FIND("-",A348,FIND("-",A348)+1)-1),企参列表!$B:$E,4,FALSE))))</f>
        <v/>
      </c>
    </row>
    <row r="349" spans="7:14" x14ac:dyDescent="0.2">
      <c r="G349" s="15" t="str">
        <f t="shared" si="12"/>
        <v/>
      </c>
      <c r="H349" s="15" t="str">
        <f t="shared" si="11"/>
        <v/>
      </c>
      <c r="J349" s="26"/>
      <c r="M349" s="15" t="str">
        <f>IF(ISBLANK($A349),"",IF(ISNUMBER(SEARCH("NTC",$A349)),"NTC",IF(ISNUMBER(SEARCH("-LC-",$A349)),"临床样本",IFERROR(VLOOKUP(MID(A349,1,FIND("-",A349,FIND("-",A349)+1)-1),企参列表!$B:$D,3,FALSE),"其它"))))</f>
        <v/>
      </c>
      <c r="N349" s="15" t="str">
        <f>IF(ISBLANK($A349),"",IF(ISNUMBER(SEARCH("NTC",$A349)),"NA",IF(ISNUMBER(SEARCH("-LC-",$A349)),"NA",VLOOKUP(MID(A349,1,FIND("-",A349,FIND("-",A349)+1)-1),企参列表!$B:$E,4,FALSE))))</f>
        <v/>
      </c>
    </row>
    <row r="350" spans="7:14" x14ac:dyDescent="0.2">
      <c r="G350" s="15" t="str">
        <f t="shared" si="12"/>
        <v/>
      </c>
      <c r="H350" s="15" t="str">
        <f t="shared" si="11"/>
        <v/>
      </c>
      <c r="J350" s="26"/>
      <c r="M350" s="15" t="str">
        <f>IF(ISBLANK($A350),"",IF(ISNUMBER(SEARCH("NTC",$A350)),"NTC",IF(ISNUMBER(SEARCH("-LC-",$A350)),"临床样本",IFERROR(VLOOKUP(MID(A350,1,FIND("-",A350,FIND("-",A350)+1)-1),企参列表!$B:$D,3,FALSE),"其它"))))</f>
        <v/>
      </c>
      <c r="N350" s="15" t="str">
        <f>IF(ISBLANK($A350),"",IF(ISNUMBER(SEARCH("NTC",$A350)),"NA",IF(ISNUMBER(SEARCH("-LC-",$A350)),"NA",VLOOKUP(MID(A350,1,FIND("-",A350,FIND("-",A350)+1)-1),企参列表!$B:$E,4,FALSE))))</f>
        <v/>
      </c>
    </row>
    <row r="351" spans="7:14" x14ac:dyDescent="0.2">
      <c r="G351" s="15" t="str">
        <f t="shared" si="12"/>
        <v/>
      </c>
      <c r="H351" s="15" t="str">
        <f t="shared" si="11"/>
        <v/>
      </c>
      <c r="J351" s="26"/>
      <c r="M351" s="15" t="str">
        <f>IF(ISBLANK($A351),"",IF(ISNUMBER(SEARCH("NTC",$A351)),"NTC",IF(ISNUMBER(SEARCH("-LC-",$A351)),"临床样本",IFERROR(VLOOKUP(MID(A351,1,FIND("-",A351,FIND("-",A351)+1)-1),企参列表!$B:$D,3,FALSE),"其它"))))</f>
        <v/>
      </c>
      <c r="N351" s="15" t="str">
        <f>IF(ISBLANK($A351),"",IF(ISNUMBER(SEARCH("NTC",$A351)),"NA",IF(ISNUMBER(SEARCH("-LC-",$A351)),"NA",VLOOKUP(MID(A351,1,FIND("-",A351,FIND("-",A351)+1)-1),企参列表!$B:$E,4,FALSE))))</f>
        <v/>
      </c>
    </row>
    <row r="352" spans="7:14" x14ac:dyDescent="0.2">
      <c r="G352" s="15" t="str">
        <f t="shared" si="12"/>
        <v/>
      </c>
      <c r="H352" s="15" t="str">
        <f t="shared" si="11"/>
        <v/>
      </c>
      <c r="J352" s="26"/>
      <c r="M352" s="15" t="str">
        <f>IF(ISBLANK($A352),"",IF(ISNUMBER(SEARCH("NTC",$A352)),"NTC",IF(ISNUMBER(SEARCH("-LC-",$A352)),"临床样本",IFERROR(VLOOKUP(MID(A352,1,FIND("-",A352,FIND("-",A352)+1)-1),企参列表!$B:$D,3,FALSE),"其它"))))</f>
        <v/>
      </c>
      <c r="N352" s="15" t="str">
        <f>IF(ISBLANK($A352),"",IF(ISNUMBER(SEARCH("NTC",$A352)),"NA",IF(ISNUMBER(SEARCH("-LC-",$A352)),"NA",VLOOKUP(MID(A352,1,FIND("-",A352,FIND("-",A352)+1)-1),企参列表!$B:$E,4,FALSE))))</f>
        <v/>
      </c>
    </row>
    <row r="353" spans="7:14" x14ac:dyDescent="0.2">
      <c r="G353" s="15" t="str">
        <f t="shared" si="12"/>
        <v/>
      </c>
      <c r="H353" s="15" t="str">
        <f t="shared" si="11"/>
        <v/>
      </c>
      <c r="J353" s="26"/>
      <c r="M353" s="15" t="str">
        <f>IF(ISBLANK($A353),"",IF(ISNUMBER(SEARCH("NTC",$A353)),"NTC",IF(ISNUMBER(SEARCH("-LC-",$A353)),"临床样本",IFERROR(VLOOKUP(MID(A353,1,FIND("-",A353,FIND("-",A353)+1)-1),企参列表!$B:$D,3,FALSE),"其它"))))</f>
        <v/>
      </c>
      <c r="N353" s="15" t="str">
        <f>IF(ISBLANK($A353),"",IF(ISNUMBER(SEARCH("NTC",$A353)),"NA",IF(ISNUMBER(SEARCH("-LC-",$A353)),"NA",VLOOKUP(MID(A353,1,FIND("-",A353,FIND("-",A353)+1)-1),企参列表!$B:$E,4,FALSE))))</f>
        <v/>
      </c>
    </row>
    <row r="354" spans="7:14" x14ac:dyDescent="0.2">
      <c r="G354" s="15" t="str">
        <f t="shared" si="12"/>
        <v/>
      </c>
      <c r="H354" s="15" t="str">
        <f t="shared" si="11"/>
        <v/>
      </c>
      <c r="J354" s="26"/>
      <c r="M354" s="15" t="str">
        <f>IF(ISBLANK($A354),"",IF(ISNUMBER(SEARCH("NTC",$A354)),"NTC",IF(ISNUMBER(SEARCH("-LC-",$A354)),"临床样本",IFERROR(VLOOKUP(MID(A354,1,FIND("-",A354,FIND("-",A354)+1)-1),企参列表!$B:$D,3,FALSE),"其它"))))</f>
        <v/>
      </c>
      <c r="N354" s="15" t="str">
        <f>IF(ISBLANK($A354),"",IF(ISNUMBER(SEARCH("NTC",$A354)),"NA",IF(ISNUMBER(SEARCH("-LC-",$A354)),"NA",VLOOKUP(MID(A354,1,FIND("-",A354,FIND("-",A354)+1)-1),企参列表!$B:$E,4,FALSE))))</f>
        <v/>
      </c>
    </row>
    <row r="355" spans="7:14" x14ac:dyDescent="0.2">
      <c r="G355" s="15" t="str">
        <f t="shared" si="12"/>
        <v/>
      </c>
      <c r="H355" s="15" t="str">
        <f t="shared" si="11"/>
        <v/>
      </c>
      <c r="J355" s="26"/>
      <c r="M355" s="15" t="str">
        <f>IF(ISBLANK($A355),"",IF(ISNUMBER(SEARCH("NTC",$A355)),"NTC",IF(ISNUMBER(SEARCH("-LC-",$A355)),"临床样本",IFERROR(VLOOKUP(MID(A355,1,FIND("-",A355,FIND("-",A355)+1)-1),企参列表!$B:$D,3,FALSE),"其它"))))</f>
        <v/>
      </c>
      <c r="N355" s="15" t="str">
        <f>IF(ISBLANK($A355),"",IF(ISNUMBER(SEARCH("NTC",$A355)),"NA",IF(ISNUMBER(SEARCH("-LC-",$A355)),"NA",VLOOKUP(MID(A355,1,FIND("-",A355,FIND("-",A355)+1)-1),企参列表!$B:$E,4,FALSE))))</f>
        <v/>
      </c>
    </row>
    <row r="356" spans="7:14" x14ac:dyDescent="0.2">
      <c r="G356" s="15" t="str">
        <f t="shared" si="12"/>
        <v/>
      </c>
      <c r="H356" s="15" t="str">
        <f t="shared" si="11"/>
        <v/>
      </c>
      <c r="J356" s="26"/>
      <c r="M356" s="15" t="str">
        <f>IF(ISBLANK($A356),"",IF(ISNUMBER(SEARCH("NTC",$A356)),"NTC",IF(ISNUMBER(SEARCH("-LC-",$A356)),"临床样本",IFERROR(VLOOKUP(MID(A356,1,FIND("-",A356,FIND("-",A356)+1)-1),企参列表!$B:$D,3,FALSE),"其它"))))</f>
        <v/>
      </c>
      <c r="N356" s="15" t="str">
        <f>IF(ISBLANK($A356),"",IF(ISNUMBER(SEARCH("NTC",$A356)),"NA",IF(ISNUMBER(SEARCH("-LC-",$A356)),"NA",VLOOKUP(MID(A356,1,FIND("-",A356,FIND("-",A356)+1)-1),企参列表!$B:$E,4,FALSE))))</f>
        <v/>
      </c>
    </row>
    <row r="357" spans="7:14" x14ac:dyDescent="0.2">
      <c r="G357" s="15" t="str">
        <f t="shared" si="12"/>
        <v/>
      </c>
      <c r="H357" s="15" t="str">
        <f t="shared" si="11"/>
        <v/>
      </c>
      <c r="J357" s="26"/>
      <c r="M357" s="15" t="str">
        <f>IF(ISBLANK($A357),"",IF(ISNUMBER(SEARCH("NTC",$A357)),"NTC",IF(ISNUMBER(SEARCH("-LC-",$A357)),"临床样本",IFERROR(VLOOKUP(MID(A357,1,FIND("-",A357,FIND("-",A357)+1)-1),企参列表!$B:$D,3,FALSE),"其它"))))</f>
        <v/>
      </c>
      <c r="N357" s="15" t="str">
        <f>IF(ISBLANK($A357),"",IF(ISNUMBER(SEARCH("NTC",$A357)),"NA",IF(ISNUMBER(SEARCH("-LC-",$A357)),"NA",VLOOKUP(MID(A357,1,FIND("-",A357,FIND("-",A357)+1)-1),企参列表!$B:$E,4,FALSE))))</f>
        <v/>
      </c>
    </row>
    <row r="358" spans="7:14" x14ac:dyDescent="0.2">
      <c r="G358" s="15" t="str">
        <f t="shared" si="12"/>
        <v/>
      </c>
      <c r="H358" s="15" t="str">
        <f t="shared" si="11"/>
        <v/>
      </c>
      <c r="J358" s="26"/>
      <c r="M358" s="15" t="str">
        <f>IF(ISBLANK($A358),"",IF(ISNUMBER(SEARCH("NTC",$A358)),"NTC",IF(ISNUMBER(SEARCH("-LC-",$A358)),"临床样本",IFERROR(VLOOKUP(MID(A358,1,FIND("-",A358,FIND("-",A358)+1)-1),企参列表!$B:$D,3,FALSE),"其它"))))</f>
        <v/>
      </c>
      <c r="N358" s="15" t="str">
        <f>IF(ISBLANK($A358),"",IF(ISNUMBER(SEARCH("NTC",$A358)),"NA",IF(ISNUMBER(SEARCH("-LC-",$A358)),"NA",VLOOKUP(MID(A358,1,FIND("-",A358,FIND("-",A358)+1)-1),企参列表!$B:$E,4,FALSE))))</f>
        <v/>
      </c>
    </row>
    <row r="359" spans="7:14" x14ac:dyDescent="0.2">
      <c r="G359" s="15" t="str">
        <f t="shared" si="12"/>
        <v/>
      </c>
      <c r="H359" s="15" t="str">
        <f t="shared" si="11"/>
        <v/>
      </c>
      <c r="J359" s="26"/>
      <c r="M359" s="15" t="str">
        <f>IF(ISBLANK($A359),"",IF(ISNUMBER(SEARCH("NTC",$A359)),"NTC",IF(ISNUMBER(SEARCH("-LC-",$A359)),"临床样本",IFERROR(VLOOKUP(MID(A359,1,FIND("-",A359,FIND("-",A359)+1)-1),企参列表!$B:$D,3,FALSE),"其它"))))</f>
        <v/>
      </c>
      <c r="N359" s="15" t="str">
        <f>IF(ISBLANK($A359),"",IF(ISNUMBER(SEARCH("NTC",$A359)),"NA",IF(ISNUMBER(SEARCH("-LC-",$A359)),"NA",VLOOKUP(MID(A359,1,FIND("-",A359,FIND("-",A359)+1)-1),企参列表!$B:$E,4,FALSE))))</f>
        <v/>
      </c>
    </row>
    <row r="360" spans="7:14" x14ac:dyDescent="0.2">
      <c r="G360" s="15" t="str">
        <f t="shared" si="12"/>
        <v/>
      </c>
      <c r="H360" s="15" t="str">
        <f t="shared" si="11"/>
        <v/>
      </c>
      <c r="J360" s="26"/>
      <c r="M360" s="15" t="str">
        <f>IF(ISBLANK($A360),"",IF(ISNUMBER(SEARCH("NTC",$A360)),"NTC",IF(ISNUMBER(SEARCH("-LC-",$A360)),"临床样本",IFERROR(VLOOKUP(MID(A360,1,FIND("-",A360,FIND("-",A360)+1)-1),企参列表!$B:$D,3,FALSE),"其它"))))</f>
        <v/>
      </c>
      <c r="N360" s="15" t="str">
        <f>IF(ISBLANK($A360),"",IF(ISNUMBER(SEARCH("NTC",$A360)),"NA",IF(ISNUMBER(SEARCH("-LC-",$A360)),"NA",VLOOKUP(MID(A360,1,FIND("-",A360,FIND("-",A360)+1)-1),企参列表!$B:$E,4,FALSE))))</f>
        <v/>
      </c>
    </row>
    <row r="361" spans="7:14" x14ac:dyDescent="0.2">
      <c r="G361" s="15" t="str">
        <f t="shared" si="12"/>
        <v/>
      </c>
      <c r="H361" s="15" t="str">
        <f t="shared" si="11"/>
        <v/>
      </c>
      <c r="J361" s="26"/>
      <c r="M361" s="15" t="str">
        <f>IF(ISBLANK($A361),"",IF(ISNUMBER(SEARCH("NTC",$A361)),"NTC",IF(ISNUMBER(SEARCH("-LC-",$A361)),"临床样本",IFERROR(VLOOKUP(MID(A361,1,FIND("-",A361,FIND("-",A361)+1)-1),企参列表!$B:$D,3,FALSE),"其它"))))</f>
        <v/>
      </c>
      <c r="N361" s="15" t="str">
        <f>IF(ISBLANK($A361),"",IF(ISNUMBER(SEARCH("NTC",$A361)),"NA",IF(ISNUMBER(SEARCH("-LC-",$A361)),"NA",VLOOKUP(MID(A361,1,FIND("-",A361,FIND("-",A361)+1)-1),企参列表!$B:$E,4,FALSE))))</f>
        <v/>
      </c>
    </row>
    <row r="362" spans="7:14" x14ac:dyDescent="0.2">
      <c r="G362" s="15" t="str">
        <f t="shared" si="12"/>
        <v/>
      </c>
      <c r="H362" s="15" t="str">
        <f t="shared" si="11"/>
        <v/>
      </c>
      <c r="J362" s="26"/>
      <c r="M362" s="15" t="str">
        <f>IF(ISBLANK($A362),"",IF(ISNUMBER(SEARCH("NTC",$A362)),"NTC",IF(ISNUMBER(SEARCH("-LC-",$A362)),"临床样本",IFERROR(VLOOKUP(MID(A362,1,FIND("-",A362,FIND("-",A362)+1)-1),企参列表!$B:$D,3,FALSE),"其它"))))</f>
        <v/>
      </c>
      <c r="N362" s="15" t="str">
        <f>IF(ISBLANK($A362),"",IF(ISNUMBER(SEARCH("NTC",$A362)),"NA",IF(ISNUMBER(SEARCH("-LC-",$A362)),"NA",VLOOKUP(MID(A362,1,FIND("-",A362,FIND("-",A362)+1)-1),企参列表!$B:$E,4,FALSE))))</f>
        <v/>
      </c>
    </row>
    <row r="363" spans="7:14" x14ac:dyDescent="0.2">
      <c r="G363" s="15" t="str">
        <f t="shared" si="12"/>
        <v/>
      </c>
      <c r="H363" s="15" t="str">
        <f t="shared" si="11"/>
        <v/>
      </c>
      <c r="J363" s="26"/>
      <c r="M363" s="15" t="str">
        <f>IF(ISBLANK($A363),"",IF(ISNUMBER(SEARCH("NTC",$A363)),"NTC",IF(ISNUMBER(SEARCH("-LC-",$A363)),"临床样本",IFERROR(VLOOKUP(MID(A363,1,FIND("-",A363,FIND("-",A363)+1)-1),企参列表!$B:$D,3,FALSE),"其它"))))</f>
        <v/>
      </c>
      <c r="N363" s="15" t="str">
        <f>IF(ISBLANK($A363),"",IF(ISNUMBER(SEARCH("NTC",$A363)),"NA",IF(ISNUMBER(SEARCH("-LC-",$A363)),"NA",VLOOKUP(MID(A363,1,FIND("-",A363,FIND("-",A363)+1)-1),企参列表!$B:$E,4,FALSE))))</f>
        <v/>
      </c>
    </row>
    <row r="364" spans="7:14" x14ac:dyDescent="0.2">
      <c r="G364" s="15" t="str">
        <f t="shared" si="12"/>
        <v/>
      </c>
      <c r="H364" s="15" t="str">
        <f t="shared" si="11"/>
        <v/>
      </c>
      <c r="J364" s="26"/>
      <c r="M364" s="15" t="str">
        <f>IF(ISBLANK($A364),"",IF(ISNUMBER(SEARCH("NTC",$A364)),"NTC",IF(ISNUMBER(SEARCH("-LC-",$A364)),"临床样本",IFERROR(VLOOKUP(MID(A364,1,FIND("-",A364,FIND("-",A364)+1)-1),企参列表!$B:$D,3,FALSE),"其它"))))</f>
        <v/>
      </c>
      <c r="N364" s="15" t="str">
        <f>IF(ISBLANK($A364),"",IF(ISNUMBER(SEARCH("NTC",$A364)),"NA",IF(ISNUMBER(SEARCH("-LC-",$A364)),"NA",VLOOKUP(MID(A364,1,FIND("-",A364,FIND("-",A364)+1)-1),企参列表!$B:$E,4,FALSE))))</f>
        <v/>
      </c>
    </row>
    <row r="365" spans="7:14" x14ac:dyDescent="0.2">
      <c r="G365" s="15" t="str">
        <f t="shared" si="12"/>
        <v/>
      </c>
      <c r="H365" s="15" t="str">
        <f t="shared" si="11"/>
        <v/>
      </c>
      <c r="J365" s="26"/>
      <c r="M365" s="15" t="str">
        <f>IF(ISBLANK($A365),"",IF(ISNUMBER(SEARCH("NTC",$A365)),"NTC",IF(ISNUMBER(SEARCH("-LC-",$A365)),"临床样本",IFERROR(VLOOKUP(MID(A365,1,FIND("-",A365,FIND("-",A365)+1)-1),企参列表!$B:$D,3,FALSE),"其它"))))</f>
        <v/>
      </c>
      <c r="N365" s="15" t="str">
        <f>IF(ISBLANK($A365),"",IF(ISNUMBER(SEARCH("NTC",$A365)),"NA",IF(ISNUMBER(SEARCH("-LC-",$A365)),"NA",VLOOKUP(MID(A365,1,FIND("-",A365,FIND("-",A365)+1)-1),企参列表!$B:$E,4,FALSE))))</f>
        <v/>
      </c>
    </row>
    <row r="366" spans="7:14" x14ac:dyDescent="0.2">
      <c r="G366" s="15" t="str">
        <f t="shared" si="12"/>
        <v/>
      </c>
      <c r="H366" s="15" t="str">
        <f t="shared" si="11"/>
        <v/>
      </c>
      <c r="J366" s="26"/>
      <c r="M366" s="15" t="str">
        <f>IF(ISBLANK($A366),"",IF(ISNUMBER(SEARCH("NTC",$A366)),"NTC",IF(ISNUMBER(SEARCH("-LC-",$A366)),"临床样本",IFERROR(VLOOKUP(MID(A366,1,FIND("-",A366,FIND("-",A366)+1)-1),企参列表!$B:$D,3,FALSE),"其它"))))</f>
        <v/>
      </c>
      <c r="N366" s="15" t="str">
        <f>IF(ISBLANK($A366),"",IF(ISNUMBER(SEARCH("NTC",$A366)),"NA",IF(ISNUMBER(SEARCH("-LC-",$A366)),"NA",VLOOKUP(MID(A366,1,FIND("-",A366,FIND("-",A366)+1)-1),企参列表!$B:$E,4,FALSE))))</f>
        <v/>
      </c>
    </row>
    <row r="367" spans="7:14" x14ac:dyDescent="0.2">
      <c r="G367" s="15" t="str">
        <f t="shared" si="12"/>
        <v/>
      </c>
      <c r="H367" s="15" t="str">
        <f t="shared" si="11"/>
        <v/>
      </c>
      <c r="J367" s="26"/>
      <c r="M367" s="15" t="str">
        <f>IF(ISBLANK($A367),"",IF(ISNUMBER(SEARCH("NTC",$A367)),"NTC",IF(ISNUMBER(SEARCH("-LC-",$A367)),"临床样本",IFERROR(VLOOKUP(MID(A367,1,FIND("-",A367,FIND("-",A367)+1)-1),企参列表!$B:$D,3,FALSE),"其它"))))</f>
        <v/>
      </c>
      <c r="N367" s="15" t="str">
        <f>IF(ISBLANK($A367),"",IF(ISNUMBER(SEARCH("NTC",$A367)),"NA",IF(ISNUMBER(SEARCH("-LC-",$A367)),"NA",VLOOKUP(MID(A367,1,FIND("-",A367,FIND("-",A367)+1)-1),企参列表!$B:$E,4,FALSE))))</f>
        <v/>
      </c>
    </row>
    <row r="368" spans="7:14" x14ac:dyDescent="0.2">
      <c r="G368" s="15" t="str">
        <f t="shared" si="12"/>
        <v/>
      </c>
      <c r="H368" s="15" t="str">
        <f t="shared" si="11"/>
        <v/>
      </c>
      <c r="J368" s="26"/>
      <c r="M368" s="15" t="str">
        <f>IF(ISBLANK($A368),"",IF(ISNUMBER(SEARCH("NTC",$A368)),"NTC",IF(ISNUMBER(SEARCH("-LC-",$A368)),"临床样本",IFERROR(VLOOKUP(MID(A368,1,FIND("-",A368,FIND("-",A368)+1)-1),企参列表!$B:$D,3,FALSE),"其它"))))</f>
        <v/>
      </c>
      <c r="N368" s="15" t="str">
        <f>IF(ISBLANK($A368),"",IF(ISNUMBER(SEARCH("NTC",$A368)),"NA",IF(ISNUMBER(SEARCH("-LC-",$A368)),"NA",VLOOKUP(MID(A368,1,FIND("-",A368,FIND("-",A368)+1)-1),企参列表!$B:$E,4,FALSE))))</f>
        <v/>
      </c>
    </row>
    <row r="369" spans="7:14" x14ac:dyDescent="0.2">
      <c r="G369" s="15" t="str">
        <f t="shared" si="12"/>
        <v/>
      </c>
      <c r="H369" s="15" t="str">
        <f t="shared" si="11"/>
        <v/>
      </c>
      <c r="J369" s="26"/>
      <c r="M369" s="15" t="str">
        <f>IF(ISBLANK($A369),"",IF(ISNUMBER(SEARCH("NTC",$A369)),"NTC",IF(ISNUMBER(SEARCH("-LC-",$A369)),"临床样本",IFERROR(VLOOKUP(MID(A369,1,FIND("-",A369,FIND("-",A369)+1)-1),企参列表!$B:$D,3,FALSE),"其它"))))</f>
        <v/>
      </c>
      <c r="N369" s="15" t="str">
        <f>IF(ISBLANK($A369),"",IF(ISNUMBER(SEARCH("NTC",$A369)),"NA",IF(ISNUMBER(SEARCH("-LC-",$A369)),"NA",VLOOKUP(MID(A369,1,FIND("-",A369,FIND("-",A369)+1)-1),企参列表!$B:$E,4,FALSE))))</f>
        <v/>
      </c>
    </row>
    <row r="370" spans="7:14" x14ac:dyDescent="0.2">
      <c r="G370" s="15" t="str">
        <f t="shared" si="12"/>
        <v/>
      </c>
      <c r="H370" s="15" t="str">
        <f t="shared" si="11"/>
        <v/>
      </c>
      <c r="J370" s="26"/>
      <c r="M370" s="15" t="str">
        <f>IF(ISBLANK($A370),"",IF(ISNUMBER(SEARCH("NTC",$A370)),"NTC",IF(ISNUMBER(SEARCH("-LC-",$A370)),"临床样本",IFERROR(VLOOKUP(MID(A370,1,FIND("-",A370,FIND("-",A370)+1)-1),企参列表!$B:$D,3,FALSE),"其它"))))</f>
        <v/>
      </c>
      <c r="N370" s="15" t="str">
        <f>IF(ISBLANK($A370),"",IF(ISNUMBER(SEARCH("NTC",$A370)),"NA",IF(ISNUMBER(SEARCH("-LC-",$A370)),"NA",VLOOKUP(MID(A370,1,FIND("-",A370,FIND("-",A370)+1)-1),企参列表!$B:$E,4,FALSE))))</f>
        <v/>
      </c>
    </row>
    <row r="371" spans="7:14" x14ac:dyDescent="0.2">
      <c r="G371" s="15" t="str">
        <f t="shared" si="12"/>
        <v/>
      </c>
      <c r="H371" s="15" t="str">
        <f t="shared" si="11"/>
        <v/>
      </c>
      <c r="J371" s="26"/>
      <c r="M371" s="15" t="str">
        <f>IF(ISBLANK($A371),"",IF(ISNUMBER(SEARCH("NTC",$A371)),"NTC",IF(ISNUMBER(SEARCH("-LC-",$A371)),"临床样本",IFERROR(VLOOKUP(MID(A371,1,FIND("-",A371,FIND("-",A371)+1)-1),企参列表!$B:$D,3,FALSE),"其它"))))</f>
        <v/>
      </c>
      <c r="N371" s="15" t="str">
        <f>IF(ISBLANK($A371),"",IF(ISNUMBER(SEARCH("NTC",$A371)),"NA",IF(ISNUMBER(SEARCH("-LC-",$A371)),"NA",VLOOKUP(MID(A371,1,FIND("-",A371,FIND("-",A371)+1)-1),企参列表!$B:$E,4,FALSE))))</f>
        <v/>
      </c>
    </row>
    <row r="372" spans="7:14" x14ac:dyDescent="0.2">
      <c r="G372" s="15" t="str">
        <f t="shared" si="12"/>
        <v/>
      </c>
      <c r="H372" s="15" t="str">
        <f t="shared" si="11"/>
        <v/>
      </c>
      <c r="J372" s="26"/>
      <c r="M372" s="15" t="str">
        <f>IF(ISBLANK($A372),"",IF(ISNUMBER(SEARCH("NTC",$A372)),"NTC",IF(ISNUMBER(SEARCH("-LC-",$A372)),"临床样本",IFERROR(VLOOKUP(MID(A372,1,FIND("-",A372,FIND("-",A372)+1)-1),企参列表!$B:$D,3,FALSE),"其它"))))</f>
        <v/>
      </c>
      <c r="N372" s="15" t="str">
        <f>IF(ISBLANK($A372),"",IF(ISNUMBER(SEARCH("NTC",$A372)),"NA",IF(ISNUMBER(SEARCH("-LC-",$A372)),"NA",VLOOKUP(MID(A372,1,FIND("-",A372,FIND("-",A372)+1)-1),企参列表!$B:$E,4,FALSE))))</f>
        <v/>
      </c>
    </row>
    <row r="373" spans="7:14" x14ac:dyDescent="0.2">
      <c r="G373" s="15" t="str">
        <f t="shared" si="12"/>
        <v/>
      </c>
      <c r="H373" s="15" t="str">
        <f t="shared" si="11"/>
        <v/>
      </c>
      <c r="J373" s="26"/>
      <c r="M373" s="15" t="str">
        <f>IF(ISBLANK($A373),"",IF(ISNUMBER(SEARCH("NTC",$A373)),"NTC",IF(ISNUMBER(SEARCH("-LC-",$A373)),"临床样本",IFERROR(VLOOKUP(MID(A373,1,FIND("-",A373,FIND("-",A373)+1)-1),企参列表!$B:$D,3,FALSE),"其它"))))</f>
        <v/>
      </c>
      <c r="N373" s="15" t="str">
        <f>IF(ISBLANK($A373),"",IF(ISNUMBER(SEARCH("NTC",$A373)),"NA",IF(ISNUMBER(SEARCH("-LC-",$A373)),"NA",VLOOKUP(MID(A373,1,FIND("-",A373,FIND("-",A373)+1)-1),企参列表!$B:$E,4,FALSE))))</f>
        <v/>
      </c>
    </row>
    <row r="374" spans="7:14" x14ac:dyDescent="0.2">
      <c r="G374" s="15" t="str">
        <f t="shared" si="12"/>
        <v/>
      </c>
      <c r="H374" s="15" t="str">
        <f t="shared" si="11"/>
        <v/>
      </c>
      <c r="J374" s="26"/>
      <c r="M374" s="15" t="str">
        <f>IF(ISBLANK($A374),"",IF(ISNUMBER(SEARCH("NTC",$A374)),"NTC",IF(ISNUMBER(SEARCH("-LC-",$A374)),"临床样本",IFERROR(VLOOKUP(MID(A374,1,FIND("-",A374,FIND("-",A374)+1)-1),企参列表!$B:$D,3,FALSE),"其它"))))</f>
        <v/>
      </c>
      <c r="N374" s="15" t="str">
        <f>IF(ISBLANK($A374),"",IF(ISNUMBER(SEARCH("NTC",$A374)),"NA",IF(ISNUMBER(SEARCH("-LC-",$A374)),"NA",VLOOKUP(MID(A374,1,FIND("-",A374,FIND("-",A374)+1)-1),企参列表!$B:$E,4,FALSE))))</f>
        <v/>
      </c>
    </row>
    <row r="375" spans="7:14" x14ac:dyDescent="0.2">
      <c r="G375" s="15" t="str">
        <f t="shared" si="12"/>
        <v/>
      </c>
      <c r="H375" s="15" t="str">
        <f t="shared" si="11"/>
        <v/>
      </c>
      <c r="J375" s="26"/>
      <c r="M375" s="15" t="str">
        <f>IF(ISBLANK($A375),"",IF(ISNUMBER(SEARCH("NTC",$A375)),"NTC",IF(ISNUMBER(SEARCH("-LC-",$A375)),"临床样本",IFERROR(VLOOKUP(MID(A375,1,FIND("-",A375,FIND("-",A375)+1)-1),企参列表!$B:$D,3,FALSE),"其它"))))</f>
        <v/>
      </c>
      <c r="N375" s="15" t="str">
        <f>IF(ISBLANK($A375),"",IF(ISNUMBER(SEARCH("NTC",$A375)),"NA",IF(ISNUMBER(SEARCH("-LC-",$A375)),"NA",VLOOKUP(MID(A375,1,FIND("-",A375,FIND("-",A375)+1)-1),企参列表!$B:$E,4,FALSE))))</f>
        <v/>
      </c>
    </row>
    <row r="376" spans="7:14" x14ac:dyDescent="0.2">
      <c r="G376" s="15" t="str">
        <f t="shared" si="12"/>
        <v/>
      </c>
      <c r="H376" s="15" t="str">
        <f t="shared" si="11"/>
        <v/>
      </c>
      <c r="J376" s="26"/>
      <c r="M376" s="15" t="str">
        <f>IF(ISBLANK($A376),"",IF(ISNUMBER(SEARCH("NTC",$A376)),"NTC",IF(ISNUMBER(SEARCH("-LC-",$A376)),"临床样本",IFERROR(VLOOKUP(MID(A376,1,FIND("-",A376,FIND("-",A376)+1)-1),企参列表!$B:$D,3,FALSE),"其它"))))</f>
        <v/>
      </c>
      <c r="N376" s="15" t="str">
        <f>IF(ISBLANK($A376),"",IF(ISNUMBER(SEARCH("NTC",$A376)),"NA",IF(ISNUMBER(SEARCH("-LC-",$A376)),"NA",VLOOKUP(MID(A376,1,FIND("-",A376,FIND("-",A376)+1)-1),企参列表!$B:$E,4,FALSE))))</f>
        <v/>
      </c>
    </row>
    <row r="377" spans="7:14" x14ac:dyDescent="0.2">
      <c r="G377" s="15" t="str">
        <f t="shared" si="12"/>
        <v/>
      </c>
      <c r="H377" s="15" t="str">
        <f t="shared" si="11"/>
        <v/>
      </c>
      <c r="J377" s="26"/>
      <c r="M377" s="15" t="str">
        <f>IF(ISBLANK($A377),"",IF(ISNUMBER(SEARCH("NTC",$A377)),"NTC",IF(ISNUMBER(SEARCH("-LC-",$A377)),"临床样本",IFERROR(VLOOKUP(MID(A377,1,FIND("-",A377,FIND("-",A377)+1)-1),企参列表!$B:$D,3,FALSE),"其它"))))</f>
        <v/>
      </c>
      <c r="N377" s="15" t="str">
        <f>IF(ISBLANK($A377),"",IF(ISNUMBER(SEARCH("NTC",$A377)),"NA",IF(ISNUMBER(SEARCH("-LC-",$A377)),"NA",VLOOKUP(MID(A377,1,FIND("-",A377,FIND("-",A377)+1)-1),企参列表!$B:$E,4,FALSE))))</f>
        <v/>
      </c>
    </row>
    <row r="378" spans="7:14" x14ac:dyDescent="0.2">
      <c r="G378" s="15" t="str">
        <f t="shared" si="12"/>
        <v/>
      </c>
      <c r="H378" s="15" t="str">
        <f t="shared" si="11"/>
        <v/>
      </c>
      <c r="J378" s="26"/>
      <c r="M378" s="15" t="str">
        <f>IF(ISBLANK($A378),"",IF(ISNUMBER(SEARCH("NTC",$A378)),"NTC",IF(ISNUMBER(SEARCH("-LC-",$A378)),"临床样本",IFERROR(VLOOKUP(MID(A378,1,FIND("-",A378,FIND("-",A378)+1)-1),企参列表!$B:$D,3,FALSE),"其它"))))</f>
        <v/>
      </c>
      <c r="N378" s="15" t="str">
        <f>IF(ISBLANK($A378),"",IF(ISNUMBER(SEARCH("NTC",$A378)),"NA",IF(ISNUMBER(SEARCH("-LC-",$A378)),"NA",VLOOKUP(MID(A378,1,FIND("-",A378,FIND("-",A378)+1)-1),企参列表!$B:$E,4,FALSE))))</f>
        <v/>
      </c>
    </row>
    <row r="379" spans="7:14" x14ac:dyDescent="0.2">
      <c r="G379" s="15" t="str">
        <f t="shared" si="12"/>
        <v/>
      </c>
      <c r="H379" s="15" t="str">
        <f t="shared" si="11"/>
        <v/>
      </c>
      <c r="J379" s="26"/>
      <c r="M379" s="15" t="str">
        <f>IF(ISBLANK($A379),"",IF(ISNUMBER(SEARCH("NTC",$A379)),"NTC",IF(ISNUMBER(SEARCH("-LC-",$A379)),"临床样本",IFERROR(VLOOKUP(MID(A379,1,FIND("-",A379,FIND("-",A379)+1)-1),企参列表!$B:$D,3,FALSE),"其它"))))</f>
        <v/>
      </c>
      <c r="N379" s="15" t="str">
        <f>IF(ISBLANK($A379),"",IF(ISNUMBER(SEARCH("NTC",$A379)),"NA",IF(ISNUMBER(SEARCH("-LC-",$A379)),"NA",VLOOKUP(MID(A379,1,FIND("-",A379,FIND("-",A379)+1)-1),企参列表!$B:$E,4,FALSE))))</f>
        <v/>
      </c>
    </row>
    <row r="380" spans="7:14" x14ac:dyDescent="0.2">
      <c r="G380" s="15" t="str">
        <f t="shared" si="12"/>
        <v/>
      </c>
      <c r="H380" s="15" t="str">
        <f t="shared" si="11"/>
        <v/>
      </c>
      <c r="J380" s="26"/>
      <c r="M380" s="15" t="str">
        <f>IF(ISBLANK($A380),"",IF(ISNUMBER(SEARCH("NTC",$A380)),"NTC",IF(ISNUMBER(SEARCH("-LC-",$A380)),"临床样本",IFERROR(VLOOKUP(MID(A380,1,FIND("-",A380,FIND("-",A380)+1)-1),企参列表!$B:$D,3,FALSE),"其它"))))</f>
        <v/>
      </c>
      <c r="N380" s="15" t="str">
        <f>IF(ISBLANK($A380),"",IF(ISNUMBER(SEARCH("NTC",$A380)),"NA",IF(ISNUMBER(SEARCH("-LC-",$A380)),"NA",VLOOKUP(MID(A380,1,FIND("-",A380,FIND("-",A380)+1)-1),企参列表!$B:$E,4,FALSE))))</f>
        <v/>
      </c>
    </row>
    <row r="381" spans="7:14" x14ac:dyDescent="0.2">
      <c r="G381" s="15" t="str">
        <f t="shared" si="12"/>
        <v/>
      </c>
      <c r="H381" s="15" t="str">
        <f t="shared" si="11"/>
        <v/>
      </c>
      <c r="J381" s="26"/>
      <c r="M381" s="15" t="str">
        <f>IF(ISBLANK($A381),"",IF(ISNUMBER(SEARCH("NTC",$A381)),"NTC",IF(ISNUMBER(SEARCH("-LC-",$A381)),"临床样本",IFERROR(VLOOKUP(MID(A381,1,FIND("-",A381,FIND("-",A381)+1)-1),企参列表!$B:$D,3,FALSE),"其它"))))</f>
        <v/>
      </c>
      <c r="N381" s="15" t="str">
        <f>IF(ISBLANK($A381),"",IF(ISNUMBER(SEARCH("NTC",$A381)),"NA",IF(ISNUMBER(SEARCH("-LC-",$A381)),"NA",VLOOKUP(MID(A381,1,FIND("-",A381,FIND("-",A381)+1)-1),企参列表!$B:$E,4,FALSE))))</f>
        <v/>
      </c>
    </row>
    <row r="382" spans="7:14" x14ac:dyDescent="0.2">
      <c r="G382" s="15" t="str">
        <f t="shared" si="12"/>
        <v/>
      </c>
      <c r="H382" s="15" t="str">
        <f t="shared" si="11"/>
        <v/>
      </c>
      <c r="J382" s="26"/>
      <c r="M382" s="15" t="str">
        <f>IF(ISBLANK($A382),"",IF(ISNUMBER(SEARCH("NTC",$A382)),"NTC",IF(ISNUMBER(SEARCH("-LC-",$A382)),"临床样本",IFERROR(VLOOKUP(MID(A382,1,FIND("-",A382,FIND("-",A382)+1)-1),企参列表!$B:$D,3,FALSE),"其它"))))</f>
        <v/>
      </c>
      <c r="N382" s="15" t="str">
        <f>IF(ISBLANK($A382),"",IF(ISNUMBER(SEARCH("NTC",$A382)),"NA",IF(ISNUMBER(SEARCH("-LC-",$A382)),"NA",VLOOKUP(MID(A382,1,FIND("-",A382,FIND("-",A382)+1)-1),企参列表!$B:$E,4,FALSE))))</f>
        <v/>
      </c>
    </row>
    <row r="383" spans="7:14" x14ac:dyDescent="0.2">
      <c r="G383" s="15" t="str">
        <f t="shared" si="12"/>
        <v/>
      </c>
      <c r="H383" s="15" t="str">
        <f t="shared" si="11"/>
        <v/>
      </c>
      <c r="J383" s="26"/>
      <c r="M383" s="15" t="str">
        <f>IF(ISBLANK($A383),"",IF(ISNUMBER(SEARCH("NTC",$A383)),"NTC",IF(ISNUMBER(SEARCH("-LC-",$A383)),"临床样本",IFERROR(VLOOKUP(MID(A383,1,FIND("-",A383,FIND("-",A383)+1)-1),企参列表!$B:$D,3,FALSE),"其它"))))</f>
        <v/>
      </c>
      <c r="N383" s="15" t="str">
        <f>IF(ISBLANK($A383),"",IF(ISNUMBER(SEARCH("NTC",$A383)),"NA",IF(ISNUMBER(SEARCH("-LC-",$A383)),"NA",VLOOKUP(MID(A383,1,FIND("-",A383,FIND("-",A383)+1)-1),企参列表!$B:$E,4,FALSE))))</f>
        <v/>
      </c>
    </row>
    <row r="384" spans="7:14" x14ac:dyDescent="0.2">
      <c r="G384" s="15" t="str">
        <f t="shared" si="12"/>
        <v/>
      </c>
      <c r="H384" s="15" t="str">
        <f t="shared" si="11"/>
        <v/>
      </c>
      <c r="J384" s="26"/>
      <c r="M384" s="15" t="str">
        <f>IF(ISBLANK($A384),"",IF(ISNUMBER(SEARCH("NTC",$A384)),"NTC",IF(ISNUMBER(SEARCH("-LC-",$A384)),"临床样本",IFERROR(VLOOKUP(MID(A384,1,FIND("-",A384,FIND("-",A384)+1)-1),企参列表!$B:$D,3,FALSE),"其它"))))</f>
        <v/>
      </c>
      <c r="N384" s="15" t="str">
        <f>IF(ISBLANK($A384),"",IF(ISNUMBER(SEARCH("NTC",$A384)),"NA",IF(ISNUMBER(SEARCH("-LC-",$A384)),"NA",VLOOKUP(MID(A384,1,FIND("-",A384,FIND("-",A384)+1)-1),企参列表!$B:$E,4,FALSE))))</f>
        <v/>
      </c>
    </row>
    <row r="385" spans="7:14" x14ac:dyDescent="0.2">
      <c r="G385" s="15" t="str">
        <f t="shared" si="12"/>
        <v/>
      </c>
      <c r="H385" s="15" t="str">
        <f t="shared" si="11"/>
        <v/>
      </c>
      <c r="J385" s="26"/>
      <c r="M385" s="15" t="str">
        <f>IF(ISBLANK($A385),"",IF(ISNUMBER(SEARCH("NTC",$A385)),"NTC",IF(ISNUMBER(SEARCH("-LC-",$A385)),"临床样本",IFERROR(VLOOKUP(MID(A385,1,FIND("-",A385,FIND("-",A385)+1)-1),企参列表!$B:$D,3,FALSE),"其它"))))</f>
        <v/>
      </c>
      <c r="N385" s="15" t="str">
        <f>IF(ISBLANK($A385),"",IF(ISNUMBER(SEARCH("NTC",$A385)),"NA",IF(ISNUMBER(SEARCH("-LC-",$A385)),"NA",VLOOKUP(MID(A385,1,FIND("-",A385,FIND("-",A385)+1)-1),企参列表!$B:$E,4,FALSE))))</f>
        <v/>
      </c>
    </row>
    <row r="386" spans="7:14" x14ac:dyDescent="0.2">
      <c r="G386" s="15" t="str">
        <f t="shared" si="12"/>
        <v/>
      </c>
      <c r="H386" s="15" t="str">
        <f t="shared" ref="H386:H449" si="13">IF(ISBLANK(A387),"","1")</f>
        <v/>
      </c>
      <c r="J386" s="26"/>
      <c r="M386" s="15" t="str">
        <f>IF(ISBLANK($A386),"",IF(ISNUMBER(SEARCH("NTC",$A386)),"NTC",IF(ISNUMBER(SEARCH("-LC-",$A386)),"临床样本",IFERROR(VLOOKUP(MID(A386,1,FIND("-",A386,FIND("-",A386)+1)-1),企参列表!$B:$D,3,FALSE),"其它"))))</f>
        <v/>
      </c>
      <c r="N386" s="15" t="str">
        <f>IF(ISBLANK($A386),"",IF(ISNUMBER(SEARCH("NTC",$A386)),"NA",IF(ISNUMBER(SEARCH("-LC-",$A386)),"NA",VLOOKUP(MID(A386,1,FIND("-",A386,FIND("-",A386)+1)-1),企参列表!$B:$E,4,FALSE))))</f>
        <v/>
      </c>
    </row>
    <row r="387" spans="7:14" x14ac:dyDescent="0.2">
      <c r="G387" s="15" t="str">
        <f t="shared" ref="G387:G450" si="14">IF(ISBLANK(A387),"","1")</f>
        <v/>
      </c>
      <c r="H387" s="15" t="str">
        <f t="shared" si="13"/>
        <v/>
      </c>
      <c r="J387" s="26"/>
      <c r="M387" s="15" t="str">
        <f>IF(ISBLANK($A387),"",IF(ISNUMBER(SEARCH("NTC",$A387)),"NTC",IF(ISNUMBER(SEARCH("-LC-",$A387)),"临床样本",IFERROR(VLOOKUP(MID(A387,1,FIND("-",A387,FIND("-",A387)+1)-1),企参列表!$B:$D,3,FALSE),"其它"))))</f>
        <v/>
      </c>
      <c r="N387" s="15" t="str">
        <f>IF(ISBLANK($A387),"",IF(ISNUMBER(SEARCH("NTC",$A387)),"NA",IF(ISNUMBER(SEARCH("-LC-",$A387)),"NA",VLOOKUP(MID(A387,1,FIND("-",A387,FIND("-",A387)+1)-1),企参列表!$B:$E,4,FALSE))))</f>
        <v/>
      </c>
    </row>
    <row r="388" spans="7:14" x14ac:dyDescent="0.2">
      <c r="G388" s="15" t="str">
        <f t="shared" si="14"/>
        <v/>
      </c>
      <c r="H388" s="15" t="str">
        <f t="shared" si="13"/>
        <v/>
      </c>
      <c r="J388" s="26"/>
      <c r="M388" s="15" t="str">
        <f>IF(ISBLANK($A388),"",IF(ISNUMBER(SEARCH("NTC",$A388)),"NTC",IF(ISNUMBER(SEARCH("-LC-",$A388)),"临床样本",IFERROR(VLOOKUP(MID(A388,1,FIND("-",A388,FIND("-",A388)+1)-1),企参列表!$B:$D,3,FALSE),"其它"))))</f>
        <v/>
      </c>
      <c r="N388" s="15" t="str">
        <f>IF(ISBLANK($A388),"",IF(ISNUMBER(SEARCH("NTC",$A388)),"NA",IF(ISNUMBER(SEARCH("-LC-",$A388)),"NA",VLOOKUP(MID(A388,1,FIND("-",A388,FIND("-",A388)+1)-1),企参列表!$B:$E,4,FALSE))))</f>
        <v/>
      </c>
    </row>
    <row r="389" spans="7:14" x14ac:dyDescent="0.2">
      <c r="G389" s="15" t="str">
        <f t="shared" si="14"/>
        <v/>
      </c>
      <c r="H389" s="15" t="str">
        <f t="shared" si="13"/>
        <v/>
      </c>
      <c r="J389" s="26"/>
      <c r="M389" s="15" t="str">
        <f>IF(ISBLANK($A389),"",IF(ISNUMBER(SEARCH("NTC",$A389)),"NTC",IF(ISNUMBER(SEARCH("-LC-",$A389)),"临床样本",IFERROR(VLOOKUP(MID(A389,1,FIND("-",A389,FIND("-",A389)+1)-1),企参列表!$B:$D,3,FALSE),"其它"))))</f>
        <v/>
      </c>
      <c r="N389" s="15" t="str">
        <f>IF(ISBLANK($A389),"",IF(ISNUMBER(SEARCH("NTC",$A389)),"NA",IF(ISNUMBER(SEARCH("-LC-",$A389)),"NA",VLOOKUP(MID(A389,1,FIND("-",A389,FIND("-",A389)+1)-1),企参列表!$B:$E,4,FALSE))))</f>
        <v/>
      </c>
    </row>
    <row r="390" spans="7:14" x14ac:dyDescent="0.2">
      <c r="G390" s="15" t="str">
        <f t="shared" si="14"/>
        <v/>
      </c>
      <c r="H390" s="15" t="str">
        <f t="shared" si="13"/>
        <v/>
      </c>
      <c r="J390" s="26"/>
      <c r="M390" s="15" t="str">
        <f>IF(ISBLANK($A390),"",IF(ISNUMBER(SEARCH("NTC",$A390)),"NTC",IF(ISNUMBER(SEARCH("-LC-",$A390)),"临床样本",IFERROR(VLOOKUP(MID(A390,1,FIND("-",A390,FIND("-",A390)+1)-1),企参列表!$B:$D,3,FALSE),"其它"))))</f>
        <v/>
      </c>
      <c r="N390" s="15" t="str">
        <f>IF(ISBLANK($A390),"",IF(ISNUMBER(SEARCH("NTC",$A390)),"NA",IF(ISNUMBER(SEARCH("-LC-",$A390)),"NA",VLOOKUP(MID(A390,1,FIND("-",A390,FIND("-",A390)+1)-1),企参列表!$B:$E,4,FALSE))))</f>
        <v/>
      </c>
    </row>
    <row r="391" spans="7:14" x14ac:dyDescent="0.2">
      <c r="G391" s="15" t="str">
        <f t="shared" si="14"/>
        <v/>
      </c>
      <c r="H391" s="15" t="str">
        <f t="shared" si="13"/>
        <v/>
      </c>
      <c r="J391" s="26"/>
      <c r="M391" s="15" t="str">
        <f>IF(ISBLANK($A391),"",IF(ISNUMBER(SEARCH("NTC",$A391)),"NTC",IF(ISNUMBER(SEARCH("-LC-",$A391)),"临床样本",IFERROR(VLOOKUP(MID(A391,1,FIND("-",A391,FIND("-",A391)+1)-1),企参列表!$B:$D,3,FALSE),"其它"))))</f>
        <v/>
      </c>
      <c r="N391" s="15" t="str">
        <f>IF(ISBLANK($A391),"",IF(ISNUMBER(SEARCH("NTC",$A391)),"NA",IF(ISNUMBER(SEARCH("-LC-",$A391)),"NA",VLOOKUP(MID(A391,1,FIND("-",A391,FIND("-",A391)+1)-1),企参列表!$B:$E,4,FALSE))))</f>
        <v/>
      </c>
    </row>
    <row r="392" spans="7:14" x14ac:dyDescent="0.2">
      <c r="G392" s="15" t="str">
        <f t="shared" si="14"/>
        <v/>
      </c>
      <c r="H392" s="15" t="str">
        <f t="shared" si="13"/>
        <v/>
      </c>
      <c r="J392" s="26"/>
      <c r="M392" s="15" t="str">
        <f>IF(ISBLANK($A392),"",IF(ISNUMBER(SEARCH("NTC",$A392)),"NTC",IF(ISNUMBER(SEARCH("-LC-",$A392)),"临床样本",IFERROR(VLOOKUP(MID(A392,1,FIND("-",A392,FIND("-",A392)+1)-1),企参列表!$B:$D,3,FALSE),"其它"))))</f>
        <v/>
      </c>
      <c r="N392" s="15" t="str">
        <f>IF(ISBLANK($A392),"",IF(ISNUMBER(SEARCH("NTC",$A392)),"NA",IF(ISNUMBER(SEARCH("-LC-",$A392)),"NA",VLOOKUP(MID(A392,1,FIND("-",A392,FIND("-",A392)+1)-1),企参列表!$B:$E,4,FALSE))))</f>
        <v/>
      </c>
    </row>
    <row r="393" spans="7:14" x14ac:dyDescent="0.2">
      <c r="G393" s="15" t="str">
        <f t="shared" si="14"/>
        <v/>
      </c>
      <c r="H393" s="15" t="str">
        <f t="shared" si="13"/>
        <v/>
      </c>
      <c r="J393" s="26"/>
      <c r="M393" s="15" t="str">
        <f>IF(ISBLANK($A393),"",IF(ISNUMBER(SEARCH("NTC",$A393)),"NTC",IF(ISNUMBER(SEARCH("-LC-",$A393)),"临床样本",IFERROR(VLOOKUP(MID(A393,1,FIND("-",A393,FIND("-",A393)+1)-1),企参列表!$B:$D,3,FALSE),"其它"))))</f>
        <v/>
      </c>
      <c r="N393" s="15" t="str">
        <f>IF(ISBLANK($A393),"",IF(ISNUMBER(SEARCH("NTC",$A393)),"NA",IF(ISNUMBER(SEARCH("-LC-",$A393)),"NA",VLOOKUP(MID(A393,1,FIND("-",A393,FIND("-",A393)+1)-1),企参列表!$B:$E,4,FALSE))))</f>
        <v/>
      </c>
    </row>
    <row r="394" spans="7:14" x14ac:dyDescent="0.2">
      <c r="G394" s="15" t="str">
        <f t="shared" si="14"/>
        <v/>
      </c>
      <c r="H394" s="15" t="str">
        <f t="shared" si="13"/>
        <v/>
      </c>
      <c r="J394" s="26"/>
      <c r="M394" s="15" t="str">
        <f>IF(ISBLANK($A394),"",IF(ISNUMBER(SEARCH("NTC",$A394)),"NTC",IF(ISNUMBER(SEARCH("-LC-",$A394)),"临床样本",IFERROR(VLOOKUP(MID(A394,1,FIND("-",A394,FIND("-",A394)+1)-1),企参列表!$B:$D,3,FALSE),"其它"))))</f>
        <v/>
      </c>
      <c r="N394" s="15" t="str">
        <f>IF(ISBLANK($A394),"",IF(ISNUMBER(SEARCH("NTC",$A394)),"NA",IF(ISNUMBER(SEARCH("-LC-",$A394)),"NA",VLOOKUP(MID(A394,1,FIND("-",A394,FIND("-",A394)+1)-1),企参列表!$B:$E,4,FALSE))))</f>
        <v/>
      </c>
    </row>
    <row r="395" spans="7:14" x14ac:dyDescent="0.2">
      <c r="G395" s="15" t="str">
        <f t="shared" si="14"/>
        <v/>
      </c>
      <c r="H395" s="15" t="str">
        <f t="shared" si="13"/>
        <v/>
      </c>
      <c r="J395" s="26"/>
      <c r="M395" s="15" t="str">
        <f>IF(ISBLANK($A395),"",IF(ISNUMBER(SEARCH("NTC",$A395)),"NTC",IF(ISNUMBER(SEARCH("-LC-",$A395)),"临床样本",IFERROR(VLOOKUP(MID(A395,1,FIND("-",A395,FIND("-",A395)+1)-1),企参列表!$B:$D,3,FALSE),"其它"))))</f>
        <v/>
      </c>
      <c r="N395" s="15" t="str">
        <f>IF(ISBLANK($A395),"",IF(ISNUMBER(SEARCH("NTC",$A395)),"NA",IF(ISNUMBER(SEARCH("-LC-",$A395)),"NA",VLOOKUP(MID(A395,1,FIND("-",A395,FIND("-",A395)+1)-1),企参列表!$B:$E,4,FALSE))))</f>
        <v/>
      </c>
    </row>
    <row r="396" spans="7:14" x14ac:dyDescent="0.2">
      <c r="G396" s="15" t="str">
        <f t="shared" si="14"/>
        <v/>
      </c>
      <c r="H396" s="15" t="str">
        <f t="shared" si="13"/>
        <v/>
      </c>
      <c r="J396" s="26"/>
      <c r="M396" s="15" t="str">
        <f>IF(ISBLANK($A396),"",IF(ISNUMBER(SEARCH("NTC",$A396)),"NTC",IF(ISNUMBER(SEARCH("-LC-",$A396)),"临床样本",IFERROR(VLOOKUP(MID(A396,1,FIND("-",A396,FIND("-",A396)+1)-1),企参列表!$B:$D,3,FALSE),"其它"))))</f>
        <v/>
      </c>
      <c r="N396" s="15" t="str">
        <f>IF(ISBLANK($A396),"",IF(ISNUMBER(SEARCH("NTC",$A396)),"NA",IF(ISNUMBER(SEARCH("-LC-",$A396)),"NA",VLOOKUP(MID(A396,1,FIND("-",A396,FIND("-",A396)+1)-1),企参列表!$B:$E,4,FALSE))))</f>
        <v/>
      </c>
    </row>
    <row r="397" spans="7:14" x14ac:dyDescent="0.2">
      <c r="G397" s="15" t="str">
        <f t="shared" si="14"/>
        <v/>
      </c>
      <c r="H397" s="15" t="str">
        <f t="shared" si="13"/>
        <v/>
      </c>
      <c r="J397" s="26"/>
      <c r="M397" s="15" t="str">
        <f>IF(ISBLANK($A397),"",IF(ISNUMBER(SEARCH("NTC",$A397)),"NTC",IF(ISNUMBER(SEARCH("-LC-",$A397)),"临床样本",IFERROR(VLOOKUP(MID(A397,1,FIND("-",A397,FIND("-",A397)+1)-1),企参列表!$B:$D,3,FALSE),"其它"))))</f>
        <v/>
      </c>
      <c r="N397" s="15" t="str">
        <f>IF(ISBLANK($A397),"",IF(ISNUMBER(SEARCH("NTC",$A397)),"NA",IF(ISNUMBER(SEARCH("-LC-",$A397)),"NA",VLOOKUP(MID(A397,1,FIND("-",A397,FIND("-",A397)+1)-1),企参列表!$B:$E,4,FALSE))))</f>
        <v/>
      </c>
    </row>
    <row r="398" spans="7:14" x14ac:dyDescent="0.2">
      <c r="G398" s="15" t="str">
        <f t="shared" si="14"/>
        <v/>
      </c>
      <c r="H398" s="15" t="str">
        <f t="shared" si="13"/>
        <v/>
      </c>
      <c r="J398" s="26"/>
      <c r="M398" s="15" t="str">
        <f>IF(ISBLANK($A398),"",IF(ISNUMBER(SEARCH("NTC",$A398)),"NTC",IF(ISNUMBER(SEARCH("-LC-",$A398)),"临床样本",IFERROR(VLOOKUP(MID(A398,1,FIND("-",A398,FIND("-",A398)+1)-1),企参列表!$B:$D,3,FALSE),"其它"))))</f>
        <v/>
      </c>
      <c r="N398" s="15" t="str">
        <f>IF(ISBLANK($A398),"",IF(ISNUMBER(SEARCH("NTC",$A398)),"NA",IF(ISNUMBER(SEARCH("-LC-",$A398)),"NA",VLOOKUP(MID(A398,1,FIND("-",A398,FIND("-",A398)+1)-1),企参列表!$B:$E,4,FALSE))))</f>
        <v/>
      </c>
    </row>
    <row r="399" spans="7:14" x14ac:dyDescent="0.2">
      <c r="G399" s="15" t="str">
        <f t="shared" si="14"/>
        <v/>
      </c>
      <c r="H399" s="15" t="str">
        <f t="shared" si="13"/>
        <v/>
      </c>
      <c r="J399" s="26"/>
      <c r="M399" s="15" t="str">
        <f>IF(ISBLANK($A399),"",IF(ISNUMBER(SEARCH("NTC",$A399)),"NTC",IF(ISNUMBER(SEARCH("-LC-",$A399)),"临床样本",IFERROR(VLOOKUP(MID(A399,1,FIND("-",A399,FIND("-",A399)+1)-1),企参列表!$B:$D,3,FALSE),"其它"))))</f>
        <v/>
      </c>
      <c r="N399" s="15" t="str">
        <f>IF(ISBLANK($A399),"",IF(ISNUMBER(SEARCH("NTC",$A399)),"NA",IF(ISNUMBER(SEARCH("-LC-",$A399)),"NA",VLOOKUP(MID(A399,1,FIND("-",A399,FIND("-",A399)+1)-1),企参列表!$B:$E,4,FALSE))))</f>
        <v/>
      </c>
    </row>
    <row r="400" spans="7:14" x14ac:dyDescent="0.2">
      <c r="G400" s="15" t="str">
        <f t="shared" si="14"/>
        <v/>
      </c>
      <c r="H400" s="15" t="str">
        <f t="shared" si="13"/>
        <v/>
      </c>
      <c r="J400" s="26"/>
      <c r="M400" s="15" t="str">
        <f>IF(ISBLANK($A400),"",IF(ISNUMBER(SEARCH("NTC",$A400)),"NTC",IF(ISNUMBER(SEARCH("-LC-",$A400)),"临床样本",IFERROR(VLOOKUP(MID(A400,1,FIND("-",A400,FIND("-",A400)+1)-1),企参列表!$B:$D,3,FALSE),"其它"))))</f>
        <v/>
      </c>
      <c r="N400" s="15" t="str">
        <f>IF(ISBLANK($A400),"",IF(ISNUMBER(SEARCH("NTC",$A400)),"NA",IF(ISNUMBER(SEARCH("-LC-",$A400)),"NA",VLOOKUP(MID(A400,1,FIND("-",A400,FIND("-",A400)+1)-1),企参列表!$B:$E,4,FALSE))))</f>
        <v/>
      </c>
    </row>
    <row r="401" spans="7:14" x14ac:dyDescent="0.2">
      <c r="G401" s="15" t="str">
        <f t="shared" si="14"/>
        <v/>
      </c>
      <c r="H401" s="15" t="str">
        <f t="shared" si="13"/>
        <v/>
      </c>
      <c r="J401" s="26"/>
      <c r="M401" s="15" t="str">
        <f>IF(ISBLANK($A401),"",IF(ISNUMBER(SEARCH("NTC",$A401)),"NTC",IF(ISNUMBER(SEARCH("-LC-",$A401)),"临床样本",IFERROR(VLOOKUP(MID(A401,1,FIND("-",A401,FIND("-",A401)+1)-1),企参列表!$B:$D,3,FALSE),"其它"))))</f>
        <v/>
      </c>
      <c r="N401" s="15" t="str">
        <f>IF(ISBLANK($A401),"",IF(ISNUMBER(SEARCH("NTC",$A401)),"NA",IF(ISNUMBER(SEARCH("-LC-",$A401)),"NA",VLOOKUP(MID(A401,1,FIND("-",A401,FIND("-",A401)+1)-1),企参列表!$B:$E,4,FALSE))))</f>
        <v/>
      </c>
    </row>
    <row r="402" spans="7:14" x14ac:dyDescent="0.2">
      <c r="G402" s="15" t="str">
        <f t="shared" si="14"/>
        <v/>
      </c>
      <c r="H402" s="15" t="str">
        <f t="shared" si="13"/>
        <v/>
      </c>
      <c r="J402" s="26"/>
      <c r="M402" s="15" t="str">
        <f>IF(ISBLANK($A402),"",IF(ISNUMBER(SEARCH("NTC",$A402)),"NTC",IF(ISNUMBER(SEARCH("-LC-",$A402)),"临床样本",IFERROR(VLOOKUP(MID(A402,1,FIND("-",A402,FIND("-",A402)+1)-1),企参列表!$B:$D,3,FALSE),"其它"))))</f>
        <v/>
      </c>
      <c r="N402" s="15" t="str">
        <f>IF(ISBLANK($A402),"",IF(ISNUMBER(SEARCH("NTC",$A402)),"NA",IF(ISNUMBER(SEARCH("-LC-",$A402)),"NA",VLOOKUP(MID(A402,1,FIND("-",A402,FIND("-",A402)+1)-1),企参列表!$B:$E,4,FALSE))))</f>
        <v/>
      </c>
    </row>
    <row r="403" spans="7:14" x14ac:dyDescent="0.2">
      <c r="G403" s="15" t="str">
        <f t="shared" si="14"/>
        <v/>
      </c>
      <c r="H403" s="15" t="str">
        <f t="shared" si="13"/>
        <v/>
      </c>
      <c r="J403" s="26"/>
      <c r="M403" s="15" t="str">
        <f>IF(ISBLANK($A403),"",IF(ISNUMBER(SEARCH("NTC",$A403)),"NTC",IF(ISNUMBER(SEARCH("-LC-",$A403)),"临床样本",IFERROR(VLOOKUP(MID(A403,1,FIND("-",A403,FIND("-",A403)+1)-1),企参列表!$B:$D,3,FALSE),"其它"))))</f>
        <v/>
      </c>
      <c r="N403" s="15" t="str">
        <f>IF(ISBLANK($A403),"",IF(ISNUMBER(SEARCH("NTC",$A403)),"NA",IF(ISNUMBER(SEARCH("-LC-",$A403)),"NA",VLOOKUP(MID(A403,1,FIND("-",A403,FIND("-",A403)+1)-1),企参列表!$B:$E,4,FALSE))))</f>
        <v/>
      </c>
    </row>
    <row r="404" spans="7:14" x14ac:dyDescent="0.2">
      <c r="G404" s="15" t="str">
        <f t="shared" si="14"/>
        <v/>
      </c>
      <c r="H404" s="15" t="str">
        <f t="shared" si="13"/>
        <v/>
      </c>
      <c r="J404" s="26"/>
      <c r="M404" s="15" t="str">
        <f>IF(ISBLANK($A404),"",IF(ISNUMBER(SEARCH("NTC",$A404)),"NTC",IF(ISNUMBER(SEARCH("-LC-",$A404)),"临床样本",IFERROR(VLOOKUP(MID(A404,1,FIND("-",A404,FIND("-",A404)+1)-1),企参列表!$B:$D,3,FALSE),"其它"))))</f>
        <v/>
      </c>
      <c r="N404" s="15" t="str">
        <f>IF(ISBLANK($A404),"",IF(ISNUMBER(SEARCH("NTC",$A404)),"NA",IF(ISNUMBER(SEARCH("-LC-",$A404)),"NA",VLOOKUP(MID(A404,1,FIND("-",A404,FIND("-",A404)+1)-1),企参列表!$B:$E,4,FALSE))))</f>
        <v/>
      </c>
    </row>
    <row r="405" spans="7:14" x14ac:dyDescent="0.2">
      <c r="G405" s="15" t="str">
        <f t="shared" si="14"/>
        <v/>
      </c>
      <c r="H405" s="15" t="str">
        <f t="shared" si="13"/>
        <v/>
      </c>
      <c r="J405" s="26"/>
      <c r="M405" s="15" t="str">
        <f>IF(ISBLANK($A405),"",IF(ISNUMBER(SEARCH("NTC",$A405)),"NTC",IF(ISNUMBER(SEARCH("-LC-",$A405)),"临床样本",IFERROR(VLOOKUP(MID(A405,1,FIND("-",A405,FIND("-",A405)+1)-1),企参列表!$B:$D,3,FALSE),"其它"))))</f>
        <v/>
      </c>
      <c r="N405" s="15" t="str">
        <f>IF(ISBLANK($A405),"",IF(ISNUMBER(SEARCH("NTC",$A405)),"NA",IF(ISNUMBER(SEARCH("-LC-",$A405)),"NA",VLOOKUP(MID(A405,1,FIND("-",A405,FIND("-",A405)+1)-1),企参列表!$B:$E,4,FALSE))))</f>
        <v/>
      </c>
    </row>
    <row r="406" spans="7:14" x14ac:dyDescent="0.2">
      <c r="G406" s="15" t="str">
        <f t="shared" si="14"/>
        <v/>
      </c>
      <c r="H406" s="15" t="str">
        <f t="shared" si="13"/>
        <v/>
      </c>
      <c r="J406" s="26"/>
      <c r="M406" s="15" t="str">
        <f>IF(ISBLANK($A406),"",IF(ISNUMBER(SEARCH("NTC",$A406)),"NTC",IF(ISNUMBER(SEARCH("-LC-",$A406)),"临床样本",IFERROR(VLOOKUP(MID(A406,1,FIND("-",A406,FIND("-",A406)+1)-1),企参列表!$B:$D,3,FALSE),"其它"))))</f>
        <v/>
      </c>
      <c r="N406" s="15" t="str">
        <f>IF(ISBLANK($A406),"",IF(ISNUMBER(SEARCH("NTC",$A406)),"NA",IF(ISNUMBER(SEARCH("-LC-",$A406)),"NA",VLOOKUP(MID(A406,1,FIND("-",A406,FIND("-",A406)+1)-1),企参列表!$B:$E,4,FALSE))))</f>
        <v/>
      </c>
    </row>
    <row r="407" spans="7:14" x14ac:dyDescent="0.2">
      <c r="G407" s="15" t="str">
        <f t="shared" si="14"/>
        <v/>
      </c>
      <c r="H407" s="15" t="str">
        <f t="shared" si="13"/>
        <v/>
      </c>
      <c r="J407" s="26"/>
      <c r="M407" s="15" t="str">
        <f>IF(ISBLANK($A407),"",IF(ISNUMBER(SEARCH("NTC",$A407)),"NTC",IF(ISNUMBER(SEARCH("-LC-",$A407)),"临床样本",IFERROR(VLOOKUP(MID(A407,1,FIND("-",A407,FIND("-",A407)+1)-1),企参列表!$B:$D,3,FALSE),"其它"))))</f>
        <v/>
      </c>
      <c r="N407" s="15" t="str">
        <f>IF(ISBLANK($A407),"",IF(ISNUMBER(SEARCH("NTC",$A407)),"NA",IF(ISNUMBER(SEARCH("-LC-",$A407)),"NA",VLOOKUP(MID(A407,1,FIND("-",A407,FIND("-",A407)+1)-1),企参列表!$B:$E,4,FALSE))))</f>
        <v/>
      </c>
    </row>
    <row r="408" spans="7:14" x14ac:dyDescent="0.2">
      <c r="G408" s="15" t="str">
        <f t="shared" si="14"/>
        <v/>
      </c>
      <c r="H408" s="15" t="str">
        <f t="shared" si="13"/>
        <v/>
      </c>
      <c r="J408" s="26"/>
      <c r="M408" s="15" t="str">
        <f>IF(ISBLANK($A408),"",IF(ISNUMBER(SEARCH("NTC",$A408)),"NTC",IF(ISNUMBER(SEARCH("-LC-",$A408)),"临床样本",IFERROR(VLOOKUP(MID(A408,1,FIND("-",A408,FIND("-",A408)+1)-1),企参列表!$B:$D,3,FALSE),"其它"))))</f>
        <v/>
      </c>
      <c r="N408" s="15" t="str">
        <f>IF(ISBLANK($A408),"",IF(ISNUMBER(SEARCH("NTC",$A408)),"NA",IF(ISNUMBER(SEARCH("-LC-",$A408)),"NA",VLOOKUP(MID(A408,1,FIND("-",A408,FIND("-",A408)+1)-1),企参列表!$B:$E,4,FALSE))))</f>
        <v/>
      </c>
    </row>
    <row r="409" spans="7:14" x14ac:dyDescent="0.2">
      <c r="G409" s="15" t="str">
        <f t="shared" si="14"/>
        <v/>
      </c>
      <c r="H409" s="15" t="str">
        <f t="shared" si="13"/>
        <v/>
      </c>
      <c r="J409" s="26"/>
      <c r="M409" s="15" t="str">
        <f>IF(ISBLANK($A409),"",IF(ISNUMBER(SEARCH("NTC",$A409)),"NTC",IF(ISNUMBER(SEARCH("-LC-",$A409)),"临床样本",IFERROR(VLOOKUP(MID(A409,1,FIND("-",A409,FIND("-",A409)+1)-1),企参列表!$B:$D,3,FALSE),"其它"))))</f>
        <v/>
      </c>
      <c r="N409" s="15" t="str">
        <f>IF(ISBLANK($A409),"",IF(ISNUMBER(SEARCH("NTC",$A409)),"NA",IF(ISNUMBER(SEARCH("-LC-",$A409)),"NA",VLOOKUP(MID(A409,1,FIND("-",A409,FIND("-",A409)+1)-1),企参列表!$B:$E,4,FALSE))))</f>
        <v/>
      </c>
    </row>
    <row r="410" spans="7:14" x14ac:dyDescent="0.2">
      <c r="G410" s="15" t="str">
        <f t="shared" si="14"/>
        <v/>
      </c>
      <c r="H410" s="15" t="str">
        <f t="shared" si="13"/>
        <v/>
      </c>
      <c r="J410" s="26"/>
      <c r="M410" s="15" t="str">
        <f>IF(ISBLANK($A410),"",IF(ISNUMBER(SEARCH("NTC",$A410)),"NTC",IF(ISNUMBER(SEARCH("-LC-",$A410)),"临床样本",IFERROR(VLOOKUP(MID(A410,1,FIND("-",A410,FIND("-",A410)+1)-1),企参列表!$B:$D,3,FALSE),"其它"))))</f>
        <v/>
      </c>
      <c r="N410" s="15" t="str">
        <f>IF(ISBLANK($A410),"",IF(ISNUMBER(SEARCH("NTC",$A410)),"NA",IF(ISNUMBER(SEARCH("-LC-",$A410)),"NA",VLOOKUP(MID(A410,1,FIND("-",A410,FIND("-",A410)+1)-1),企参列表!$B:$E,4,FALSE))))</f>
        <v/>
      </c>
    </row>
    <row r="411" spans="7:14" x14ac:dyDescent="0.2">
      <c r="G411" s="15" t="str">
        <f t="shared" si="14"/>
        <v/>
      </c>
      <c r="H411" s="15" t="str">
        <f t="shared" si="13"/>
        <v/>
      </c>
      <c r="J411" s="26"/>
      <c r="M411" s="15" t="str">
        <f>IF(ISBLANK($A411),"",IF(ISNUMBER(SEARCH("NTC",$A411)),"NTC",IF(ISNUMBER(SEARCH("-LC-",$A411)),"临床样本",IFERROR(VLOOKUP(MID(A411,1,FIND("-",A411,FIND("-",A411)+1)-1),企参列表!$B:$D,3,FALSE),"其它"))))</f>
        <v/>
      </c>
      <c r="N411" s="15" t="str">
        <f>IF(ISBLANK($A411),"",IF(ISNUMBER(SEARCH("NTC",$A411)),"NA",IF(ISNUMBER(SEARCH("-LC-",$A411)),"NA",VLOOKUP(MID(A411,1,FIND("-",A411,FIND("-",A411)+1)-1),企参列表!$B:$E,4,FALSE))))</f>
        <v/>
      </c>
    </row>
    <row r="412" spans="7:14" x14ac:dyDescent="0.2">
      <c r="G412" s="15" t="str">
        <f t="shared" si="14"/>
        <v/>
      </c>
      <c r="H412" s="15" t="str">
        <f t="shared" si="13"/>
        <v/>
      </c>
      <c r="J412" s="26"/>
      <c r="M412" s="15" t="str">
        <f>IF(ISBLANK($A412),"",IF(ISNUMBER(SEARCH("NTC",$A412)),"NTC",IF(ISNUMBER(SEARCH("-LC-",$A412)),"临床样本",IFERROR(VLOOKUP(MID(A412,1,FIND("-",A412,FIND("-",A412)+1)-1),企参列表!$B:$D,3,FALSE),"其它"))))</f>
        <v/>
      </c>
      <c r="N412" s="15" t="str">
        <f>IF(ISBLANK($A412),"",IF(ISNUMBER(SEARCH("NTC",$A412)),"NA",IF(ISNUMBER(SEARCH("-LC-",$A412)),"NA",VLOOKUP(MID(A412,1,FIND("-",A412,FIND("-",A412)+1)-1),企参列表!$B:$E,4,FALSE))))</f>
        <v/>
      </c>
    </row>
    <row r="413" spans="7:14" x14ac:dyDescent="0.2">
      <c r="G413" s="15" t="str">
        <f t="shared" si="14"/>
        <v/>
      </c>
      <c r="H413" s="15" t="str">
        <f t="shared" si="13"/>
        <v/>
      </c>
      <c r="J413" s="26"/>
      <c r="M413" s="15" t="str">
        <f>IF(ISBLANK($A413),"",IF(ISNUMBER(SEARCH("NTC",$A413)),"NTC",IF(ISNUMBER(SEARCH("-LC-",$A413)),"临床样本",IFERROR(VLOOKUP(MID(A413,1,FIND("-",A413,FIND("-",A413)+1)-1),企参列表!$B:$D,3,FALSE),"其它"))))</f>
        <v/>
      </c>
      <c r="N413" s="15" t="str">
        <f>IF(ISBLANK($A413),"",IF(ISNUMBER(SEARCH("NTC",$A413)),"NA",IF(ISNUMBER(SEARCH("-LC-",$A413)),"NA",VLOOKUP(MID(A413,1,FIND("-",A413,FIND("-",A413)+1)-1),企参列表!$B:$E,4,FALSE))))</f>
        <v/>
      </c>
    </row>
    <row r="414" spans="7:14" x14ac:dyDescent="0.2">
      <c r="G414" s="15" t="str">
        <f t="shared" si="14"/>
        <v/>
      </c>
      <c r="H414" s="15" t="str">
        <f t="shared" si="13"/>
        <v/>
      </c>
      <c r="J414" s="26"/>
      <c r="M414" s="15" t="str">
        <f>IF(ISBLANK($A414),"",IF(ISNUMBER(SEARCH("NTC",$A414)),"NTC",IF(ISNUMBER(SEARCH("-LC-",$A414)),"临床样本",IFERROR(VLOOKUP(MID(A414,1,FIND("-",A414,FIND("-",A414)+1)-1),企参列表!$B:$D,3,FALSE),"其它"))))</f>
        <v/>
      </c>
      <c r="N414" s="15" t="str">
        <f>IF(ISBLANK($A414),"",IF(ISNUMBER(SEARCH("NTC",$A414)),"NA",IF(ISNUMBER(SEARCH("-LC-",$A414)),"NA",VLOOKUP(MID(A414,1,FIND("-",A414,FIND("-",A414)+1)-1),企参列表!$B:$E,4,FALSE))))</f>
        <v/>
      </c>
    </row>
    <row r="415" spans="7:14" x14ac:dyDescent="0.2">
      <c r="G415" s="15" t="str">
        <f t="shared" si="14"/>
        <v/>
      </c>
      <c r="H415" s="15" t="str">
        <f t="shared" si="13"/>
        <v/>
      </c>
      <c r="J415" s="26"/>
      <c r="M415" s="15" t="str">
        <f>IF(ISBLANK($A415),"",IF(ISNUMBER(SEARCH("NTC",$A415)),"NTC",IF(ISNUMBER(SEARCH("-LC-",$A415)),"临床样本",IFERROR(VLOOKUP(MID(A415,1,FIND("-",A415,FIND("-",A415)+1)-1),企参列表!$B:$D,3,FALSE),"其它"))))</f>
        <v/>
      </c>
      <c r="N415" s="15" t="str">
        <f>IF(ISBLANK($A415),"",IF(ISNUMBER(SEARCH("NTC",$A415)),"NA",IF(ISNUMBER(SEARCH("-LC-",$A415)),"NA",VLOOKUP(MID(A415,1,FIND("-",A415,FIND("-",A415)+1)-1),企参列表!$B:$E,4,FALSE))))</f>
        <v/>
      </c>
    </row>
    <row r="416" spans="7:14" x14ac:dyDescent="0.2">
      <c r="G416" s="15" t="str">
        <f t="shared" si="14"/>
        <v/>
      </c>
      <c r="H416" s="15" t="str">
        <f t="shared" si="13"/>
        <v/>
      </c>
      <c r="J416" s="26"/>
      <c r="M416" s="15" t="str">
        <f>IF(ISBLANK($A416),"",IF(ISNUMBER(SEARCH("NTC",$A416)),"NTC",IF(ISNUMBER(SEARCH("-LC-",$A416)),"临床样本",IFERROR(VLOOKUP(MID(A416,1,FIND("-",A416,FIND("-",A416)+1)-1),企参列表!$B:$D,3,FALSE),"其它"))))</f>
        <v/>
      </c>
      <c r="N416" s="15" t="str">
        <f>IF(ISBLANK($A416),"",IF(ISNUMBER(SEARCH("NTC",$A416)),"NA",IF(ISNUMBER(SEARCH("-LC-",$A416)),"NA",VLOOKUP(MID(A416,1,FIND("-",A416,FIND("-",A416)+1)-1),企参列表!$B:$E,4,FALSE))))</f>
        <v/>
      </c>
    </row>
    <row r="417" spans="7:14" x14ac:dyDescent="0.2">
      <c r="G417" s="15" t="str">
        <f t="shared" si="14"/>
        <v/>
      </c>
      <c r="H417" s="15" t="str">
        <f t="shared" si="13"/>
        <v/>
      </c>
      <c r="J417" s="26"/>
      <c r="M417" s="15" t="str">
        <f>IF(ISBLANK($A417),"",IF(ISNUMBER(SEARCH("NTC",$A417)),"NTC",IF(ISNUMBER(SEARCH("-LC-",$A417)),"临床样本",IFERROR(VLOOKUP(MID(A417,1,FIND("-",A417,FIND("-",A417)+1)-1),企参列表!$B:$D,3,FALSE),"其它"))))</f>
        <v/>
      </c>
      <c r="N417" s="15" t="str">
        <f>IF(ISBLANK($A417),"",IF(ISNUMBER(SEARCH("NTC",$A417)),"NA",IF(ISNUMBER(SEARCH("-LC-",$A417)),"NA",VLOOKUP(MID(A417,1,FIND("-",A417,FIND("-",A417)+1)-1),企参列表!$B:$E,4,FALSE))))</f>
        <v/>
      </c>
    </row>
    <row r="418" spans="7:14" x14ac:dyDescent="0.2">
      <c r="G418" s="15" t="str">
        <f t="shared" si="14"/>
        <v/>
      </c>
      <c r="H418" s="15" t="str">
        <f t="shared" si="13"/>
        <v/>
      </c>
      <c r="J418" s="26"/>
      <c r="M418" s="15" t="str">
        <f>IF(ISBLANK($A418),"",IF(ISNUMBER(SEARCH("NTC",$A418)),"NTC",IF(ISNUMBER(SEARCH("-LC-",$A418)),"临床样本",IFERROR(VLOOKUP(MID(A418,1,FIND("-",A418,FIND("-",A418)+1)-1),企参列表!$B:$D,3,FALSE),"其它"))))</f>
        <v/>
      </c>
      <c r="N418" s="15" t="str">
        <f>IF(ISBLANK($A418),"",IF(ISNUMBER(SEARCH("NTC",$A418)),"NA",IF(ISNUMBER(SEARCH("-LC-",$A418)),"NA",VLOOKUP(MID(A418,1,FIND("-",A418,FIND("-",A418)+1)-1),企参列表!$B:$E,4,FALSE))))</f>
        <v/>
      </c>
    </row>
    <row r="419" spans="7:14" x14ac:dyDescent="0.2">
      <c r="G419" s="15" t="str">
        <f t="shared" si="14"/>
        <v/>
      </c>
      <c r="H419" s="15" t="str">
        <f t="shared" si="13"/>
        <v/>
      </c>
      <c r="J419" s="26"/>
      <c r="M419" s="15" t="str">
        <f>IF(ISBLANK($A419),"",IF(ISNUMBER(SEARCH("NTC",$A419)),"NTC",IF(ISNUMBER(SEARCH("-LC-",$A419)),"临床样本",IFERROR(VLOOKUP(MID(A419,1,FIND("-",A419,FIND("-",A419)+1)-1),企参列表!$B:$D,3,FALSE),"其它"))))</f>
        <v/>
      </c>
      <c r="N419" s="15" t="str">
        <f>IF(ISBLANK($A419),"",IF(ISNUMBER(SEARCH("NTC",$A419)),"NA",IF(ISNUMBER(SEARCH("-LC-",$A419)),"NA",VLOOKUP(MID(A419,1,FIND("-",A419,FIND("-",A419)+1)-1),企参列表!$B:$E,4,FALSE))))</f>
        <v/>
      </c>
    </row>
    <row r="420" spans="7:14" x14ac:dyDescent="0.2">
      <c r="G420" s="15" t="str">
        <f t="shared" si="14"/>
        <v/>
      </c>
      <c r="H420" s="15" t="str">
        <f t="shared" si="13"/>
        <v/>
      </c>
      <c r="J420" s="26"/>
      <c r="M420" s="15" t="str">
        <f>IF(ISBLANK($A420),"",IF(ISNUMBER(SEARCH("NTC",$A420)),"NTC",IF(ISNUMBER(SEARCH("-LC-",$A420)),"临床样本",IFERROR(VLOOKUP(MID(A420,1,FIND("-",A420,FIND("-",A420)+1)-1),企参列表!$B:$D,3,FALSE),"其它"))))</f>
        <v/>
      </c>
      <c r="N420" s="15" t="str">
        <f>IF(ISBLANK($A420),"",IF(ISNUMBER(SEARCH("NTC",$A420)),"NA",IF(ISNUMBER(SEARCH("-LC-",$A420)),"NA",VLOOKUP(MID(A420,1,FIND("-",A420,FIND("-",A420)+1)-1),企参列表!$B:$E,4,FALSE))))</f>
        <v/>
      </c>
    </row>
    <row r="421" spans="7:14" x14ac:dyDescent="0.2">
      <c r="G421" s="15" t="str">
        <f t="shared" si="14"/>
        <v/>
      </c>
      <c r="H421" s="15" t="str">
        <f t="shared" si="13"/>
        <v/>
      </c>
      <c r="J421" s="26"/>
      <c r="M421" s="15" t="str">
        <f>IF(ISBLANK($A421),"",IF(ISNUMBER(SEARCH("NTC",$A421)),"NTC",IF(ISNUMBER(SEARCH("-LC-",$A421)),"临床样本",IFERROR(VLOOKUP(MID(A421,1,FIND("-",A421,FIND("-",A421)+1)-1),企参列表!$B:$D,3,FALSE),"其它"))))</f>
        <v/>
      </c>
      <c r="N421" s="15" t="str">
        <f>IF(ISBLANK($A421),"",IF(ISNUMBER(SEARCH("NTC",$A421)),"NA",IF(ISNUMBER(SEARCH("-LC-",$A421)),"NA",VLOOKUP(MID(A421,1,FIND("-",A421,FIND("-",A421)+1)-1),企参列表!$B:$E,4,FALSE))))</f>
        <v/>
      </c>
    </row>
    <row r="422" spans="7:14" x14ac:dyDescent="0.2">
      <c r="G422" s="15" t="str">
        <f t="shared" si="14"/>
        <v/>
      </c>
      <c r="H422" s="15" t="str">
        <f t="shared" si="13"/>
        <v/>
      </c>
      <c r="J422" s="26"/>
      <c r="M422" s="15" t="str">
        <f>IF(ISBLANK($A422),"",IF(ISNUMBER(SEARCH("NTC",$A422)),"NTC",IF(ISNUMBER(SEARCH("-LC-",$A422)),"临床样本",IFERROR(VLOOKUP(MID(A422,1,FIND("-",A422,FIND("-",A422)+1)-1),企参列表!$B:$D,3,FALSE),"其它"))))</f>
        <v/>
      </c>
      <c r="N422" s="15" t="str">
        <f>IF(ISBLANK($A422),"",IF(ISNUMBER(SEARCH("NTC",$A422)),"NA",IF(ISNUMBER(SEARCH("-LC-",$A422)),"NA",VLOOKUP(MID(A422,1,FIND("-",A422,FIND("-",A422)+1)-1),企参列表!$B:$E,4,FALSE))))</f>
        <v/>
      </c>
    </row>
    <row r="423" spans="7:14" x14ac:dyDescent="0.2">
      <c r="G423" s="15" t="str">
        <f t="shared" si="14"/>
        <v/>
      </c>
      <c r="H423" s="15" t="str">
        <f t="shared" si="13"/>
        <v/>
      </c>
      <c r="J423" s="26"/>
      <c r="M423" s="15" t="str">
        <f>IF(ISBLANK($A423),"",IF(ISNUMBER(SEARCH("NTC",$A423)),"NTC",IF(ISNUMBER(SEARCH("-LC-",$A423)),"临床样本",IFERROR(VLOOKUP(MID(A423,1,FIND("-",A423,FIND("-",A423)+1)-1),企参列表!$B:$D,3,FALSE),"其它"))))</f>
        <v/>
      </c>
      <c r="N423" s="15" t="str">
        <f>IF(ISBLANK($A423),"",IF(ISNUMBER(SEARCH("NTC",$A423)),"NA",IF(ISNUMBER(SEARCH("-LC-",$A423)),"NA",VLOOKUP(MID(A423,1,FIND("-",A423,FIND("-",A423)+1)-1),企参列表!$B:$E,4,FALSE))))</f>
        <v/>
      </c>
    </row>
    <row r="424" spans="7:14" x14ac:dyDescent="0.2">
      <c r="G424" s="15" t="str">
        <f t="shared" si="14"/>
        <v/>
      </c>
      <c r="H424" s="15" t="str">
        <f t="shared" si="13"/>
        <v/>
      </c>
      <c r="J424" s="26"/>
      <c r="M424" s="15" t="str">
        <f>IF(ISBLANK($A424),"",IF(ISNUMBER(SEARCH("NTC",$A424)),"NTC",IF(ISNUMBER(SEARCH("-LC-",$A424)),"临床样本",IFERROR(VLOOKUP(MID(A424,1,FIND("-",A424,FIND("-",A424)+1)-1),企参列表!$B:$D,3,FALSE),"其它"))))</f>
        <v/>
      </c>
      <c r="N424" s="15" t="str">
        <f>IF(ISBLANK($A424),"",IF(ISNUMBER(SEARCH("NTC",$A424)),"NA",IF(ISNUMBER(SEARCH("-LC-",$A424)),"NA",VLOOKUP(MID(A424,1,FIND("-",A424,FIND("-",A424)+1)-1),企参列表!$B:$E,4,FALSE))))</f>
        <v/>
      </c>
    </row>
    <row r="425" spans="7:14" x14ac:dyDescent="0.2">
      <c r="G425" s="15" t="str">
        <f t="shared" si="14"/>
        <v/>
      </c>
      <c r="H425" s="15" t="str">
        <f t="shared" si="13"/>
        <v/>
      </c>
      <c r="J425" s="26"/>
      <c r="M425" s="15" t="str">
        <f>IF(ISBLANK($A425),"",IF(ISNUMBER(SEARCH("NTC",$A425)),"NTC",IF(ISNUMBER(SEARCH("-LC-",$A425)),"临床样本",IFERROR(VLOOKUP(MID(A425,1,FIND("-",A425,FIND("-",A425)+1)-1),企参列表!$B:$D,3,FALSE),"其它"))))</f>
        <v/>
      </c>
      <c r="N425" s="15" t="str">
        <f>IF(ISBLANK($A425),"",IF(ISNUMBER(SEARCH("NTC",$A425)),"NA",IF(ISNUMBER(SEARCH("-LC-",$A425)),"NA",VLOOKUP(MID(A425,1,FIND("-",A425,FIND("-",A425)+1)-1),企参列表!$B:$E,4,FALSE))))</f>
        <v/>
      </c>
    </row>
    <row r="426" spans="7:14" x14ac:dyDescent="0.2">
      <c r="G426" s="15" t="str">
        <f t="shared" si="14"/>
        <v/>
      </c>
      <c r="H426" s="15" t="str">
        <f t="shared" si="13"/>
        <v/>
      </c>
      <c r="J426" s="26"/>
      <c r="M426" s="15" t="str">
        <f>IF(ISBLANK($A426),"",IF(ISNUMBER(SEARCH("NTC",$A426)),"NTC",IF(ISNUMBER(SEARCH("-LC-",$A426)),"临床样本",IFERROR(VLOOKUP(MID(A426,1,FIND("-",A426,FIND("-",A426)+1)-1),企参列表!$B:$D,3,FALSE),"其它"))))</f>
        <v/>
      </c>
      <c r="N426" s="15" t="str">
        <f>IF(ISBLANK($A426),"",IF(ISNUMBER(SEARCH("NTC",$A426)),"NA",IF(ISNUMBER(SEARCH("-LC-",$A426)),"NA",VLOOKUP(MID(A426,1,FIND("-",A426,FIND("-",A426)+1)-1),企参列表!$B:$E,4,FALSE))))</f>
        <v/>
      </c>
    </row>
    <row r="427" spans="7:14" x14ac:dyDescent="0.2">
      <c r="G427" s="15" t="str">
        <f t="shared" si="14"/>
        <v/>
      </c>
      <c r="H427" s="15" t="str">
        <f t="shared" si="13"/>
        <v/>
      </c>
      <c r="J427" s="26"/>
      <c r="M427" s="15" t="str">
        <f>IF(ISBLANK($A427),"",IF(ISNUMBER(SEARCH("NTC",$A427)),"NTC",IF(ISNUMBER(SEARCH("-LC-",$A427)),"临床样本",IFERROR(VLOOKUP(MID(A427,1,FIND("-",A427,FIND("-",A427)+1)-1),企参列表!$B:$D,3,FALSE),"其它"))))</f>
        <v/>
      </c>
      <c r="N427" s="15" t="str">
        <f>IF(ISBLANK($A427),"",IF(ISNUMBER(SEARCH("NTC",$A427)),"NA",IF(ISNUMBER(SEARCH("-LC-",$A427)),"NA",VLOOKUP(MID(A427,1,FIND("-",A427,FIND("-",A427)+1)-1),企参列表!$B:$E,4,FALSE))))</f>
        <v/>
      </c>
    </row>
    <row r="428" spans="7:14" x14ac:dyDescent="0.2">
      <c r="G428" s="15" t="str">
        <f t="shared" si="14"/>
        <v/>
      </c>
      <c r="H428" s="15" t="str">
        <f t="shared" si="13"/>
        <v/>
      </c>
      <c r="J428" s="26"/>
      <c r="M428" s="15" t="str">
        <f>IF(ISBLANK($A428),"",IF(ISNUMBER(SEARCH("NTC",$A428)),"NTC",IF(ISNUMBER(SEARCH("-LC-",$A428)),"临床样本",IFERROR(VLOOKUP(MID(A428,1,FIND("-",A428,FIND("-",A428)+1)-1),企参列表!$B:$D,3,FALSE),"其它"))))</f>
        <v/>
      </c>
      <c r="N428" s="15" t="str">
        <f>IF(ISBLANK($A428),"",IF(ISNUMBER(SEARCH("NTC",$A428)),"NA",IF(ISNUMBER(SEARCH("-LC-",$A428)),"NA",VLOOKUP(MID(A428,1,FIND("-",A428,FIND("-",A428)+1)-1),企参列表!$B:$E,4,FALSE))))</f>
        <v/>
      </c>
    </row>
    <row r="429" spans="7:14" x14ac:dyDescent="0.2">
      <c r="G429" s="15" t="str">
        <f t="shared" si="14"/>
        <v/>
      </c>
      <c r="H429" s="15" t="str">
        <f t="shared" si="13"/>
        <v/>
      </c>
      <c r="J429" s="26"/>
      <c r="M429" s="15" t="str">
        <f>IF(ISBLANK($A429),"",IF(ISNUMBER(SEARCH("NTC",$A429)),"NTC",IF(ISNUMBER(SEARCH("-LC-",$A429)),"临床样本",IFERROR(VLOOKUP(MID(A429,1,FIND("-",A429,FIND("-",A429)+1)-1),企参列表!$B:$D,3,FALSE),"其它"))))</f>
        <v/>
      </c>
      <c r="N429" s="15" t="str">
        <f>IF(ISBLANK($A429),"",IF(ISNUMBER(SEARCH("NTC",$A429)),"NA",IF(ISNUMBER(SEARCH("-LC-",$A429)),"NA",VLOOKUP(MID(A429,1,FIND("-",A429,FIND("-",A429)+1)-1),企参列表!$B:$E,4,FALSE))))</f>
        <v/>
      </c>
    </row>
    <row r="430" spans="7:14" x14ac:dyDescent="0.2">
      <c r="G430" s="15" t="str">
        <f t="shared" si="14"/>
        <v/>
      </c>
      <c r="H430" s="15" t="str">
        <f t="shared" si="13"/>
        <v/>
      </c>
      <c r="J430" s="26"/>
      <c r="M430" s="15" t="str">
        <f>IF(ISBLANK($A430),"",IF(ISNUMBER(SEARCH("NTC",$A430)),"NTC",IF(ISNUMBER(SEARCH("-LC-",$A430)),"临床样本",IFERROR(VLOOKUP(MID(A430,1,FIND("-",A430,FIND("-",A430)+1)-1),企参列表!$B:$D,3,FALSE),"其它"))))</f>
        <v/>
      </c>
      <c r="N430" s="15" t="str">
        <f>IF(ISBLANK($A430),"",IF(ISNUMBER(SEARCH("NTC",$A430)),"NA",IF(ISNUMBER(SEARCH("-LC-",$A430)),"NA",VLOOKUP(MID(A430,1,FIND("-",A430,FIND("-",A430)+1)-1),企参列表!$B:$E,4,FALSE))))</f>
        <v/>
      </c>
    </row>
    <row r="431" spans="7:14" x14ac:dyDescent="0.2">
      <c r="G431" s="15" t="str">
        <f t="shared" si="14"/>
        <v/>
      </c>
      <c r="H431" s="15" t="str">
        <f t="shared" si="13"/>
        <v/>
      </c>
      <c r="J431" s="26"/>
      <c r="M431" s="15" t="str">
        <f>IF(ISBLANK($A431),"",IF(ISNUMBER(SEARCH("NTC",$A431)),"NTC",IF(ISNUMBER(SEARCH("-LC-",$A431)),"临床样本",IFERROR(VLOOKUP(MID(A431,1,FIND("-",A431,FIND("-",A431)+1)-1),企参列表!$B:$D,3,FALSE),"其它"))))</f>
        <v/>
      </c>
      <c r="N431" s="15" t="str">
        <f>IF(ISBLANK($A431),"",IF(ISNUMBER(SEARCH("NTC",$A431)),"NA",IF(ISNUMBER(SEARCH("-LC-",$A431)),"NA",VLOOKUP(MID(A431,1,FIND("-",A431,FIND("-",A431)+1)-1),企参列表!$B:$E,4,FALSE))))</f>
        <v/>
      </c>
    </row>
    <row r="432" spans="7:14" x14ac:dyDescent="0.2">
      <c r="G432" s="15" t="str">
        <f t="shared" si="14"/>
        <v/>
      </c>
      <c r="H432" s="15" t="str">
        <f t="shared" si="13"/>
        <v/>
      </c>
      <c r="J432" s="26"/>
      <c r="M432" s="15" t="str">
        <f>IF(ISBLANK($A432),"",IF(ISNUMBER(SEARCH("NTC",$A432)),"NTC",IF(ISNUMBER(SEARCH("-LC-",$A432)),"临床样本",IFERROR(VLOOKUP(MID(A432,1,FIND("-",A432,FIND("-",A432)+1)-1),企参列表!$B:$D,3,FALSE),"其它"))))</f>
        <v/>
      </c>
      <c r="N432" s="15" t="str">
        <f>IF(ISBLANK($A432),"",IF(ISNUMBER(SEARCH("NTC",$A432)),"NA",IF(ISNUMBER(SEARCH("-LC-",$A432)),"NA",VLOOKUP(MID(A432,1,FIND("-",A432,FIND("-",A432)+1)-1),企参列表!$B:$E,4,FALSE))))</f>
        <v/>
      </c>
    </row>
    <row r="433" spans="7:14" x14ac:dyDescent="0.2">
      <c r="G433" s="15" t="str">
        <f t="shared" si="14"/>
        <v/>
      </c>
      <c r="H433" s="15" t="str">
        <f t="shared" si="13"/>
        <v/>
      </c>
      <c r="J433" s="26"/>
      <c r="M433" s="15" t="str">
        <f>IF(ISBLANK($A433),"",IF(ISNUMBER(SEARCH("NTC",$A433)),"NTC",IF(ISNUMBER(SEARCH("-LC-",$A433)),"临床样本",IFERROR(VLOOKUP(MID(A433,1,FIND("-",A433,FIND("-",A433)+1)-1),企参列表!$B:$D,3,FALSE),"其它"))))</f>
        <v/>
      </c>
      <c r="N433" s="15" t="str">
        <f>IF(ISBLANK($A433),"",IF(ISNUMBER(SEARCH("NTC",$A433)),"NA",IF(ISNUMBER(SEARCH("-LC-",$A433)),"NA",VLOOKUP(MID(A433,1,FIND("-",A433,FIND("-",A433)+1)-1),企参列表!$B:$E,4,FALSE))))</f>
        <v/>
      </c>
    </row>
    <row r="434" spans="7:14" x14ac:dyDescent="0.2">
      <c r="G434" s="15" t="str">
        <f t="shared" si="14"/>
        <v/>
      </c>
      <c r="H434" s="15" t="str">
        <f t="shared" si="13"/>
        <v/>
      </c>
      <c r="J434" s="26"/>
      <c r="M434" s="15" t="str">
        <f>IF(ISBLANK($A434),"",IF(ISNUMBER(SEARCH("NTC",$A434)),"NTC",IF(ISNUMBER(SEARCH("-LC-",$A434)),"临床样本",IFERROR(VLOOKUP(MID(A434,1,FIND("-",A434,FIND("-",A434)+1)-1),企参列表!$B:$D,3,FALSE),"其它"))))</f>
        <v/>
      </c>
      <c r="N434" s="15" t="str">
        <f>IF(ISBLANK($A434),"",IF(ISNUMBER(SEARCH("NTC",$A434)),"NA",IF(ISNUMBER(SEARCH("-LC-",$A434)),"NA",VLOOKUP(MID(A434,1,FIND("-",A434,FIND("-",A434)+1)-1),企参列表!$B:$E,4,FALSE))))</f>
        <v/>
      </c>
    </row>
    <row r="435" spans="7:14" x14ac:dyDescent="0.2">
      <c r="G435" s="15" t="str">
        <f t="shared" si="14"/>
        <v/>
      </c>
      <c r="H435" s="15" t="str">
        <f t="shared" si="13"/>
        <v/>
      </c>
      <c r="J435" s="26"/>
      <c r="M435" s="15" t="str">
        <f>IF(ISBLANK($A435),"",IF(ISNUMBER(SEARCH("NTC",$A435)),"NTC",IF(ISNUMBER(SEARCH("-LC-",$A435)),"临床样本",IFERROR(VLOOKUP(MID(A435,1,FIND("-",A435,FIND("-",A435)+1)-1),企参列表!$B:$D,3,FALSE),"其它"))))</f>
        <v/>
      </c>
      <c r="N435" s="15" t="str">
        <f>IF(ISBLANK($A435),"",IF(ISNUMBER(SEARCH("NTC",$A435)),"NA",IF(ISNUMBER(SEARCH("-LC-",$A435)),"NA",VLOOKUP(MID(A435,1,FIND("-",A435,FIND("-",A435)+1)-1),企参列表!$B:$E,4,FALSE))))</f>
        <v/>
      </c>
    </row>
    <row r="436" spans="7:14" x14ac:dyDescent="0.2">
      <c r="G436" s="15" t="str">
        <f t="shared" si="14"/>
        <v/>
      </c>
      <c r="H436" s="15" t="str">
        <f t="shared" si="13"/>
        <v/>
      </c>
      <c r="J436" s="26"/>
      <c r="M436" s="15" t="str">
        <f>IF(ISBLANK($A436),"",IF(ISNUMBER(SEARCH("NTC",$A436)),"NTC",IF(ISNUMBER(SEARCH("-LC-",$A436)),"临床样本",IFERROR(VLOOKUP(MID(A436,1,FIND("-",A436,FIND("-",A436)+1)-1),企参列表!$B:$D,3,FALSE),"其它"))))</f>
        <v/>
      </c>
      <c r="N436" s="15" t="str">
        <f>IF(ISBLANK($A436),"",IF(ISNUMBER(SEARCH("NTC",$A436)),"NA",IF(ISNUMBER(SEARCH("-LC-",$A436)),"NA",VLOOKUP(MID(A436,1,FIND("-",A436,FIND("-",A436)+1)-1),企参列表!$B:$E,4,FALSE))))</f>
        <v/>
      </c>
    </row>
    <row r="437" spans="7:14" x14ac:dyDescent="0.2">
      <c r="G437" s="15" t="str">
        <f t="shared" si="14"/>
        <v/>
      </c>
      <c r="H437" s="15" t="str">
        <f t="shared" si="13"/>
        <v/>
      </c>
      <c r="J437" s="26"/>
      <c r="M437" s="15" t="str">
        <f>IF(ISBLANK($A437),"",IF(ISNUMBER(SEARCH("NTC",$A437)),"NTC",IF(ISNUMBER(SEARCH("-LC-",$A437)),"临床样本",IFERROR(VLOOKUP(MID(A437,1,FIND("-",A437,FIND("-",A437)+1)-1),企参列表!$B:$D,3,FALSE),"其它"))))</f>
        <v/>
      </c>
      <c r="N437" s="15" t="str">
        <f>IF(ISBLANK($A437),"",IF(ISNUMBER(SEARCH("NTC",$A437)),"NA",IF(ISNUMBER(SEARCH("-LC-",$A437)),"NA",VLOOKUP(MID(A437,1,FIND("-",A437,FIND("-",A437)+1)-1),企参列表!$B:$E,4,FALSE))))</f>
        <v/>
      </c>
    </row>
    <row r="438" spans="7:14" x14ac:dyDescent="0.2">
      <c r="G438" s="15" t="str">
        <f t="shared" si="14"/>
        <v/>
      </c>
      <c r="H438" s="15" t="str">
        <f t="shared" si="13"/>
        <v/>
      </c>
      <c r="J438" s="26"/>
      <c r="M438" s="15" t="str">
        <f>IF(ISBLANK($A438),"",IF(ISNUMBER(SEARCH("NTC",$A438)),"NTC",IF(ISNUMBER(SEARCH("-LC-",$A438)),"临床样本",IFERROR(VLOOKUP(MID(A438,1,FIND("-",A438,FIND("-",A438)+1)-1),企参列表!$B:$D,3,FALSE),"其它"))))</f>
        <v/>
      </c>
      <c r="N438" s="15" t="str">
        <f>IF(ISBLANK($A438),"",IF(ISNUMBER(SEARCH("NTC",$A438)),"NA",IF(ISNUMBER(SEARCH("-LC-",$A438)),"NA",VLOOKUP(MID(A438,1,FIND("-",A438,FIND("-",A438)+1)-1),企参列表!$B:$E,4,FALSE))))</f>
        <v/>
      </c>
    </row>
    <row r="439" spans="7:14" x14ac:dyDescent="0.2">
      <c r="G439" s="15" t="str">
        <f t="shared" si="14"/>
        <v/>
      </c>
      <c r="H439" s="15" t="str">
        <f t="shared" si="13"/>
        <v/>
      </c>
      <c r="J439" s="26"/>
      <c r="M439" s="15" t="str">
        <f>IF(ISBLANK($A439),"",IF(ISNUMBER(SEARCH("NTC",$A439)),"NTC",IF(ISNUMBER(SEARCH("-LC-",$A439)),"临床样本",IFERROR(VLOOKUP(MID(A439,1,FIND("-",A439,FIND("-",A439)+1)-1),企参列表!$B:$D,3,FALSE),"其它"))))</f>
        <v/>
      </c>
      <c r="N439" s="15" t="str">
        <f>IF(ISBLANK($A439),"",IF(ISNUMBER(SEARCH("NTC",$A439)),"NA",IF(ISNUMBER(SEARCH("-LC-",$A439)),"NA",VLOOKUP(MID(A439,1,FIND("-",A439,FIND("-",A439)+1)-1),企参列表!$B:$E,4,FALSE))))</f>
        <v/>
      </c>
    </row>
    <row r="440" spans="7:14" x14ac:dyDescent="0.2">
      <c r="G440" s="15" t="str">
        <f t="shared" si="14"/>
        <v/>
      </c>
      <c r="H440" s="15" t="str">
        <f t="shared" si="13"/>
        <v/>
      </c>
      <c r="J440" s="26"/>
      <c r="M440" s="15" t="str">
        <f>IF(ISBLANK($A440),"",IF(ISNUMBER(SEARCH("NTC",$A440)),"NTC",IF(ISNUMBER(SEARCH("-LC-",$A440)),"临床样本",IFERROR(VLOOKUP(MID(A440,1,FIND("-",A440,FIND("-",A440)+1)-1),企参列表!$B:$D,3,FALSE),"其它"))))</f>
        <v/>
      </c>
      <c r="N440" s="15" t="str">
        <f>IF(ISBLANK($A440),"",IF(ISNUMBER(SEARCH("NTC",$A440)),"NA",IF(ISNUMBER(SEARCH("-LC-",$A440)),"NA",VLOOKUP(MID(A440,1,FIND("-",A440,FIND("-",A440)+1)-1),企参列表!$B:$E,4,FALSE))))</f>
        <v/>
      </c>
    </row>
    <row r="441" spans="7:14" x14ac:dyDescent="0.2">
      <c r="G441" s="15" t="str">
        <f t="shared" si="14"/>
        <v/>
      </c>
      <c r="H441" s="15" t="str">
        <f t="shared" si="13"/>
        <v/>
      </c>
      <c r="J441" s="26"/>
      <c r="M441" s="15" t="str">
        <f>IF(ISBLANK($A441),"",IF(ISNUMBER(SEARCH("NTC",$A441)),"NTC",IF(ISNUMBER(SEARCH("-LC-",$A441)),"临床样本",IFERROR(VLOOKUP(MID(A441,1,FIND("-",A441,FIND("-",A441)+1)-1),企参列表!$B:$D,3,FALSE),"其它"))))</f>
        <v/>
      </c>
      <c r="N441" s="15" t="str">
        <f>IF(ISBLANK($A441),"",IF(ISNUMBER(SEARCH("NTC",$A441)),"NA",IF(ISNUMBER(SEARCH("-LC-",$A441)),"NA",VLOOKUP(MID(A441,1,FIND("-",A441,FIND("-",A441)+1)-1),企参列表!$B:$E,4,FALSE))))</f>
        <v/>
      </c>
    </row>
    <row r="442" spans="7:14" x14ac:dyDescent="0.2">
      <c r="G442" s="15" t="str">
        <f t="shared" si="14"/>
        <v/>
      </c>
      <c r="H442" s="15" t="str">
        <f t="shared" si="13"/>
        <v/>
      </c>
      <c r="J442" s="26"/>
      <c r="M442" s="15" t="str">
        <f>IF(ISBLANK($A442),"",IF(ISNUMBER(SEARCH("NTC",$A442)),"NTC",IF(ISNUMBER(SEARCH("-LC-",$A442)),"临床样本",IFERROR(VLOOKUP(MID(A442,1,FIND("-",A442,FIND("-",A442)+1)-1),企参列表!$B:$D,3,FALSE),"其它"))))</f>
        <v/>
      </c>
      <c r="N442" s="15" t="str">
        <f>IF(ISBLANK($A442),"",IF(ISNUMBER(SEARCH("NTC",$A442)),"NA",IF(ISNUMBER(SEARCH("-LC-",$A442)),"NA",VLOOKUP(MID(A442,1,FIND("-",A442,FIND("-",A442)+1)-1),企参列表!$B:$E,4,FALSE))))</f>
        <v/>
      </c>
    </row>
    <row r="443" spans="7:14" x14ac:dyDescent="0.2">
      <c r="G443" s="15" t="str">
        <f t="shared" si="14"/>
        <v/>
      </c>
      <c r="H443" s="15" t="str">
        <f t="shared" si="13"/>
        <v/>
      </c>
      <c r="J443" s="26"/>
      <c r="M443" s="15" t="str">
        <f>IF(ISBLANK($A443),"",IF(ISNUMBER(SEARCH("NTC",$A443)),"NTC",IF(ISNUMBER(SEARCH("-LC-",$A443)),"临床样本",IFERROR(VLOOKUP(MID(A443,1,FIND("-",A443,FIND("-",A443)+1)-1),企参列表!$B:$D,3,FALSE),"其它"))))</f>
        <v/>
      </c>
      <c r="N443" s="15" t="str">
        <f>IF(ISBLANK($A443),"",IF(ISNUMBER(SEARCH("NTC",$A443)),"NA",IF(ISNUMBER(SEARCH("-LC-",$A443)),"NA",VLOOKUP(MID(A443,1,FIND("-",A443,FIND("-",A443)+1)-1),企参列表!$B:$E,4,FALSE))))</f>
        <v/>
      </c>
    </row>
    <row r="444" spans="7:14" x14ac:dyDescent="0.2">
      <c r="G444" s="15" t="str">
        <f t="shared" si="14"/>
        <v/>
      </c>
      <c r="H444" s="15" t="str">
        <f t="shared" si="13"/>
        <v/>
      </c>
      <c r="J444" s="26"/>
      <c r="M444" s="15" t="str">
        <f>IF(ISBLANK($A444),"",IF(ISNUMBER(SEARCH("NTC",$A444)),"NTC",IF(ISNUMBER(SEARCH("-LC-",$A444)),"临床样本",IFERROR(VLOOKUP(MID(A444,1,FIND("-",A444,FIND("-",A444)+1)-1),企参列表!$B:$D,3,FALSE),"其它"))))</f>
        <v/>
      </c>
      <c r="N444" s="15" t="str">
        <f>IF(ISBLANK($A444),"",IF(ISNUMBER(SEARCH("NTC",$A444)),"NA",IF(ISNUMBER(SEARCH("-LC-",$A444)),"NA",VLOOKUP(MID(A444,1,FIND("-",A444,FIND("-",A444)+1)-1),企参列表!$B:$E,4,FALSE))))</f>
        <v/>
      </c>
    </row>
    <row r="445" spans="7:14" x14ac:dyDescent="0.2">
      <c r="G445" s="15" t="str">
        <f t="shared" si="14"/>
        <v/>
      </c>
      <c r="H445" s="15" t="str">
        <f t="shared" si="13"/>
        <v/>
      </c>
      <c r="J445" s="26"/>
      <c r="M445" s="15" t="str">
        <f>IF(ISBLANK($A445),"",IF(ISNUMBER(SEARCH("NTC",$A445)),"NTC",IF(ISNUMBER(SEARCH("-LC-",$A445)),"临床样本",IFERROR(VLOOKUP(MID(A445,1,FIND("-",A445,FIND("-",A445)+1)-1),企参列表!$B:$D,3,FALSE),"其它"))))</f>
        <v/>
      </c>
      <c r="N445" s="15" t="str">
        <f>IF(ISBLANK($A445),"",IF(ISNUMBER(SEARCH("NTC",$A445)),"NA",IF(ISNUMBER(SEARCH("-LC-",$A445)),"NA",VLOOKUP(MID(A445,1,FIND("-",A445,FIND("-",A445)+1)-1),企参列表!$B:$E,4,FALSE))))</f>
        <v/>
      </c>
    </row>
    <row r="446" spans="7:14" x14ac:dyDescent="0.2">
      <c r="G446" s="15" t="str">
        <f t="shared" si="14"/>
        <v/>
      </c>
      <c r="H446" s="15" t="str">
        <f t="shared" si="13"/>
        <v/>
      </c>
      <c r="J446" s="26"/>
      <c r="M446" s="15" t="str">
        <f>IF(ISBLANK($A446),"",IF(ISNUMBER(SEARCH("NTC",$A446)),"NTC",IF(ISNUMBER(SEARCH("-LC-",$A446)),"临床样本",IFERROR(VLOOKUP(MID(A446,1,FIND("-",A446,FIND("-",A446)+1)-1),企参列表!$B:$D,3,FALSE),"其它"))))</f>
        <v/>
      </c>
      <c r="N446" s="15" t="str">
        <f>IF(ISBLANK($A446),"",IF(ISNUMBER(SEARCH("NTC",$A446)),"NA",IF(ISNUMBER(SEARCH("-LC-",$A446)),"NA",VLOOKUP(MID(A446,1,FIND("-",A446,FIND("-",A446)+1)-1),企参列表!$B:$E,4,FALSE))))</f>
        <v/>
      </c>
    </row>
    <row r="447" spans="7:14" x14ac:dyDescent="0.2">
      <c r="G447" s="15" t="str">
        <f t="shared" si="14"/>
        <v/>
      </c>
      <c r="H447" s="15" t="str">
        <f t="shared" si="13"/>
        <v/>
      </c>
      <c r="J447" s="26"/>
      <c r="M447" s="15" t="str">
        <f>IF(ISBLANK($A447),"",IF(ISNUMBER(SEARCH("NTC",$A447)),"NTC",IF(ISNUMBER(SEARCH("-LC-",$A447)),"临床样本",IFERROR(VLOOKUP(MID(A447,1,FIND("-",A447,FIND("-",A447)+1)-1),企参列表!$B:$D,3,FALSE),"其它"))))</f>
        <v/>
      </c>
      <c r="N447" s="15" t="str">
        <f>IF(ISBLANK($A447),"",IF(ISNUMBER(SEARCH("NTC",$A447)),"NA",IF(ISNUMBER(SEARCH("-LC-",$A447)),"NA",VLOOKUP(MID(A447,1,FIND("-",A447,FIND("-",A447)+1)-1),企参列表!$B:$E,4,FALSE))))</f>
        <v/>
      </c>
    </row>
    <row r="448" spans="7:14" x14ac:dyDescent="0.2">
      <c r="G448" s="15" t="str">
        <f t="shared" si="14"/>
        <v/>
      </c>
      <c r="H448" s="15" t="str">
        <f t="shared" si="13"/>
        <v/>
      </c>
      <c r="J448" s="26"/>
      <c r="M448" s="15" t="str">
        <f>IF(ISBLANK($A448),"",IF(ISNUMBER(SEARCH("NTC",$A448)),"NTC",IF(ISNUMBER(SEARCH("-LC-",$A448)),"临床样本",IFERROR(VLOOKUP(MID(A448,1,FIND("-",A448,FIND("-",A448)+1)-1),企参列表!$B:$D,3,FALSE),"其它"))))</f>
        <v/>
      </c>
      <c r="N448" s="15" t="str">
        <f>IF(ISBLANK($A448),"",IF(ISNUMBER(SEARCH("NTC",$A448)),"NA",IF(ISNUMBER(SEARCH("-LC-",$A448)),"NA",VLOOKUP(MID(A448,1,FIND("-",A448,FIND("-",A448)+1)-1),企参列表!$B:$E,4,FALSE))))</f>
        <v/>
      </c>
    </row>
    <row r="449" spans="7:14" x14ac:dyDescent="0.2">
      <c r="G449" s="15" t="str">
        <f t="shared" si="14"/>
        <v/>
      </c>
      <c r="H449" s="15" t="str">
        <f t="shared" si="13"/>
        <v/>
      </c>
      <c r="J449" s="26"/>
      <c r="M449" s="15" t="str">
        <f>IF(ISBLANK($A449),"",IF(ISNUMBER(SEARCH("NTC",$A449)),"NTC",IF(ISNUMBER(SEARCH("-LC-",$A449)),"临床样本",IFERROR(VLOOKUP(MID(A449,1,FIND("-",A449,FIND("-",A449)+1)-1),企参列表!$B:$D,3,FALSE),"其它"))))</f>
        <v/>
      </c>
      <c r="N449" s="15" t="str">
        <f>IF(ISBLANK($A449),"",IF(ISNUMBER(SEARCH("NTC",$A449)),"NA",IF(ISNUMBER(SEARCH("-LC-",$A449)),"NA",VLOOKUP(MID(A449,1,FIND("-",A449,FIND("-",A449)+1)-1),企参列表!$B:$E,4,FALSE))))</f>
        <v/>
      </c>
    </row>
    <row r="450" spans="7:14" x14ac:dyDescent="0.2">
      <c r="G450" s="15" t="str">
        <f t="shared" si="14"/>
        <v/>
      </c>
      <c r="H450" s="15" t="str">
        <f t="shared" ref="H450:H513" si="15">IF(ISBLANK(A451),"","1")</f>
        <v/>
      </c>
      <c r="J450" s="26"/>
      <c r="M450" s="15" t="str">
        <f>IF(ISBLANK($A450),"",IF(ISNUMBER(SEARCH("NTC",$A450)),"NTC",IF(ISNUMBER(SEARCH("-LC-",$A450)),"临床样本",IFERROR(VLOOKUP(MID(A450,1,FIND("-",A450,FIND("-",A450)+1)-1),企参列表!$B:$D,3,FALSE),"其它"))))</f>
        <v/>
      </c>
      <c r="N450" s="15" t="str">
        <f>IF(ISBLANK($A450),"",IF(ISNUMBER(SEARCH("NTC",$A450)),"NA",IF(ISNUMBER(SEARCH("-LC-",$A450)),"NA",VLOOKUP(MID(A450,1,FIND("-",A450,FIND("-",A450)+1)-1),企参列表!$B:$E,4,FALSE))))</f>
        <v/>
      </c>
    </row>
    <row r="451" spans="7:14" x14ac:dyDescent="0.2">
      <c r="G451" s="15" t="str">
        <f t="shared" ref="G451:G514" si="16">IF(ISBLANK(A451),"","1")</f>
        <v/>
      </c>
      <c r="H451" s="15" t="str">
        <f t="shared" si="15"/>
        <v/>
      </c>
      <c r="J451" s="26"/>
      <c r="M451" s="15" t="str">
        <f>IF(ISBLANK($A451),"",IF(ISNUMBER(SEARCH("NTC",$A451)),"NTC",IF(ISNUMBER(SEARCH("-LC-",$A451)),"临床样本",IFERROR(VLOOKUP(MID(A451,1,FIND("-",A451,FIND("-",A451)+1)-1),企参列表!$B:$D,3,FALSE),"其它"))))</f>
        <v/>
      </c>
      <c r="N451" s="15" t="str">
        <f>IF(ISBLANK($A451),"",IF(ISNUMBER(SEARCH("NTC",$A451)),"NA",IF(ISNUMBER(SEARCH("-LC-",$A451)),"NA",VLOOKUP(MID(A451,1,FIND("-",A451,FIND("-",A451)+1)-1),企参列表!$B:$E,4,FALSE))))</f>
        <v/>
      </c>
    </row>
    <row r="452" spans="7:14" x14ac:dyDescent="0.2">
      <c r="G452" s="15" t="str">
        <f t="shared" si="16"/>
        <v/>
      </c>
      <c r="H452" s="15" t="str">
        <f t="shared" si="15"/>
        <v/>
      </c>
      <c r="J452" s="26"/>
      <c r="M452" s="15" t="str">
        <f>IF(ISBLANK($A452),"",IF(ISNUMBER(SEARCH("NTC",$A452)),"NTC",IF(ISNUMBER(SEARCH("-LC-",$A452)),"临床样本",IFERROR(VLOOKUP(MID(A452,1,FIND("-",A452,FIND("-",A452)+1)-1),企参列表!$B:$D,3,FALSE),"其它"))))</f>
        <v/>
      </c>
      <c r="N452" s="15" t="str">
        <f>IF(ISBLANK($A452),"",IF(ISNUMBER(SEARCH("NTC",$A452)),"NA",IF(ISNUMBER(SEARCH("-LC-",$A452)),"NA",VLOOKUP(MID(A452,1,FIND("-",A452,FIND("-",A452)+1)-1),企参列表!$B:$E,4,FALSE))))</f>
        <v/>
      </c>
    </row>
    <row r="453" spans="7:14" x14ac:dyDescent="0.2">
      <c r="G453" s="15" t="str">
        <f t="shared" si="16"/>
        <v/>
      </c>
      <c r="H453" s="15" t="str">
        <f t="shared" si="15"/>
        <v/>
      </c>
      <c r="J453" s="26"/>
      <c r="M453" s="15" t="str">
        <f>IF(ISBLANK($A453),"",IF(ISNUMBER(SEARCH("NTC",$A453)),"NTC",IF(ISNUMBER(SEARCH("-LC-",$A453)),"临床样本",IFERROR(VLOOKUP(MID(A453,1,FIND("-",A453,FIND("-",A453)+1)-1),企参列表!$B:$D,3,FALSE),"其它"))))</f>
        <v/>
      </c>
      <c r="N453" s="15" t="str">
        <f>IF(ISBLANK($A453),"",IF(ISNUMBER(SEARCH("NTC",$A453)),"NA",IF(ISNUMBER(SEARCH("-LC-",$A453)),"NA",VLOOKUP(MID(A453,1,FIND("-",A453,FIND("-",A453)+1)-1),企参列表!$B:$E,4,FALSE))))</f>
        <v/>
      </c>
    </row>
    <row r="454" spans="7:14" x14ac:dyDescent="0.2">
      <c r="G454" s="15" t="str">
        <f t="shared" si="16"/>
        <v/>
      </c>
      <c r="H454" s="15" t="str">
        <f t="shared" si="15"/>
        <v/>
      </c>
      <c r="J454" s="26"/>
      <c r="M454" s="15" t="str">
        <f>IF(ISBLANK($A454),"",IF(ISNUMBER(SEARCH("NTC",$A454)),"NTC",IF(ISNUMBER(SEARCH("-LC-",$A454)),"临床样本",IFERROR(VLOOKUP(MID(A454,1,FIND("-",A454,FIND("-",A454)+1)-1),企参列表!$B:$D,3,FALSE),"其它"))))</f>
        <v/>
      </c>
      <c r="N454" s="15" t="str">
        <f>IF(ISBLANK($A454),"",IF(ISNUMBER(SEARCH("NTC",$A454)),"NA",IF(ISNUMBER(SEARCH("-LC-",$A454)),"NA",VLOOKUP(MID(A454,1,FIND("-",A454,FIND("-",A454)+1)-1),企参列表!$B:$E,4,FALSE))))</f>
        <v/>
      </c>
    </row>
    <row r="455" spans="7:14" x14ac:dyDescent="0.2">
      <c r="G455" s="15" t="str">
        <f t="shared" si="16"/>
        <v/>
      </c>
      <c r="H455" s="15" t="str">
        <f t="shared" si="15"/>
        <v/>
      </c>
      <c r="J455" s="26"/>
      <c r="M455" s="15" t="str">
        <f>IF(ISBLANK($A455),"",IF(ISNUMBER(SEARCH("NTC",$A455)),"NTC",IF(ISNUMBER(SEARCH("-LC-",$A455)),"临床样本",IFERROR(VLOOKUP(MID(A455,1,FIND("-",A455,FIND("-",A455)+1)-1),企参列表!$B:$D,3,FALSE),"其它"))))</f>
        <v/>
      </c>
      <c r="N455" s="15" t="str">
        <f>IF(ISBLANK($A455),"",IF(ISNUMBER(SEARCH("NTC",$A455)),"NA",IF(ISNUMBER(SEARCH("-LC-",$A455)),"NA",VLOOKUP(MID(A455,1,FIND("-",A455,FIND("-",A455)+1)-1),企参列表!$B:$E,4,FALSE))))</f>
        <v/>
      </c>
    </row>
    <row r="456" spans="7:14" x14ac:dyDescent="0.2">
      <c r="G456" s="15" t="str">
        <f t="shared" si="16"/>
        <v/>
      </c>
      <c r="H456" s="15" t="str">
        <f t="shared" si="15"/>
        <v/>
      </c>
      <c r="J456" s="26"/>
      <c r="M456" s="15" t="str">
        <f>IF(ISBLANK($A456),"",IF(ISNUMBER(SEARCH("NTC",$A456)),"NTC",IF(ISNUMBER(SEARCH("-LC-",$A456)),"临床样本",IFERROR(VLOOKUP(MID(A456,1,FIND("-",A456,FIND("-",A456)+1)-1),企参列表!$B:$D,3,FALSE),"其它"))))</f>
        <v/>
      </c>
      <c r="N456" s="15" t="str">
        <f>IF(ISBLANK($A456),"",IF(ISNUMBER(SEARCH("NTC",$A456)),"NA",IF(ISNUMBER(SEARCH("-LC-",$A456)),"NA",VLOOKUP(MID(A456,1,FIND("-",A456,FIND("-",A456)+1)-1),企参列表!$B:$E,4,FALSE))))</f>
        <v/>
      </c>
    </row>
    <row r="457" spans="7:14" x14ac:dyDescent="0.2">
      <c r="G457" s="15" t="str">
        <f t="shared" si="16"/>
        <v/>
      </c>
      <c r="H457" s="15" t="str">
        <f t="shared" si="15"/>
        <v/>
      </c>
      <c r="J457" s="26"/>
      <c r="M457" s="15" t="str">
        <f>IF(ISBLANK($A457),"",IF(ISNUMBER(SEARCH("NTC",$A457)),"NTC",IF(ISNUMBER(SEARCH("-LC-",$A457)),"临床样本",IFERROR(VLOOKUP(MID(A457,1,FIND("-",A457,FIND("-",A457)+1)-1),企参列表!$B:$D,3,FALSE),"其它"))))</f>
        <v/>
      </c>
      <c r="N457" s="15" t="str">
        <f>IF(ISBLANK($A457),"",IF(ISNUMBER(SEARCH("NTC",$A457)),"NA",IF(ISNUMBER(SEARCH("-LC-",$A457)),"NA",VLOOKUP(MID(A457,1,FIND("-",A457,FIND("-",A457)+1)-1),企参列表!$B:$E,4,FALSE))))</f>
        <v/>
      </c>
    </row>
    <row r="458" spans="7:14" x14ac:dyDescent="0.2">
      <c r="G458" s="15" t="str">
        <f t="shared" si="16"/>
        <v/>
      </c>
      <c r="H458" s="15" t="str">
        <f t="shared" si="15"/>
        <v/>
      </c>
      <c r="J458" s="26"/>
      <c r="M458" s="15" t="str">
        <f>IF(ISBLANK($A458),"",IF(ISNUMBER(SEARCH("NTC",$A458)),"NTC",IF(ISNUMBER(SEARCH("-LC-",$A458)),"临床样本",IFERROR(VLOOKUP(MID(A458,1,FIND("-",A458,FIND("-",A458)+1)-1),企参列表!$B:$D,3,FALSE),"其它"))))</f>
        <v/>
      </c>
      <c r="N458" s="15" t="str">
        <f>IF(ISBLANK($A458),"",IF(ISNUMBER(SEARCH("NTC",$A458)),"NA",IF(ISNUMBER(SEARCH("-LC-",$A458)),"NA",VLOOKUP(MID(A458,1,FIND("-",A458,FIND("-",A458)+1)-1),企参列表!$B:$E,4,FALSE))))</f>
        <v/>
      </c>
    </row>
    <row r="459" spans="7:14" x14ac:dyDescent="0.2">
      <c r="G459" s="15" t="str">
        <f t="shared" si="16"/>
        <v/>
      </c>
      <c r="H459" s="15" t="str">
        <f t="shared" si="15"/>
        <v/>
      </c>
      <c r="J459" s="26"/>
      <c r="M459" s="15" t="str">
        <f>IF(ISBLANK($A459),"",IF(ISNUMBER(SEARCH("NTC",$A459)),"NTC",IF(ISNUMBER(SEARCH("-LC-",$A459)),"临床样本",IFERROR(VLOOKUP(MID(A459,1,FIND("-",A459,FIND("-",A459)+1)-1),企参列表!$B:$D,3,FALSE),"其它"))))</f>
        <v/>
      </c>
      <c r="N459" s="15" t="str">
        <f>IF(ISBLANK($A459),"",IF(ISNUMBER(SEARCH("NTC",$A459)),"NA",IF(ISNUMBER(SEARCH("-LC-",$A459)),"NA",VLOOKUP(MID(A459,1,FIND("-",A459,FIND("-",A459)+1)-1),企参列表!$B:$E,4,FALSE))))</f>
        <v/>
      </c>
    </row>
    <row r="460" spans="7:14" x14ac:dyDescent="0.2">
      <c r="G460" s="15" t="str">
        <f t="shared" si="16"/>
        <v/>
      </c>
      <c r="H460" s="15" t="str">
        <f t="shared" si="15"/>
        <v/>
      </c>
      <c r="J460" s="26"/>
      <c r="M460" s="15" t="str">
        <f>IF(ISBLANK($A460),"",IF(ISNUMBER(SEARCH("NTC",$A460)),"NTC",IF(ISNUMBER(SEARCH("-LC-",$A460)),"临床样本",IFERROR(VLOOKUP(MID(A460,1,FIND("-",A460,FIND("-",A460)+1)-1),企参列表!$B:$D,3,FALSE),"其它"))))</f>
        <v/>
      </c>
      <c r="N460" s="15" t="str">
        <f>IF(ISBLANK($A460),"",IF(ISNUMBER(SEARCH("NTC",$A460)),"NA",IF(ISNUMBER(SEARCH("-LC-",$A460)),"NA",VLOOKUP(MID(A460,1,FIND("-",A460,FIND("-",A460)+1)-1),企参列表!$B:$E,4,FALSE))))</f>
        <v/>
      </c>
    </row>
    <row r="461" spans="7:14" x14ac:dyDescent="0.2">
      <c r="G461" s="15" t="str">
        <f t="shared" si="16"/>
        <v/>
      </c>
      <c r="H461" s="15" t="str">
        <f t="shared" si="15"/>
        <v/>
      </c>
      <c r="J461" s="26"/>
      <c r="M461" s="15" t="str">
        <f>IF(ISBLANK($A461),"",IF(ISNUMBER(SEARCH("NTC",$A461)),"NTC",IF(ISNUMBER(SEARCH("-LC-",$A461)),"临床样本",IFERROR(VLOOKUP(MID(A461,1,FIND("-",A461,FIND("-",A461)+1)-1),企参列表!$B:$D,3,FALSE),"其它"))))</f>
        <v/>
      </c>
      <c r="N461" s="15" t="str">
        <f>IF(ISBLANK($A461),"",IF(ISNUMBER(SEARCH("NTC",$A461)),"NA",IF(ISNUMBER(SEARCH("-LC-",$A461)),"NA",VLOOKUP(MID(A461,1,FIND("-",A461,FIND("-",A461)+1)-1),企参列表!$B:$E,4,FALSE))))</f>
        <v/>
      </c>
    </row>
    <row r="462" spans="7:14" x14ac:dyDescent="0.2">
      <c r="G462" s="15" t="str">
        <f t="shared" si="16"/>
        <v/>
      </c>
      <c r="H462" s="15" t="str">
        <f t="shared" si="15"/>
        <v/>
      </c>
      <c r="J462" s="26"/>
      <c r="M462" s="15" t="str">
        <f>IF(ISBLANK($A462),"",IF(ISNUMBER(SEARCH("NTC",$A462)),"NTC",IF(ISNUMBER(SEARCH("-LC-",$A462)),"临床样本",IFERROR(VLOOKUP(MID(A462,1,FIND("-",A462,FIND("-",A462)+1)-1),企参列表!$B:$D,3,FALSE),"其它"))))</f>
        <v/>
      </c>
      <c r="N462" s="15" t="str">
        <f>IF(ISBLANK($A462),"",IF(ISNUMBER(SEARCH("NTC",$A462)),"NA",IF(ISNUMBER(SEARCH("-LC-",$A462)),"NA",VLOOKUP(MID(A462,1,FIND("-",A462,FIND("-",A462)+1)-1),企参列表!$B:$E,4,FALSE))))</f>
        <v/>
      </c>
    </row>
    <row r="463" spans="7:14" x14ac:dyDescent="0.2">
      <c r="G463" s="15" t="str">
        <f t="shared" si="16"/>
        <v/>
      </c>
      <c r="H463" s="15" t="str">
        <f t="shared" si="15"/>
        <v/>
      </c>
      <c r="J463" s="26"/>
      <c r="M463" s="15" t="str">
        <f>IF(ISBLANK($A463),"",IF(ISNUMBER(SEARCH("NTC",$A463)),"NTC",IF(ISNUMBER(SEARCH("-LC-",$A463)),"临床样本",IFERROR(VLOOKUP(MID(A463,1,FIND("-",A463,FIND("-",A463)+1)-1),企参列表!$B:$D,3,FALSE),"其它"))))</f>
        <v/>
      </c>
      <c r="N463" s="15" t="str">
        <f>IF(ISBLANK($A463),"",IF(ISNUMBER(SEARCH("NTC",$A463)),"NA",IF(ISNUMBER(SEARCH("-LC-",$A463)),"NA",VLOOKUP(MID(A463,1,FIND("-",A463,FIND("-",A463)+1)-1),企参列表!$B:$E,4,FALSE))))</f>
        <v/>
      </c>
    </row>
    <row r="464" spans="7:14" x14ac:dyDescent="0.2">
      <c r="G464" s="15" t="str">
        <f t="shared" si="16"/>
        <v/>
      </c>
      <c r="H464" s="15" t="str">
        <f t="shared" si="15"/>
        <v/>
      </c>
      <c r="J464" s="26"/>
      <c r="M464" s="15" t="str">
        <f>IF(ISBLANK($A464),"",IF(ISNUMBER(SEARCH("NTC",$A464)),"NTC",IF(ISNUMBER(SEARCH("-LC-",$A464)),"临床样本",IFERROR(VLOOKUP(MID(A464,1,FIND("-",A464,FIND("-",A464)+1)-1),企参列表!$B:$D,3,FALSE),"其它"))))</f>
        <v/>
      </c>
      <c r="N464" s="15" t="str">
        <f>IF(ISBLANK($A464),"",IF(ISNUMBER(SEARCH("NTC",$A464)),"NA",IF(ISNUMBER(SEARCH("-LC-",$A464)),"NA",VLOOKUP(MID(A464,1,FIND("-",A464,FIND("-",A464)+1)-1),企参列表!$B:$E,4,FALSE))))</f>
        <v/>
      </c>
    </row>
    <row r="465" spans="7:14" x14ac:dyDescent="0.2">
      <c r="G465" s="15" t="str">
        <f t="shared" si="16"/>
        <v/>
      </c>
      <c r="H465" s="15" t="str">
        <f t="shared" si="15"/>
        <v/>
      </c>
      <c r="J465" s="26"/>
      <c r="M465" s="15" t="str">
        <f>IF(ISBLANK($A465),"",IF(ISNUMBER(SEARCH("NTC",$A465)),"NTC",IF(ISNUMBER(SEARCH("-LC-",$A465)),"临床样本",IFERROR(VLOOKUP(MID(A465,1,FIND("-",A465,FIND("-",A465)+1)-1),企参列表!$B:$D,3,FALSE),"其它"))))</f>
        <v/>
      </c>
      <c r="N465" s="15" t="str">
        <f>IF(ISBLANK($A465),"",IF(ISNUMBER(SEARCH("NTC",$A465)),"NA",IF(ISNUMBER(SEARCH("-LC-",$A465)),"NA",VLOOKUP(MID(A465,1,FIND("-",A465,FIND("-",A465)+1)-1),企参列表!$B:$E,4,FALSE))))</f>
        <v/>
      </c>
    </row>
    <row r="466" spans="7:14" x14ac:dyDescent="0.2">
      <c r="G466" s="15" t="str">
        <f t="shared" si="16"/>
        <v/>
      </c>
      <c r="H466" s="15" t="str">
        <f t="shared" si="15"/>
        <v/>
      </c>
      <c r="J466" s="26"/>
      <c r="M466" s="15" t="str">
        <f>IF(ISBLANK($A466),"",IF(ISNUMBER(SEARCH("NTC",$A466)),"NTC",IF(ISNUMBER(SEARCH("-LC-",$A466)),"临床样本",IFERROR(VLOOKUP(MID(A466,1,FIND("-",A466,FIND("-",A466)+1)-1),企参列表!$B:$D,3,FALSE),"其它"))))</f>
        <v/>
      </c>
      <c r="N466" s="15" t="str">
        <f>IF(ISBLANK($A466),"",IF(ISNUMBER(SEARCH("NTC",$A466)),"NA",IF(ISNUMBER(SEARCH("-LC-",$A466)),"NA",VLOOKUP(MID(A466,1,FIND("-",A466,FIND("-",A466)+1)-1),企参列表!$B:$E,4,FALSE))))</f>
        <v/>
      </c>
    </row>
    <row r="467" spans="7:14" x14ac:dyDescent="0.2">
      <c r="G467" s="15" t="str">
        <f t="shared" si="16"/>
        <v/>
      </c>
      <c r="H467" s="15" t="str">
        <f t="shared" si="15"/>
        <v/>
      </c>
      <c r="J467" s="26"/>
      <c r="M467" s="15" t="str">
        <f>IF(ISBLANK($A467),"",IF(ISNUMBER(SEARCH("NTC",$A467)),"NTC",IF(ISNUMBER(SEARCH("-LC-",$A467)),"临床样本",IFERROR(VLOOKUP(MID(A467,1,FIND("-",A467,FIND("-",A467)+1)-1),企参列表!$B:$D,3,FALSE),"其它"))))</f>
        <v/>
      </c>
      <c r="N467" s="15" t="str">
        <f>IF(ISBLANK($A467),"",IF(ISNUMBER(SEARCH("NTC",$A467)),"NA",IF(ISNUMBER(SEARCH("-LC-",$A467)),"NA",VLOOKUP(MID(A467,1,FIND("-",A467,FIND("-",A467)+1)-1),企参列表!$B:$E,4,FALSE))))</f>
        <v/>
      </c>
    </row>
    <row r="468" spans="7:14" x14ac:dyDescent="0.2">
      <c r="G468" s="15" t="str">
        <f t="shared" si="16"/>
        <v/>
      </c>
      <c r="H468" s="15" t="str">
        <f t="shared" si="15"/>
        <v/>
      </c>
      <c r="J468" s="26"/>
      <c r="M468" s="15" t="str">
        <f>IF(ISBLANK($A468),"",IF(ISNUMBER(SEARCH("NTC",$A468)),"NTC",IF(ISNUMBER(SEARCH("-LC-",$A468)),"临床样本",IFERROR(VLOOKUP(MID(A468,1,FIND("-",A468,FIND("-",A468)+1)-1),企参列表!$B:$D,3,FALSE),"其它"))))</f>
        <v/>
      </c>
      <c r="N468" s="15" t="str">
        <f>IF(ISBLANK($A468),"",IF(ISNUMBER(SEARCH("NTC",$A468)),"NA",IF(ISNUMBER(SEARCH("-LC-",$A468)),"NA",VLOOKUP(MID(A468,1,FIND("-",A468,FIND("-",A468)+1)-1),企参列表!$B:$E,4,FALSE))))</f>
        <v/>
      </c>
    </row>
    <row r="469" spans="7:14" x14ac:dyDescent="0.2">
      <c r="G469" s="15" t="str">
        <f t="shared" si="16"/>
        <v/>
      </c>
      <c r="H469" s="15" t="str">
        <f t="shared" si="15"/>
        <v/>
      </c>
      <c r="J469" s="26"/>
      <c r="M469" s="15" t="str">
        <f>IF(ISBLANK($A469),"",IF(ISNUMBER(SEARCH("NTC",$A469)),"NTC",IF(ISNUMBER(SEARCH("-LC-",$A469)),"临床样本",IFERROR(VLOOKUP(MID(A469,1,FIND("-",A469,FIND("-",A469)+1)-1),企参列表!$B:$D,3,FALSE),"其它"))))</f>
        <v/>
      </c>
      <c r="N469" s="15" t="str">
        <f>IF(ISBLANK($A469),"",IF(ISNUMBER(SEARCH("NTC",$A469)),"NA",IF(ISNUMBER(SEARCH("-LC-",$A469)),"NA",VLOOKUP(MID(A469,1,FIND("-",A469,FIND("-",A469)+1)-1),企参列表!$B:$E,4,FALSE))))</f>
        <v/>
      </c>
    </row>
    <row r="470" spans="7:14" x14ac:dyDescent="0.2">
      <c r="G470" s="15" t="str">
        <f t="shared" si="16"/>
        <v/>
      </c>
      <c r="H470" s="15" t="str">
        <f t="shared" si="15"/>
        <v/>
      </c>
      <c r="J470" s="26"/>
      <c r="M470" s="15" t="str">
        <f>IF(ISBLANK($A470),"",IF(ISNUMBER(SEARCH("NTC",$A470)),"NTC",IF(ISNUMBER(SEARCH("-LC-",$A470)),"临床样本",IFERROR(VLOOKUP(MID(A470,1,FIND("-",A470,FIND("-",A470)+1)-1),企参列表!$B:$D,3,FALSE),"其它"))))</f>
        <v/>
      </c>
      <c r="N470" s="15" t="str">
        <f>IF(ISBLANK($A470),"",IF(ISNUMBER(SEARCH("NTC",$A470)),"NA",IF(ISNUMBER(SEARCH("-LC-",$A470)),"NA",VLOOKUP(MID(A470,1,FIND("-",A470,FIND("-",A470)+1)-1),企参列表!$B:$E,4,FALSE))))</f>
        <v/>
      </c>
    </row>
    <row r="471" spans="7:14" x14ac:dyDescent="0.2">
      <c r="G471" s="15" t="str">
        <f t="shared" si="16"/>
        <v/>
      </c>
      <c r="H471" s="15" t="str">
        <f t="shared" si="15"/>
        <v/>
      </c>
      <c r="J471" s="26"/>
      <c r="M471" s="15" t="str">
        <f>IF(ISBLANK($A471),"",IF(ISNUMBER(SEARCH("NTC",$A471)),"NTC",IF(ISNUMBER(SEARCH("-LC-",$A471)),"临床样本",IFERROR(VLOOKUP(MID(A471,1,FIND("-",A471,FIND("-",A471)+1)-1),企参列表!$B:$D,3,FALSE),"其它"))))</f>
        <v/>
      </c>
      <c r="N471" s="15" t="str">
        <f>IF(ISBLANK($A471),"",IF(ISNUMBER(SEARCH("NTC",$A471)),"NA",IF(ISNUMBER(SEARCH("-LC-",$A471)),"NA",VLOOKUP(MID(A471,1,FIND("-",A471,FIND("-",A471)+1)-1),企参列表!$B:$E,4,FALSE))))</f>
        <v/>
      </c>
    </row>
    <row r="472" spans="7:14" x14ac:dyDescent="0.2">
      <c r="G472" s="15" t="str">
        <f t="shared" si="16"/>
        <v/>
      </c>
      <c r="H472" s="15" t="str">
        <f t="shared" si="15"/>
        <v/>
      </c>
      <c r="J472" s="26"/>
      <c r="M472" s="15" t="str">
        <f>IF(ISBLANK($A472),"",IF(ISNUMBER(SEARCH("NTC",$A472)),"NTC",IF(ISNUMBER(SEARCH("-LC-",$A472)),"临床样本",IFERROR(VLOOKUP(MID(A472,1,FIND("-",A472,FIND("-",A472)+1)-1),企参列表!$B:$D,3,FALSE),"其它"))))</f>
        <v/>
      </c>
      <c r="N472" s="15" t="str">
        <f>IF(ISBLANK($A472),"",IF(ISNUMBER(SEARCH("NTC",$A472)),"NA",IF(ISNUMBER(SEARCH("-LC-",$A472)),"NA",VLOOKUP(MID(A472,1,FIND("-",A472,FIND("-",A472)+1)-1),企参列表!$B:$E,4,FALSE))))</f>
        <v/>
      </c>
    </row>
    <row r="473" spans="7:14" x14ac:dyDescent="0.2">
      <c r="G473" s="15" t="str">
        <f t="shared" si="16"/>
        <v/>
      </c>
      <c r="H473" s="15" t="str">
        <f t="shared" si="15"/>
        <v/>
      </c>
      <c r="J473" s="26"/>
      <c r="M473" s="15" t="str">
        <f>IF(ISBLANK($A473),"",IF(ISNUMBER(SEARCH("NTC",$A473)),"NTC",IF(ISNUMBER(SEARCH("-LC-",$A473)),"临床样本",IFERROR(VLOOKUP(MID(A473,1,FIND("-",A473,FIND("-",A473)+1)-1),企参列表!$B:$D,3,FALSE),"其它"))))</f>
        <v/>
      </c>
      <c r="N473" s="15" t="str">
        <f>IF(ISBLANK($A473),"",IF(ISNUMBER(SEARCH("NTC",$A473)),"NA",IF(ISNUMBER(SEARCH("-LC-",$A473)),"NA",VLOOKUP(MID(A473,1,FIND("-",A473,FIND("-",A473)+1)-1),企参列表!$B:$E,4,FALSE))))</f>
        <v/>
      </c>
    </row>
    <row r="474" spans="7:14" x14ac:dyDescent="0.2">
      <c r="G474" s="15" t="str">
        <f t="shared" si="16"/>
        <v/>
      </c>
      <c r="H474" s="15" t="str">
        <f t="shared" si="15"/>
        <v/>
      </c>
      <c r="J474" s="26"/>
      <c r="M474" s="15" t="str">
        <f>IF(ISBLANK($A474),"",IF(ISNUMBER(SEARCH("NTC",$A474)),"NTC",IF(ISNUMBER(SEARCH("-LC-",$A474)),"临床样本",IFERROR(VLOOKUP(MID(A474,1,FIND("-",A474,FIND("-",A474)+1)-1),企参列表!$B:$D,3,FALSE),"其它"))))</f>
        <v/>
      </c>
      <c r="N474" s="15" t="str">
        <f>IF(ISBLANK($A474),"",IF(ISNUMBER(SEARCH("NTC",$A474)),"NA",IF(ISNUMBER(SEARCH("-LC-",$A474)),"NA",VLOOKUP(MID(A474,1,FIND("-",A474,FIND("-",A474)+1)-1),企参列表!$B:$E,4,FALSE))))</f>
        <v/>
      </c>
    </row>
    <row r="475" spans="7:14" x14ac:dyDescent="0.2">
      <c r="G475" s="15" t="str">
        <f t="shared" si="16"/>
        <v/>
      </c>
      <c r="H475" s="15" t="str">
        <f t="shared" si="15"/>
        <v/>
      </c>
      <c r="J475" s="26"/>
      <c r="M475" s="15" t="str">
        <f>IF(ISBLANK($A475),"",IF(ISNUMBER(SEARCH("NTC",$A475)),"NTC",IF(ISNUMBER(SEARCH("-LC-",$A475)),"临床样本",IFERROR(VLOOKUP(MID(A475,1,FIND("-",A475,FIND("-",A475)+1)-1),企参列表!$B:$D,3,FALSE),"其它"))))</f>
        <v/>
      </c>
      <c r="N475" s="15" t="str">
        <f>IF(ISBLANK($A475),"",IF(ISNUMBER(SEARCH("NTC",$A475)),"NA",IF(ISNUMBER(SEARCH("-LC-",$A475)),"NA",VLOOKUP(MID(A475,1,FIND("-",A475,FIND("-",A475)+1)-1),企参列表!$B:$E,4,FALSE))))</f>
        <v/>
      </c>
    </row>
    <row r="476" spans="7:14" x14ac:dyDescent="0.2">
      <c r="G476" s="15" t="str">
        <f t="shared" si="16"/>
        <v/>
      </c>
      <c r="H476" s="15" t="str">
        <f t="shared" si="15"/>
        <v/>
      </c>
      <c r="J476" s="26"/>
      <c r="M476" s="15" t="str">
        <f>IF(ISBLANK($A476),"",IF(ISNUMBER(SEARCH("NTC",$A476)),"NTC",IF(ISNUMBER(SEARCH("-LC-",$A476)),"临床样本",IFERROR(VLOOKUP(MID(A476,1,FIND("-",A476,FIND("-",A476)+1)-1),企参列表!$B:$D,3,FALSE),"其它"))))</f>
        <v/>
      </c>
      <c r="N476" s="15" t="str">
        <f>IF(ISBLANK($A476),"",IF(ISNUMBER(SEARCH("NTC",$A476)),"NA",IF(ISNUMBER(SEARCH("-LC-",$A476)),"NA",VLOOKUP(MID(A476,1,FIND("-",A476,FIND("-",A476)+1)-1),企参列表!$B:$E,4,FALSE))))</f>
        <v/>
      </c>
    </row>
    <row r="477" spans="7:14" x14ac:dyDescent="0.2">
      <c r="G477" s="15" t="str">
        <f t="shared" si="16"/>
        <v/>
      </c>
      <c r="H477" s="15" t="str">
        <f t="shared" si="15"/>
        <v/>
      </c>
      <c r="J477" s="26"/>
      <c r="M477" s="15" t="str">
        <f>IF(ISBLANK($A477),"",IF(ISNUMBER(SEARCH("NTC",$A477)),"NTC",IF(ISNUMBER(SEARCH("-LC-",$A477)),"临床样本",IFERROR(VLOOKUP(MID(A477,1,FIND("-",A477,FIND("-",A477)+1)-1),企参列表!$B:$D,3,FALSE),"其它"))))</f>
        <v/>
      </c>
      <c r="N477" s="15" t="str">
        <f>IF(ISBLANK($A477),"",IF(ISNUMBER(SEARCH("NTC",$A477)),"NA",IF(ISNUMBER(SEARCH("-LC-",$A477)),"NA",VLOOKUP(MID(A477,1,FIND("-",A477,FIND("-",A477)+1)-1),企参列表!$B:$E,4,FALSE))))</f>
        <v/>
      </c>
    </row>
    <row r="478" spans="7:14" x14ac:dyDescent="0.2">
      <c r="G478" s="15" t="str">
        <f t="shared" si="16"/>
        <v/>
      </c>
      <c r="H478" s="15" t="str">
        <f t="shared" si="15"/>
        <v/>
      </c>
      <c r="J478" s="26"/>
      <c r="M478" s="15" t="str">
        <f>IF(ISBLANK($A478),"",IF(ISNUMBER(SEARCH("NTC",$A478)),"NTC",IF(ISNUMBER(SEARCH("-LC-",$A478)),"临床样本",IFERROR(VLOOKUP(MID(A478,1,FIND("-",A478,FIND("-",A478)+1)-1),企参列表!$B:$D,3,FALSE),"其它"))))</f>
        <v/>
      </c>
      <c r="N478" s="15" t="str">
        <f>IF(ISBLANK($A478),"",IF(ISNUMBER(SEARCH("NTC",$A478)),"NA",IF(ISNUMBER(SEARCH("-LC-",$A478)),"NA",VLOOKUP(MID(A478,1,FIND("-",A478,FIND("-",A478)+1)-1),企参列表!$B:$E,4,FALSE))))</f>
        <v/>
      </c>
    </row>
    <row r="479" spans="7:14" x14ac:dyDescent="0.2">
      <c r="G479" s="15" t="str">
        <f t="shared" si="16"/>
        <v/>
      </c>
      <c r="H479" s="15" t="str">
        <f t="shared" si="15"/>
        <v/>
      </c>
      <c r="J479" s="26"/>
      <c r="M479" s="15" t="str">
        <f>IF(ISBLANK($A479),"",IF(ISNUMBER(SEARCH("NTC",$A479)),"NTC",IF(ISNUMBER(SEARCH("-LC-",$A479)),"临床样本",IFERROR(VLOOKUP(MID(A479,1,FIND("-",A479,FIND("-",A479)+1)-1),企参列表!$B:$D,3,FALSE),"其它"))))</f>
        <v/>
      </c>
      <c r="N479" s="15" t="str">
        <f>IF(ISBLANK($A479),"",IF(ISNUMBER(SEARCH("NTC",$A479)),"NA",IF(ISNUMBER(SEARCH("-LC-",$A479)),"NA",VLOOKUP(MID(A479,1,FIND("-",A479,FIND("-",A479)+1)-1),企参列表!$B:$E,4,FALSE))))</f>
        <v/>
      </c>
    </row>
    <row r="480" spans="7:14" x14ac:dyDescent="0.2">
      <c r="G480" s="15" t="str">
        <f t="shared" si="16"/>
        <v/>
      </c>
      <c r="H480" s="15" t="str">
        <f t="shared" si="15"/>
        <v/>
      </c>
      <c r="J480" s="26"/>
      <c r="M480" s="15" t="str">
        <f>IF(ISBLANK($A480),"",IF(ISNUMBER(SEARCH("NTC",$A480)),"NTC",IF(ISNUMBER(SEARCH("-LC-",$A480)),"临床样本",IFERROR(VLOOKUP(MID(A480,1,FIND("-",A480,FIND("-",A480)+1)-1),企参列表!$B:$D,3,FALSE),"其它"))))</f>
        <v/>
      </c>
      <c r="N480" s="15" t="str">
        <f>IF(ISBLANK($A480),"",IF(ISNUMBER(SEARCH("NTC",$A480)),"NA",IF(ISNUMBER(SEARCH("-LC-",$A480)),"NA",VLOOKUP(MID(A480,1,FIND("-",A480,FIND("-",A480)+1)-1),企参列表!$B:$E,4,FALSE))))</f>
        <v/>
      </c>
    </row>
    <row r="481" spans="7:14" x14ac:dyDescent="0.2">
      <c r="G481" s="15" t="str">
        <f t="shared" si="16"/>
        <v/>
      </c>
      <c r="H481" s="15" t="str">
        <f t="shared" si="15"/>
        <v/>
      </c>
      <c r="J481" s="26"/>
      <c r="M481" s="15" t="str">
        <f>IF(ISBLANK($A481),"",IF(ISNUMBER(SEARCH("NTC",$A481)),"NTC",IF(ISNUMBER(SEARCH("-LC-",$A481)),"临床样本",IFERROR(VLOOKUP(MID(A481,1,FIND("-",A481,FIND("-",A481)+1)-1),企参列表!$B:$D,3,FALSE),"其它"))))</f>
        <v/>
      </c>
      <c r="N481" s="15" t="str">
        <f>IF(ISBLANK($A481),"",IF(ISNUMBER(SEARCH("NTC",$A481)),"NA",IF(ISNUMBER(SEARCH("-LC-",$A481)),"NA",VLOOKUP(MID(A481,1,FIND("-",A481,FIND("-",A481)+1)-1),企参列表!$B:$E,4,FALSE))))</f>
        <v/>
      </c>
    </row>
    <row r="482" spans="7:14" x14ac:dyDescent="0.2">
      <c r="G482" s="15" t="str">
        <f t="shared" si="16"/>
        <v/>
      </c>
      <c r="H482" s="15" t="str">
        <f t="shared" si="15"/>
        <v/>
      </c>
      <c r="J482" s="26"/>
      <c r="M482" s="15" t="str">
        <f>IF(ISBLANK($A482),"",IF(ISNUMBER(SEARCH("NTC",$A482)),"NTC",IF(ISNUMBER(SEARCH("-LC-",$A482)),"临床样本",IFERROR(VLOOKUP(MID(A482,1,FIND("-",A482,FIND("-",A482)+1)-1),企参列表!$B:$D,3,FALSE),"其它"))))</f>
        <v/>
      </c>
      <c r="N482" s="15" t="str">
        <f>IF(ISBLANK($A482),"",IF(ISNUMBER(SEARCH("NTC",$A482)),"NA",IF(ISNUMBER(SEARCH("-LC-",$A482)),"NA",VLOOKUP(MID(A482,1,FIND("-",A482,FIND("-",A482)+1)-1),企参列表!$B:$E,4,FALSE))))</f>
        <v/>
      </c>
    </row>
    <row r="483" spans="7:14" x14ac:dyDescent="0.2">
      <c r="G483" s="15" t="str">
        <f t="shared" si="16"/>
        <v/>
      </c>
      <c r="H483" s="15" t="str">
        <f t="shared" si="15"/>
        <v/>
      </c>
      <c r="J483" s="26"/>
      <c r="M483" s="15" t="str">
        <f>IF(ISBLANK($A483),"",IF(ISNUMBER(SEARCH("NTC",$A483)),"NTC",IF(ISNUMBER(SEARCH("-LC-",$A483)),"临床样本",IFERROR(VLOOKUP(MID(A483,1,FIND("-",A483,FIND("-",A483)+1)-1),企参列表!$B:$D,3,FALSE),"其它"))))</f>
        <v/>
      </c>
      <c r="N483" s="15" t="str">
        <f>IF(ISBLANK($A483),"",IF(ISNUMBER(SEARCH("NTC",$A483)),"NA",IF(ISNUMBER(SEARCH("-LC-",$A483)),"NA",VLOOKUP(MID(A483,1,FIND("-",A483,FIND("-",A483)+1)-1),企参列表!$B:$E,4,FALSE))))</f>
        <v/>
      </c>
    </row>
    <row r="484" spans="7:14" x14ac:dyDescent="0.2">
      <c r="G484" s="15" t="str">
        <f t="shared" si="16"/>
        <v/>
      </c>
      <c r="H484" s="15" t="str">
        <f t="shared" si="15"/>
        <v/>
      </c>
      <c r="J484" s="26"/>
      <c r="M484" s="15" t="str">
        <f>IF(ISBLANK($A484),"",IF(ISNUMBER(SEARCH("NTC",$A484)),"NTC",IF(ISNUMBER(SEARCH("-LC-",$A484)),"临床样本",IFERROR(VLOOKUP(MID(A484,1,FIND("-",A484,FIND("-",A484)+1)-1),企参列表!$B:$D,3,FALSE),"其它"))))</f>
        <v/>
      </c>
      <c r="N484" s="15" t="str">
        <f>IF(ISBLANK($A484),"",IF(ISNUMBER(SEARCH("NTC",$A484)),"NA",IF(ISNUMBER(SEARCH("-LC-",$A484)),"NA",VLOOKUP(MID(A484,1,FIND("-",A484,FIND("-",A484)+1)-1),企参列表!$B:$E,4,FALSE))))</f>
        <v/>
      </c>
    </row>
    <row r="485" spans="7:14" x14ac:dyDescent="0.2">
      <c r="G485" s="15" t="str">
        <f t="shared" si="16"/>
        <v/>
      </c>
      <c r="H485" s="15" t="str">
        <f t="shared" si="15"/>
        <v/>
      </c>
      <c r="J485" s="26"/>
      <c r="M485" s="15" t="str">
        <f>IF(ISBLANK($A485),"",IF(ISNUMBER(SEARCH("NTC",$A485)),"NTC",IF(ISNUMBER(SEARCH("-LC-",$A485)),"临床样本",IFERROR(VLOOKUP(MID(A485,1,FIND("-",A485,FIND("-",A485)+1)-1),企参列表!$B:$D,3,FALSE),"其它"))))</f>
        <v/>
      </c>
      <c r="N485" s="15" t="str">
        <f>IF(ISBLANK($A485),"",IF(ISNUMBER(SEARCH("NTC",$A485)),"NA",IF(ISNUMBER(SEARCH("-LC-",$A485)),"NA",VLOOKUP(MID(A485,1,FIND("-",A485,FIND("-",A485)+1)-1),企参列表!$B:$E,4,FALSE))))</f>
        <v/>
      </c>
    </row>
    <row r="486" spans="7:14" x14ac:dyDescent="0.2">
      <c r="G486" s="15" t="str">
        <f t="shared" si="16"/>
        <v/>
      </c>
      <c r="H486" s="15" t="str">
        <f t="shared" si="15"/>
        <v/>
      </c>
      <c r="J486" s="26"/>
      <c r="M486" s="15" t="str">
        <f>IF(ISBLANK($A486),"",IF(ISNUMBER(SEARCH("NTC",$A486)),"NTC",IF(ISNUMBER(SEARCH("-LC-",$A486)),"临床样本",IFERROR(VLOOKUP(MID(A486,1,FIND("-",A486,FIND("-",A486)+1)-1),企参列表!$B:$D,3,FALSE),"其它"))))</f>
        <v/>
      </c>
      <c r="N486" s="15" t="str">
        <f>IF(ISBLANK($A486),"",IF(ISNUMBER(SEARCH("NTC",$A486)),"NA",IF(ISNUMBER(SEARCH("-LC-",$A486)),"NA",VLOOKUP(MID(A486,1,FIND("-",A486,FIND("-",A486)+1)-1),企参列表!$B:$E,4,FALSE))))</f>
        <v/>
      </c>
    </row>
    <row r="487" spans="7:14" x14ac:dyDescent="0.2">
      <c r="G487" s="15" t="str">
        <f t="shared" si="16"/>
        <v/>
      </c>
      <c r="H487" s="15" t="str">
        <f t="shared" si="15"/>
        <v/>
      </c>
      <c r="J487" s="26"/>
      <c r="M487" s="15" t="str">
        <f>IF(ISBLANK($A487),"",IF(ISNUMBER(SEARCH("NTC",$A487)),"NTC",IF(ISNUMBER(SEARCH("-LC-",$A487)),"临床样本",IFERROR(VLOOKUP(MID(A487,1,FIND("-",A487,FIND("-",A487)+1)-1),企参列表!$B:$D,3,FALSE),"其它"))))</f>
        <v/>
      </c>
      <c r="N487" s="15" t="str">
        <f>IF(ISBLANK($A487),"",IF(ISNUMBER(SEARCH("NTC",$A487)),"NA",IF(ISNUMBER(SEARCH("-LC-",$A487)),"NA",VLOOKUP(MID(A487,1,FIND("-",A487,FIND("-",A487)+1)-1),企参列表!$B:$E,4,FALSE))))</f>
        <v/>
      </c>
    </row>
    <row r="488" spans="7:14" x14ac:dyDescent="0.2">
      <c r="G488" s="15" t="str">
        <f t="shared" si="16"/>
        <v/>
      </c>
      <c r="H488" s="15" t="str">
        <f t="shared" si="15"/>
        <v/>
      </c>
      <c r="J488" s="26"/>
      <c r="M488" s="15" t="str">
        <f>IF(ISBLANK($A488),"",IF(ISNUMBER(SEARCH("NTC",$A488)),"NTC",IF(ISNUMBER(SEARCH("-LC-",$A488)),"临床样本",IFERROR(VLOOKUP(MID(A488,1,FIND("-",A488,FIND("-",A488)+1)-1),企参列表!$B:$D,3,FALSE),"其它"))))</f>
        <v/>
      </c>
      <c r="N488" s="15" t="str">
        <f>IF(ISBLANK($A488),"",IF(ISNUMBER(SEARCH("NTC",$A488)),"NA",IF(ISNUMBER(SEARCH("-LC-",$A488)),"NA",VLOOKUP(MID(A488,1,FIND("-",A488,FIND("-",A488)+1)-1),企参列表!$B:$E,4,FALSE))))</f>
        <v/>
      </c>
    </row>
    <row r="489" spans="7:14" x14ac:dyDescent="0.2">
      <c r="G489" s="15" t="str">
        <f t="shared" si="16"/>
        <v/>
      </c>
      <c r="H489" s="15" t="str">
        <f t="shared" si="15"/>
        <v/>
      </c>
      <c r="J489" s="26"/>
      <c r="M489" s="15" t="str">
        <f>IF(ISBLANK($A489),"",IF(ISNUMBER(SEARCH("NTC",$A489)),"NTC",IF(ISNUMBER(SEARCH("-LC-",$A489)),"临床样本",IFERROR(VLOOKUP(MID(A489,1,FIND("-",A489,FIND("-",A489)+1)-1),企参列表!$B:$D,3,FALSE),"其它"))))</f>
        <v/>
      </c>
      <c r="N489" s="15" t="str">
        <f>IF(ISBLANK($A489),"",IF(ISNUMBER(SEARCH("NTC",$A489)),"NA",IF(ISNUMBER(SEARCH("-LC-",$A489)),"NA",VLOOKUP(MID(A489,1,FIND("-",A489,FIND("-",A489)+1)-1),企参列表!$B:$E,4,FALSE))))</f>
        <v/>
      </c>
    </row>
    <row r="490" spans="7:14" x14ac:dyDescent="0.2">
      <c r="G490" s="15" t="str">
        <f t="shared" si="16"/>
        <v/>
      </c>
      <c r="H490" s="15" t="str">
        <f t="shared" si="15"/>
        <v/>
      </c>
      <c r="J490" s="26"/>
      <c r="M490" s="15" t="str">
        <f>IF(ISBLANK($A490),"",IF(ISNUMBER(SEARCH("NTC",$A490)),"NTC",IF(ISNUMBER(SEARCH("-LC-",$A490)),"临床样本",IFERROR(VLOOKUP(MID(A490,1,FIND("-",A490,FIND("-",A490)+1)-1),企参列表!$B:$D,3,FALSE),"其它"))))</f>
        <v/>
      </c>
      <c r="N490" s="15" t="str">
        <f>IF(ISBLANK($A490),"",IF(ISNUMBER(SEARCH("NTC",$A490)),"NA",IF(ISNUMBER(SEARCH("-LC-",$A490)),"NA",VLOOKUP(MID(A490,1,FIND("-",A490,FIND("-",A490)+1)-1),企参列表!$B:$E,4,FALSE))))</f>
        <v/>
      </c>
    </row>
    <row r="491" spans="7:14" x14ac:dyDescent="0.2">
      <c r="G491" s="15" t="str">
        <f t="shared" si="16"/>
        <v/>
      </c>
      <c r="H491" s="15" t="str">
        <f t="shared" si="15"/>
        <v/>
      </c>
      <c r="J491" s="26"/>
      <c r="M491" s="15" t="str">
        <f>IF(ISBLANK($A491),"",IF(ISNUMBER(SEARCH("NTC",$A491)),"NTC",IF(ISNUMBER(SEARCH("-LC-",$A491)),"临床样本",IFERROR(VLOOKUP(MID(A491,1,FIND("-",A491,FIND("-",A491)+1)-1),企参列表!$B:$D,3,FALSE),"其它"))))</f>
        <v/>
      </c>
      <c r="N491" s="15" t="str">
        <f>IF(ISBLANK($A491),"",IF(ISNUMBER(SEARCH("NTC",$A491)),"NA",IF(ISNUMBER(SEARCH("-LC-",$A491)),"NA",VLOOKUP(MID(A491,1,FIND("-",A491,FIND("-",A491)+1)-1),企参列表!$B:$E,4,FALSE))))</f>
        <v/>
      </c>
    </row>
    <row r="492" spans="7:14" x14ac:dyDescent="0.2">
      <c r="G492" s="15" t="str">
        <f t="shared" si="16"/>
        <v/>
      </c>
      <c r="H492" s="15" t="str">
        <f t="shared" si="15"/>
        <v/>
      </c>
      <c r="J492" s="26"/>
      <c r="M492" s="15" t="str">
        <f>IF(ISBLANK($A492),"",IF(ISNUMBER(SEARCH("NTC",$A492)),"NTC",IF(ISNUMBER(SEARCH("-LC-",$A492)),"临床样本",IFERROR(VLOOKUP(MID(A492,1,FIND("-",A492,FIND("-",A492)+1)-1),企参列表!$B:$D,3,FALSE),"其它"))))</f>
        <v/>
      </c>
      <c r="N492" s="15" t="str">
        <f>IF(ISBLANK($A492),"",IF(ISNUMBER(SEARCH("NTC",$A492)),"NA",IF(ISNUMBER(SEARCH("-LC-",$A492)),"NA",VLOOKUP(MID(A492,1,FIND("-",A492,FIND("-",A492)+1)-1),企参列表!$B:$E,4,FALSE))))</f>
        <v/>
      </c>
    </row>
    <row r="493" spans="7:14" x14ac:dyDescent="0.2">
      <c r="G493" s="15" t="str">
        <f t="shared" si="16"/>
        <v/>
      </c>
      <c r="H493" s="15" t="str">
        <f t="shared" si="15"/>
        <v/>
      </c>
      <c r="J493" s="26"/>
      <c r="M493" s="15" t="str">
        <f>IF(ISBLANK($A493),"",IF(ISNUMBER(SEARCH("NTC",$A493)),"NTC",IF(ISNUMBER(SEARCH("-LC-",$A493)),"临床样本",IFERROR(VLOOKUP(MID(A493,1,FIND("-",A493,FIND("-",A493)+1)-1),企参列表!$B:$D,3,FALSE),"其它"))))</f>
        <v/>
      </c>
      <c r="N493" s="15" t="str">
        <f>IF(ISBLANK($A493),"",IF(ISNUMBER(SEARCH("NTC",$A493)),"NA",IF(ISNUMBER(SEARCH("-LC-",$A493)),"NA",VLOOKUP(MID(A493,1,FIND("-",A493,FIND("-",A493)+1)-1),企参列表!$B:$E,4,FALSE))))</f>
        <v/>
      </c>
    </row>
    <row r="494" spans="7:14" x14ac:dyDescent="0.2">
      <c r="G494" s="15" t="str">
        <f t="shared" si="16"/>
        <v/>
      </c>
      <c r="H494" s="15" t="str">
        <f t="shared" si="15"/>
        <v/>
      </c>
      <c r="J494" s="26"/>
      <c r="M494" s="15" t="str">
        <f>IF(ISBLANK($A494),"",IF(ISNUMBER(SEARCH("NTC",$A494)),"NTC",IF(ISNUMBER(SEARCH("-LC-",$A494)),"临床样本",IFERROR(VLOOKUP(MID(A494,1,FIND("-",A494,FIND("-",A494)+1)-1),企参列表!$B:$D,3,FALSE),"其它"))))</f>
        <v/>
      </c>
      <c r="N494" s="15" t="str">
        <f>IF(ISBLANK($A494),"",IF(ISNUMBER(SEARCH("NTC",$A494)),"NA",IF(ISNUMBER(SEARCH("-LC-",$A494)),"NA",VLOOKUP(MID(A494,1,FIND("-",A494,FIND("-",A494)+1)-1),企参列表!$B:$E,4,FALSE))))</f>
        <v/>
      </c>
    </row>
    <row r="495" spans="7:14" x14ac:dyDescent="0.2">
      <c r="G495" s="15" t="str">
        <f t="shared" si="16"/>
        <v/>
      </c>
      <c r="H495" s="15" t="str">
        <f t="shared" si="15"/>
        <v/>
      </c>
      <c r="J495" s="26"/>
      <c r="M495" s="15" t="str">
        <f>IF(ISBLANK($A495),"",IF(ISNUMBER(SEARCH("NTC",$A495)),"NTC",IF(ISNUMBER(SEARCH("-LC-",$A495)),"临床样本",IFERROR(VLOOKUP(MID(A495,1,FIND("-",A495,FIND("-",A495)+1)-1),企参列表!$B:$D,3,FALSE),"其它"))))</f>
        <v/>
      </c>
      <c r="N495" s="15" t="str">
        <f>IF(ISBLANK($A495),"",IF(ISNUMBER(SEARCH("NTC",$A495)),"NA",IF(ISNUMBER(SEARCH("-LC-",$A495)),"NA",VLOOKUP(MID(A495,1,FIND("-",A495,FIND("-",A495)+1)-1),企参列表!$B:$E,4,FALSE))))</f>
        <v/>
      </c>
    </row>
    <row r="496" spans="7:14" x14ac:dyDescent="0.2">
      <c r="G496" s="15" t="str">
        <f t="shared" si="16"/>
        <v/>
      </c>
      <c r="H496" s="15" t="str">
        <f t="shared" si="15"/>
        <v/>
      </c>
      <c r="J496" s="26"/>
      <c r="M496" s="15" t="str">
        <f>IF(ISBLANK($A496),"",IF(ISNUMBER(SEARCH("NTC",$A496)),"NTC",IF(ISNUMBER(SEARCH("-LC-",$A496)),"临床样本",IFERROR(VLOOKUP(MID(A496,1,FIND("-",A496,FIND("-",A496)+1)-1),企参列表!$B:$D,3,FALSE),"其它"))))</f>
        <v/>
      </c>
      <c r="N496" s="15" t="str">
        <f>IF(ISBLANK($A496),"",IF(ISNUMBER(SEARCH("NTC",$A496)),"NA",IF(ISNUMBER(SEARCH("-LC-",$A496)),"NA",VLOOKUP(MID(A496,1,FIND("-",A496,FIND("-",A496)+1)-1),企参列表!$B:$E,4,FALSE))))</f>
        <v/>
      </c>
    </row>
    <row r="497" spans="7:14" x14ac:dyDescent="0.2">
      <c r="G497" s="15" t="str">
        <f t="shared" si="16"/>
        <v/>
      </c>
      <c r="H497" s="15" t="str">
        <f t="shared" si="15"/>
        <v/>
      </c>
      <c r="J497" s="26"/>
      <c r="M497" s="15" t="str">
        <f>IF(ISBLANK($A497),"",IF(ISNUMBER(SEARCH("NTC",$A497)),"NTC",IF(ISNUMBER(SEARCH("-LC-",$A497)),"临床样本",IFERROR(VLOOKUP(MID(A497,1,FIND("-",A497,FIND("-",A497)+1)-1),企参列表!$B:$D,3,FALSE),"其它"))))</f>
        <v/>
      </c>
      <c r="N497" s="15" t="str">
        <f>IF(ISBLANK($A497),"",IF(ISNUMBER(SEARCH("NTC",$A497)),"NA",IF(ISNUMBER(SEARCH("-LC-",$A497)),"NA",VLOOKUP(MID(A497,1,FIND("-",A497,FIND("-",A497)+1)-1),企参列表!$B:$E,4,FALSE))))</f>
        <v/>
      </c>
    </row>
    <row r="498" spans="7:14" x14ac:dyDescent="0.2">
      <c r="G498" s="15" t="str">
        <f t="shared" si="16"/>
        <v/>
      </c>
      <c r="H498" s="15" t="str">
        <f t="shared" si="15"/>
        <v/>
      </c>
      <c r="J498" s="26"/>
      <c r="M498" s="15" t="str">
        <f>IF(ISBLANK($A498),"",IF(ISNUMBER(SEARCH("NTC",$A498)),"NTC",IF(ISNUMBER(SEARCH("-LC-",$A498)),"临床样本",IFERROR(VLOOKUP(MID(A498,1,FIND("-",A498,FIND("-",A498)+1)-1),企参列表!$B:$D,3,FALSE),"其它"))))</f>
        <v/>
      </c>
      <c r="N498" s="15" t="str">
        <f>IF(ISBLANK($A498),"",IF(ISNUMBER(SEARCH("NTC",$A498)),"NA",IF(ISNUMBER(SEARCH("-LC-",$A498)),"NA",VLOOKUP(MID(A498,1,FIND("-",A498,FIND("-",A498)+1)-1),企参列表!$B:$E,4,FALSE))))</f>
        <v/>
      </c>
    </row>
    <row r="499" spans="7:14" x14ac:dyDescent="0.2">
      <c r="G499" s="15" t="str">
        <f t="shared" si="16"/>
        <v/>
      </c>
      <c r="H499" s="15" t="str">
        <f t="shared" si="15"/>
        <v/>
      </c>
      <c r="J499" s="26"/>
      <c r="M499" s="15" t="str">
        <f>IF(ISBLANK($A499),"",IF(ISNUMBER(SEARCH("NTC",$A499)),"NTC",IF(ISNUMBER(SEARCH("-LC-",$A499)),"临床样本",IFERROR(VLOOKUP(MID(A499,1,FIND("-",A499,FIND("-",A499)+1)-1),企参列表!$B:$D,3,FALSE),"其它"))))</f>
        <v/>
      </c>
      <c r="N499" s="15" t="str">
        <f>IF(ISBLANK($A499),"",IF(ISNUMBER(SEARCH("NTC",$A499)),"NA",IF(ISNUMBER(SEARCH("-LC-",$A499)),"NA",VLOOKUP(MID(A499,1,FIND("-",A499,FIND("-",A499)+1)-1),企参列表!$B:$E,4,FALSE))))</f>
        <v/>
      </c>
    </row>
    <row r="500" spans="7:14" x14ac:dyDescent="0.2">
      <c r="G500" s="15" t="str">
        <f t="shared" si="16"/>
        <v/>
      </c>
      <c r="H500" s="15" t="str">
        <f t="shared" si="15"/>
        <v/>
      </c>
      <c r="J500" s="26"/>
      <c r="M500" s="15" t="str">
        <f>IF(ISBLANK($A500),"",IF(ISNUMBER(SEARCH("NTC",$A500)),"NTC",IF(ISNUMBER(SEARCH("-LC-",$A500)),"临床样本",IFERROR(VLOOKUP(MID(A500,1,FIND("-",A500,FIND("-",A500)+1)-1),企参列表!$B:$D,3,FALSE),"其它"))))</f>
        <v/>
      </c>
      <c r="N500" s="15" t="str">
        <f>IF(ISBLANK($A500),"",IF(ISNUMBER(SEARCH("NTC",$A500)),"NA",IF(ISNUMBER(SEARCH("-LC-",$A500)),"NA",VLOOKUP(MID(A500,1,FIND("-",A500,FIND("-",A500)+1)-1),企参列表!$B:$E,4,FALSE))))</f>
        <v/>
      </c>
    </row>
    <row r="501" spans="7:14" x14ac:dyDescent="0.2">
      <c r="G501" s="15" t="str">
        <f t="shared" si="16"/>
        <v/>
      </c>
      <c r="H501" s="15" t="str">
        <f t="shared" si="15"/>
        <v/>
      </c>
      <c r="J501" s="26"/>
      <c r="M501" s="15" t="str">
        <f>IF(ISBLANK($A501),"",IF(ISNUMBER(SEARCH("NTC",$A501)),"NTC",IF(ISNUMBER(SEARCH("-LC-",$A501)),"临床样本",IFERROR(VLOOKUP(MID(A501,1,FIND("-",A501,FIND("-",A501)+1)-1),企参列表!$B:$D,3,FALSE),"其它"))))</f>
        <v/>
      </c>
      <c r="N501" s="15" t="str">
        <f>IF(ISBLANK($A501),"",IF(ISNUMBER(SEARCH("NTC",$A501)),"NA",IF(ISNUMBER(SEARCH("-LC-",$A501)),"NA",VLOOKUP(MID(A501,1,FIND("-",A501,FIND("-",A501)+1)-1),企参列表!$B:$E,4,FALSE))))</f>
        <v/>
      </c>
    </row>
    <row r="502" spans="7:14" x14ac:dyDescent="0.2">
      <c r="G502" s="15" t="str">
        <f t="shared" si="16"/>
        <v/>
      </c>
      <c r="H502" s="15" t="str">
        <f t="shared" si="15"/>
        <v/>
      </c>
      <c r="J502" s="26"/>
      <c r="M502" s="15" t="str">
        <f>IF(ISBLANK($A502),"",IF(ISNUMBER(SEARCH("NTC",$A502)),"NTC",IF(ISNUMBER(SEARCH("-LC-",$A502)),"临床样本",IFERROR(VLOOKUP(MID(A502,1,FIND("-",A502,FIND("-",A502)+1)-1),企参列表!$B:$D,3,FALSE),"其它"))))</f>
        <v/>
      </c>
      <c r="N502" s="15" t="str">
        <f>IF(ISBLANK($A502),"",IF(ISNUMBER(SEARCH("NTC",$A502)),"NA",IF(ISNUMBER(SEARCH("-LC-",$A502)),"NA",VLOOKUP(MID(A502,1,FIND("-",A502,FIND("-",A502)+1)-1),企参列表!$B:$E,4,FALSE))))</f>
        <v/>
      </c>
    </row>
    <row r="503" spans="7:14" x14ac:dyDescent="0.2">
      <c r="G503" s="15" t="str">
        <f t="shared" si="16"/>
        <v/>
      </c>
      <c r="H503" s="15" t="str">
        <f t="shared" si="15"/>
        <v/>
      </c>
      <c r="J503" s="26"/>
      <c r="M503" s="15" t="str">
        <f>IF(ISBLANK($A503),"",IF(ISNUMBER(SEARCH("NTC",$A503)),"NTC",IF(ISNUMBER(SEARCH("-LC-",$A503)),"临床样本",IFERROR(VLOOKUP(MID(A503,1,FIND("-",A503,FIND("-",A503)+1)-1),企参列表!$B:$D,3,FALSE),"其它"))))</f>
        <v/>
      </c>
      <c r="N503" s="15" t="str">
        <f>IF(ISBLANK($A503),"",IF(ISNUMBER(SEARCH("NTC",$A503)),"NA",IF(ISNUMBER(SEARCH("-LC-",$A503)),"NA",VLOOKUP(MID(A503,1,FIND("-",A503,FIND("-",A503)+1)-1),企参列表!$B:$E,4,FALSE))))</f>
        <v/>
      </c>
    </row>
    <row r="504" spans="7:14" x14ac:dyDescent="0.2">
      <c r="G504" s="15" t="str">
        <f t="shared" si="16"/>
        <v/>
      </c>
      <c r="H504" s="15" t="str">
        <f t="shared" si="15"/>
        <v/>
      </c>
      <c r="J504" s="26"/>
      <c r="M504" s="15" t="str">
        <f>IF(ISBLANK($A504),"",IF(ISNUMBER(SEARCH("NTC",$A504)),"NTC",IF(ISNUMBER(SEARCH("-LC-",$A504)),"临床样本",IFERROR(VLOOKUP(MID(A504,1,FIND("-",A504,FIND("-",A504)+1)-1),企参列表!$B:$D,3,FALSE),"其它"))))</f>
        <v/>
      </c>
      <c r="N504" s="15" t="str">
        <f>IF(ISBLANK($A504),"",IF(ISNUMBER(SEARCH("NTC",$A504)),"NA",IF(ISNUMBER(SEARCH("-LC-",$A504)),"NA",VLOOKUP(MID(A504,1,FIND("-",A504,FIND("-",A504)+1)-1),企参列表!$B:$E,4,FALSE))))</f>
        <v/>
      </c>
    </row>
    <row r="505" spans="7:14" x14ac:dyDescent="0.2">
      <c r="G505" s="15" t="str">
        <f t="shared" si="16"/>
        <v/>
      </c>
      <c r="H505" s="15" t="str">
        <f t="shared" si="15"/>
        <v/>
      </c>
      <c r="J505" s="26"/>
      <c r="M505" s="15" t="str">
        <f>IF(ISBLANK($A505),"",IF(ISNUMBER(SEARCH("NTC",$A505)),"NTC",IF(ISNUMBER(SEARCH("-LC-",$A505)),"临床样本",IFERROR(VLOOKUP(MID(A505,1,FIND("-",A505,FIND("-",A505)+1)-1),企参列表!$B:$D,3,FALSE),"其它"))))</f>
        <v/>
      </c>
      <c r="N505" s="15" t="str">
        <f>IF(ISBLANK($A505),"",IF(ISNUMBER(SEARCH("NTC",$A505)),"NA",IF(ISNUMBER(SEARCH("-LC-",$A505)),"NA",VLOOKUP(MID(A505,1,FIND("-",A505,FIND("-",A505)+1)-1),企参列表!$B:$E,4,FALSE))))</f>
        <v/>
      </c>
    </row>
    <row r="506" spans="7:14" x14ac:dyDescent="0.2">
      <c r="G506" s="15" t="str">
        <f t="shared" si="16"/>
        <v/>
      </c>
      <c r="H506" s="15" t="str">
        <f t="shared" si="15"/>
        <v/>
      </c>
      <c r="J506" s="26"/>
      <c r="M506" s="15" t="str">
        <f>IF(ISBLANK($A506),"",IF(ISNUMBER(SEARCH("NTC",$A506)),"NTC",IF(ISNUMBER(SEARCH("-LC-",$A506)),"临床样本",IFERROR(VLOOKUP(MID(A506,1,FIND("-",A506,FIND("-",A506)+1)-1),企参列表!$B:$D,3,FALSE),"其它"))))</f>
        <v/>
      </c>
      <c r="N506" s="15" t="str">
        <f>IF(ISBLANK($A506),"",IF(ISNUMBER(SEARCH("NTC",$A506)),"NA",IF(ISNUMBER(SEARCH("-LC-",$A506)),"NA",VLOOKUP(MID(A506,1,FIND("-",A506,FIND("-",A506)+1)-1),企参列表!$B:$E,4,FALSE))))</f>
        <v/>
      </c>
    </row>
    <row r="507" spans="7:14" x14ac:dyDescent="0.2">
      <c r="G507" s="15" t="str">
        <f t="shared" si="16"/>
        <v/>
      </c>
      <c r="H507" s="15" t="str">
        <f t="shared" si="15"/>
        <v/>
      </c>
      <c r="J507" s="26"/>
      <c r="M507" s="15" t="str">
        <f>IF(ISBLANK($A507),"",IF(ISNUMBER(SEARCH("NTC",$A507)),"NTC",IF(ISNUMBER(SEARCH("-LC-",$A507)),"临床样本",IFERROR(VLOOKUP(MID(A507,1,FIND("-",A507,FIND("-",A507)+1)-1),企参列表!$B:$D,3,FALSE),"其它"))))</f>
        <v/>
      </c>
      <c r="N507" s="15" t="str">
        <f>IF(ISBLANK($A507),"",IF(ISNUMBER(SEARCH("NTC",$A507)),"NA",IF(ISNUMBER(SEARCH("-LC-",$A507)),"NA",VLOOKUP(MID(A507,1,FIND("-",A507,FIND("-",A507)+1)-1),企参列表!$B:$E,4,FALSE))))</f>
        <v/>
      </c>
    </row>
    <row r="508" spans="7:14" x14ac:dyDescent="0.2">
      <c r="G508" s="15" t="str">
        <f t="shared" si="16"/>
        <v/>
      </c>
      <c r="H508" s="15" t="str">
        <f t="shared" si="15"/>
        <v/>
      </c>
      <c r="J508" s="26"/>
      <c r="M508" s="15" t="str">
        <f>IF(ISBLANK($A508),"",IF(ISNUMBER(SEARCH("NTC",$A508)),"NTC",IF(ISNUMBER(SEARCH("-LC-",$A508)),"临床样本",IFERROR(VLOOKUP(MID(A508,1,FIND("-",A508,FIND("-",A508)+1)-1),企参列表!$B:$D,3,FALSE),"其它"))))</f>
        <v/>
      </c>
      <c r="N508" s="15" t="str">
        <f>IF(ISBLANK($A508),"",IF(ISNUMBER(SEARCH("NTC",$A508)),"NA",IF(ISNUMBER(SEARCH("-LC-",$A508)),"NA",VLOOKUP(MID(A508,1,FIND("-",A508,FIND("-",A508)+1)-1),企参列表!$B:$E,4,FALSE))))</f>
        <v/>
      </c>
    </row>
    <row r="509" spans="7:14" x14ac:dyDescent="0.2">
      <c r="G509" s="15" t="str">
        <f t="shared" si="16"/>
        <v/>
      </c>
      <c r="H509" s="15" t="str">
        <f t="shared" si="15"/>
        <v/>
      </c>
      <c r="J509" s="26"/>
      <c r="M509" s="15" t="str">
        <f>IF(ISBLANK($A509),"",IF(ISNUMBER(SEARCH("NTC",$A509)),"NTC",IF(ISNUMBER(SEARCH("-LC-",$A509)),"临床样本",IFERROR(VLOOKUP(MID(A509,1,FIND("-",A509,FIND("-",A509)+1)-1),企参列表!$B:$D,3,FALSE),"其它"))))</f>
        <v/>
      </c>
      <c r="N509" s="15" t="str">
        <f>IF(ISBLANK($A509),"",IF(ISNUMBER(SEARCH("NTC",$A509)),"NA",IF(ISNUMBER(SEARCH("-LC-",$A509)),"NA",VLOOKUP(MID(A509,1,FIND("-",A509,FIND("-",A509)+1)-1),企参列表!$B:$E,4,FALSE))))</f>
        <v/>
      </c>
    </row>
    <row r="510" spans="7:14" x14ac:dyDescent="0.2">
      <c r="G510" s="15" t="str">
        <f t="shared" si="16"/>
        <v/>
      </c>
      <c r="H510" s="15" t="str">
        <f t="shared" si="15"/>
        <v/>
      </c>
      <c r="J510" s="26"/>
      <c r="M510" s="15" t="str">
        <f>IF(ISBLANK($A510),"",IF(ISNUMBER(SEARCH("NTC",$A510)),"NTC",IF(ISNUMBER(SEARCH("-LC-",$A510)),"临床样本",IFERROR(VLOOKUP(MID(A510,1,FIND("-",A510,FIND("-",A510)+1)-1),企参列表!$B:$D,3,FALSE),"其它"))))</f>
        <v/>
      </c>
      <c r="N510" s="15" t="str">
        <f>IF(ISBLANK($A510),"",IF(ISNUMBER(SEARCH("NTC",$A510)),"NA",IF(ISNUMBER(SEARCH("-LC-",$A510)),"NA",VLOOKUP(MID(A510,1,FIND("-",A510,FIND("-",A510)+1)-1),企参列表!$B:$E,4,FALSE))))</f>
        <v/>
      </c>
    </row>
    <row r="511" spans="7:14" x14ac:dyDescent="0.2">
      <c r="G511" s="15" t="str">
        <f t="shared" si="16"/>
        <v/>
      </c>
      <c r="H511" s="15" t="str">
        <f t="shared" si="15"/>
        <v/>
      </c>
      <c r="J511" s="26"/>
      <c r="M511" s="15" t="str">
        <f>IF(ISBLANK($A511),"",IF(ISNUMBER(SEARCH("NTC",$A511)),"NTC",IF(ISNUMBER(SEARCH("-LC-",$A511)),"临床样本",IFERROR(VLOOKUP(MID(A511,1,FIND("-",A511,FIND("-",A511)+1)-1),企参列表!$B:$D,3,FALSE),"其它"))))</f>
        <v/>
      </c>
      <c r="N511" s="15" t="str">
        <f>IF(ISBLANK($A511),"",IF(ISNUMBER(SEARCH("NTC",$A511)),"NA",IF(ISNUMBER(SEARCH("-LC-",$A511)),"NA",VLOOKUP(MID(A511,1,FIND("-",A511,FIND("-",A511)+1)-1),企参列表!$B:$E,4,FALSE))))</f>
        <v/>
      </c>
    </row>
    <row r="512" spans="7:14" x14ac:dyDescent="0.2">
      <c r="G512" s="15" t="str">
        <f t="shared" si="16"/>
        <v/>
      </c>
      <c r="H512" s="15" t="str">
        <f t="shared" si="15"/>
        <v/>
      </c>
      <c r="J512" s="26"/>
      <c r="M512" s="15" t="str">
        <f>IF(ISBLANK($A512),"",IF(ISNUMBER(SEARCH("NTC",$A512)),"NTC",IF(ISNUMBER(SEARCH("-LC-",$A512)),"临床样本",IFERROR(VLOOKUP(MID(A512,1,FIND("-",A512,FIND("-",A512)+1)-1),企参列表!$B:$D,3,FALSE),"其它"))))</f>
        <v/>
      </c>
      <c r="N512" s="15" t="str">
        <f>IF(ISBLANK($A512),"",IF(ISNUMBER(SEARCH("NTC",$A512)),"NA",IF(ISNUMBER(SEARCH("-LC-",$A512)),"NA",VLOOKUP(MID(A512,1,FIND("-",A512,FIND("-",A512)+1)-1),企参列表!$B:$E,4,FALSE))))</f>
        <v/>
      </c>
    </row>
    <row r="513" spans="7:14" x14ac:dyDescent="0.2">
      <c r="G513" s="15" t="str">
        <f t="shared" si="16"/>
        <v/>
      </c>
      <c r="H513" s="15" t="str">
        <f t="shared" si="15"/>
        <v/>
      </c>
      <c r="J513" s="26"/>
      <c r="M513" s="15" t="str">
        <f>IF(ISBLANK($A513),"",IF(ISNUMBER(SEARCH("NTC",$A513)),"NTC",IF(ISNUMBER(SEARCH("-LC-",$A513)),"临床样本",IFERROR(VLOOKUP(MID(A513,1,FIND("-",A513,FIND("-",A513)+1)-1),企参列表!$B:$D,3,FALSE),"其它"))))</f>
        <v/>
      </c>
      <c r="N513" s="15" t="str">
        <f>IF(ISBLANK($A513),"",IF(ISNUMBER(SEARCH("NTC",$A513)),"NA",IF(ISNUMBER(SEARCH("-LC-",$A513)),"NA",VLOOKUP(MID(A513,1,FIND("-",A513,FIND("-",A513)+1)-1),企参列表!$B:$E,4,FALSE))))</f>
        <v/>
      </c>
    </row>
    <row r="514" spans="7:14" x14ac:dyDescent="0.2">
      <c r="G514" s="15" t="str">
        <f t="shared" si="16"/>
        <v/>
      </c>
      <c r="H514" s="15" t="str">
        <f t="shared" ref="H514:H577" si="17">IF(ISBLANK(A515),"","1")</f>
        <v/>
      </c>
      <c r="J514" s="26"/>
      <c r="M514" s="15" t="str">
        <f>IF(ISBLANK($A514),"",IF(ISNUMBER(SEARCH("NTC",$A514)),"NTC",IF(ISNUMBER(SEARCH("-LC-",$A514)),"临床样本",IFERROR(VLOOKUP(MID(A514,1,FIND("-",A514,FIND("-",A514)+1)-1),企参列表!$B:$D,3,FALSE),"其它"))))</f>
        <v/>
      </c>
      <c r="N514" s="15" t="str">
        <f>IF(ISBLANK($A514),"",IF(ISNUMBER(SEARCH("NTC",$A514)),"NA",IF(ISNUMBER(SEARCH("-LC-",$A514)),"NA",VLOOKUP(MID(A514,1,FIND("-",A514,FIND("-",A514)+1)-1),企参列表!$B:$E,4,FALSE))))</f>
        <v/>
      </c>
    </row>
    <row r="515" spans="7:14" x14ac:dyDescent="0.2">
      <c r="G515" s="15" t="str">
        <f t="shared" ref="G515:G578" si="18">IF(ISBLANK(A515),"","1")</f>
        <v/>
      </c>
      <c r="H515" s="15" t="str">
        <f t="shared" si="17"/>
        <v/>
      </c>
      <c r="J515" s="26"/>
      <c r="M515" s="15" t="str">
        <f>IF(ISBLANK($A515),"",IF(ISNUMBER(SEARCH("NTC",$A515)),"NTC",IF(ISNUMBER(SEARCH("-LC-",$A515)),"临床样本",IFERROR(VLOOKUP(MID(A515,1,FIND("-",A515,FIND("-",A515)+1)-1),企参列表!$B:$D,3,FALSE),"其它"))))</f>
        <v/>
      </c>
      <c r="N515" s="15" t="str">
        <f>IF(ISBLANK($A515),"",IF(ISNUMBER(SEARCH("NTC",$A515)),"NA",IF(ISNUMBER(SEARCH("-LC-",$A515)),"NA",VLOOKUP(MID(A515,1,FIND("-",A515,FIND("-",A515)+1)-1),企参列表!$B:$E,4,FALSE))))</f>
        <v/>
      </c>
    </row>
    <row r="516" spans="7:14" x14ac:dyDescent="0.2">
      <c r="G516" s="15" t="str">
        <f t="shared" si="18"/>
        <v/>
      </c>
      <c r="H516" s="15" t="str">
        <f t="shared" si="17"/>
        <v/>
      </c>
      <c r="J516" s="26"/>
      <c r="M516" s="15" t="str">
        <f>IF(ISBLANK($A516),"",IF(ISNUMBER(SEARCH("NTC",$A516)),"NTC",IF(ISNUMBER(SEARCH("-LC-",$A516)),"临床样本",IFERROR(VLOOKUP(MID(A516,1,FIND("-",A516,FIND("-",A516)+1)-1),企参列表!$B:$D,3,FALSE),"其它"))))</f>
        <v/>
      </c>
      <c r="N516" s="15" t="str">
        <f>IF(ISBLANK($A516),"",IF(ISNUMBER(SEARCH("NTC",$A516)),"NA",IF(ISNUMBER(SEARCH("-LC-",$A516)),"NA",VLOOKUP(MID(A516,1,FIND("-",A516,FIND("-",A516)+1)-1),企参列表!$B:$E,4,FALSE))))</f>
        <v/>
      </c>
    </row>
    <row r="517" spans="7:14" x14ac:dyDescent="0.2">
      <c r="G517" s="15" t="str">
        <f t="shared" si="18"/>
        <v/>
      </c>
      <c r="H517" s="15" t="str">
        <f t="shared" si="17"/>
        <v/>
      </c>
      <c r="J517" s="26"/>
      <c r="M517" s="15" t="str">
        <f>IF(ISBLANK($A517),"",IF(ISNUMBER(SEARCH("NTC",$A517)),"NTC",IF(ISNUMBER(SEARCH("-LC-",$A517)),"临床样本",IFERROR(VLOOKUP(MID(A517,1,FIND("-",A517,FIND("-",A517)+1)-1),企参列表!$B:$D,3,FALSE),"其它"))))</f>
        <v/>
      </c>
      <c r="N517" s="15" t="str">
        <f>IF(ISBLANK($A517),"",IF(ISNUMBER(SEARCH("NTC",$A517)),"NA",IF(ISNUMBER(SEARCH("-LC-",$A517)),"NA",VLOOKUP(MID(A517,1,FIND("-",A517,FIND("-",A517)+1)-1),企参列表!$B:$E,4,FALSE))))</f>
        <v/>
      </c>
    </row>
    <row r="518" spans="7:14" x14ac:dyDescent="0.2">
      <c r="G518" s="15" t="str">
        <f t="shared" si="18"/>
        <v/>
      </c>
      <c r="H518" s="15" t="str">
        <f t="shared" si="17"/>
        <v/>
      </c>
      <c r="J518" s="26"/>
      <c r="M518" s="15" t="str">
        <f>IF(ISBLANK($A518),"",IF(ISNUMBER(SEARCH("NTC",$A518)),"NTC",IF(ISNUMBER(SEARCH("-LC-",$A518)),"临床样本",IFERROR(VLOOKUP(MID(A518,1,FIND("-",A518,FIND("-",A518)+1)-1),企参列表!$B:$D,3,FALSE),"其它"))))</f>
        <v/>
      </c>
      <c r="N518" s="15" t="str">
        <f>IF(ISBLANK($A518),"",IF(ISNUMBER(SEARCH("NTC",$A518)),"NA",IF(ISNUMBER(SEARCH("-LC-",$A518)),"NA",VLOOKUP(MID(A518,1,FIND("-",A518,FIND("-",A518)+1)-1),企参列表!$B:$E,4,FALSE))))</f>
        <v/>
      </c>
    </row>
    <row r="519" spans="7:14" x14ac:dyDescent="0.2">
      <c r="G519" s="15" t="str">
        <f t="shared" si="18"/>
        <v/>
      </c>
      <c r="H519" s="15" t="str">
        <f t="shared" si="17"/>
        <v/>
      </c>
      <c r="J519" s="26"/>
      <c r="M519" s="15" t="str">
        <f>IF(ISBLANK($A519),"",IF(ISNUMBER(SEARCH("NTC",$A519)),"NTC",IF(ISNUMBER(SEARCH("-LC-",$A519)),"临床样本",IFERROR(VLOOKUP(MID(A519,1,FIND("-",A519,FIND("-",A519)+1)-1),企参列表!$B:$D,3,FALSE),"其它"))))</f>
        <v/>
      </c>
      <c r="N519" s="15" t="str">
        <f>IF(ISBLANK($A519),"",IF(ISNUMBER(SEARCH("NTC",$A519)),"NA",IF(ISNUMBER(SEARCH("-LC-",$A519)),"NA",VLOOKUP(MID(A519,1,FIND("-",A519,FIND("-",A519)+1)-1),企参列表!$B:$E,4,FALSE))))</f>
        <v/>
      </c>
    </row>
    <row r="520" spans="7:14" x14ac:dyDescent="0.2">
      <c r="G520" s="15" t="str">
        <f t="shared" si="18"/>
        <v/>
      </c>
      <c r="H520" s="15" t="str">
        <f t="shared" si="17"/>
        <v/>
      </c>
      <c r="J520" s="26"/>
      <c r="M520" s="15" t="str">
        <f>IF(ISBLANK($A520),"",IF(ISNUMBER(SEARCH("NTC",$A520)),"NTC",IF(ISNUMBER(SEARCH("-LC-",$A520)),"临床样本",IFERROR(VLOOKUP(MID(A520,1,FIND("-",A520,FIND("-",A520)+1)-1),企参列表!$B:$D,3,FALSE),"其它"))))</f>
        <v/>
      </c>
      <c r="N520" s="15" t="str">
        <f>IF(ISBLANK($A520),"",IF(ISNUMBER(SEARCH("NTC",$A520)),"NA",IF(ISNUMBER(SEARCH("-LC-",$A520)),"NA",VLOOKUP(MID(A520,1,FIND("-",A520,FIND("-",A520)+1)-1),企参列表!$B:$E,4,FALSE))))</f>
        <v/>
      </c>
    </row>
    <row r="521" spans="7:14" x14ac:dyDescent="0.2">
      <c r="G521" s="15" t="str">
        <f t="shared" si="18"/>
        <v/>
      </c>
      <c r="H521" s="15" t="str">
        <f t="shared" si="17"/>
        <v/>
      </c>
      <c r="J521" s="26"/>
      <c r="M521" s="15" t="str">
        <f>IF(ISBLANK($A521),"",IF(ISNUMBER(SEARCH("NTC",$A521)),"NTC",IF(ISNUMBER(SEARCH("-LC-",$A521)),"临床样本",IFERROR(VLOOKUP(MID(A521,1,FIND("-",A521,FIND("-",A521)+1)-1),企参列表!$B:$D,3,FALSE),"其它"))))</f>
        <v/>
      </c>
      <c r="N521" s="15" t="str">
        <f>IF(ISBLANK($A521),"",IF(ISNUMBER(SEARCH("NTC",$A521)),"NA",IF(ISNUMBER(SEARCH("-LC-",$A521)),"NA",VLOOKUP(MID(A521,1,FIND("-",A521,FIND("-",A521)+1)-1),企参列表!$B:$E,4,FALSE))))</f>
        <v/>
      </c>
    </row>
    <row r="522" spans="7:14" x14ac:dyDescent="0.2">
      <c r="G522" s="15" t="str">
        <f t="shared" si="18"/>
        <v/>
      </c>
      <c r="H522" s="15" t="str">
        <f t="shared" si="17"/>
        <v/>
      </c>
      <c r="J522" s="26"/>
      <c r="M522" s="15" t="str">
        <f>IF(ISBLANK($A522),"",IF(ISNUMBER(SEARCH("NTC",$A522)),"NTC",IF(ISNUMBER(SEARCH("-LC-",$A522)),"临床样本",IFERROR(VLOOKUP(MID(A522,1,FIND("-",A522,FIND("-",A522)+1)-1),企参列表!$B:$D,3,FALSE),"其它"))))</f>
        <v/>
      </c>
      <c r="N522" s="15" t="str">
        <f>IF(ISBLANK($A522),"",IF(ISNUMBER(SEARCH("NTC",$A522)),"NA",IF(ISNUMBER(SEARCH("-LC-",$A522)),"NA",VLOOKUP(MID(A522,1,FIND("-",A522,FIND("-",A522)+1)-1),企参列表!$B:$E,4,FALSE))))</f>
        <v/>
      </c>
    </row>
    <row r="523" spans="7:14" x14ac:dyDescent="0.2">
      <c r="G523" s="15" t="str">
        <f t="shared" si="18"/>
        <v/>
      </c>
      <c r="H523" s="15" t="str">
        <f t="shared" si="17"/>
        <v/>
      </c>
      <c r="J523" s="26"/>
      <c r="M523" s="15" t="str">
        <f>IF(ISBLANK($A523),"",IF(ISNUMBER(SEARCH("NTC",$A523)),"NTC",IF(ISNUMBER(SEARCH("-LC-",$A523)),"临床样本",IFERROR(VLOOKUP(MID(A523,1,FIND("-",A523,FIND("-",A523)+1)-1),企参列表!$B:$D,3,FALSE),"其它"))))</f>
        <v/>
      </c>
      <c r="N523" s="15" t="str">
        <f>IF(ISBLANK($A523),"",IF(ISNUMBER(SEARCH("NTC",$A523)),"NA",IF(ISNUMBER(SEARCH("-LC-",$A523)),"NA",VLOOKUP(MID(A523,1,FIND("-",A523,FIND("-",A523)+1)-1),企参列表!$B:$E,4,FALSE))))</f>
        <v/>
      </c>
    </row>
    <row r="524" spans="7:14" x14ac:dyDescent="0.2">
      <c r="G524" s="15" t="str">
        <f t="shared" si="18"/>
        <v/>
      </c>
      <c r="H524" s="15" t="str">
        <f t="shared" si="17"/>
        <v/>
      </c>
      <c r="J524" s="26"/>
      <c r="M524" s="15" t="str">
        <f>IF(ISBLANK($A524),"",IF(ISNUMBER(SEARCH("NTC",$A524)),"NTC",IF(ISNUMBER(SEARCH("-LC-",$A524)),"临床样本",IFERROR(VLOOKUP(MID(A524,1,FIND("-",A524,FIND("-",A524)+1)-1),企参列表!$B:$D,3,FALSE),"其它"))))</f>
        <v/>
      </c>
      <c r="N524" s="15" t="str">
        <f>IF(ISBLANK($A524),"",IF(ISNUMBER(SEARCH("NTC",$A524)),"NA",IF(ISNUMBER(SEARCH("-LC-",$A524)),"NA",VLOOKUP(MID(A524,1,FIND("-",A524,FIND("-",A524)+1)-1),企参列表!$B:$E,4,FALSE))))</f>
        <v/>
      </c>
    </row>
    <row r="525" spans="7:14" x14ac:dyDescent="0.2">
      <c r="G525" s="15" t="str">
        <f t="shared" si="18"/>
        <v/>
      </c>
      <c r="H525" s="15" t="str">
        <f t="shared" si="17"/>
        <v/>
      </c>
      <c r="J525" s="26"/>
      <c r="M525" s="15" t="str">
        <f>IF(ISBLANK($A525),"",IF(ISNUMBER(SEARCH("NTC",$A525)),"NTC",IF(ISNUMBER(SEARCH("-LC-",$A525)),"临床样本",IFERROR(VLOOKUP(MID(A525,1,FIND("-",A525,FIND("-",A525)+1)-1),企参列表!$B:$D,3,FALSE),"其它"))))</f>
        <v/>
      </c>
      <c r="N525" s="15" t="str">
        <f>IF(ISBLANK($A525),"",IF(ISNUMBER(SEARCH("NTC",$A525)),"NA",IF(ISNUMBER(SEARCH("-LC-",$A525)),"NA",VLOOKUP(MID(A525,1,FIND("-",A525,FIND("-",A525)+1)-1),企参列表!$B:$E,4,FALSE))))</f>
        <v/>
      </c>
    </row>
    <row r="526" spans="7:14" x14ac:dyDescent="0.2">
      <c r="G526" s="15" t="str">
        <f t="shared" si="18"/>
        <v/>
      </c>
      <c r="H526" s="15" t="str">
        <f t="shared" si="17"/>
        <v/>
      </c>
      <c r="J526" s="26"/>
      <c r="M526" s="15" t="str">
        <f>IF(ISBLANK($A526),"",IF(ISNUMBER(SEARCH("NTC",$A526)),"NTC",IF(ISNUMBER(SEARCH("-LC-",$A526)),"临床样本",IFERROR(VLOOKUP(MID(A526,1,FIND("-",A526,FIND("-",A526)+1)-1),企参列表!$B:$D,3,FALSE),"其它"))))</f>
        <v/>
      </c>
      <c r="N526" s="15" t="str">
        <f>IF(ISBLANK($A526),"",IF(ISNUMBER(SEARCH("NTC",$A526)),"NA",IF(ISNUMBER(SEARCH("-LC-",$A526)),"NA",VLOOKUP(MID(A526,1,FIND("-",A526,FIND("-",A526)+1)-1),企参列表!$B:$E,4,FALSE))))</f>
        <v/>
      </c>
    </row>
    <row r="527" spans="7:14" x14ac:dyDescent="0.2">
      <c r="G527" s="15" t="str">
        <f t="shared" si="18"/>
        <v/>
      </c>
      <c r="H527" s="15" t="str">
        <f t="shared" si="17"/>
        <v/>
      </c>
      <c r="J527" s="26"/>
      <c r="M527" s="15" t="str">
        <f>IF(ISBLANK($A527),"",IF(ISNUMBER(SEARCH("NTC",$A527)),"NTC",IF(ISNUMBER(SEARCH("-LC-",$A527)),"临床样本",IFERROR(VLOOKUP(MID(A527,1,FIND("-",A527,FIND("-",A527)+1)-1),企参列表!$B:$D,3,FALSE),"其它"))))</f>
        <v/>
      </c>
      <c r="N527" s="15" t="str">
        <f>IF(ISBLANK($A527),"",IF(ISNUMBER(SEARCH("NTC",$A527)),"NA",IF(ISNUMBER(SEARCH("-LC-",$A527)),"NA",VLOOKUP(MID(A527,1,FIND("-",A527,FIND("-",A527)+1)-1),企参列表!$B:$E,4,FALSE))))</f>
        <v/>
      </c>
    </row>
    <row r="528" spans="7:14" x14ac:dyDescent="0.2">
      <c r="G528" s="15" t="str">
        <f t="shared" si="18"/>
        <v/>
      </c>
      <c r="H528" s="15" t="str">
        <f t="shared" si="17"/>
        <v/>
      </c>
      <c r="J528" s="26"/>
      <c r="M528" s="15" t="str">
        <f>IF(ISBLANK($A528),"",IF(ISNUMBER(SEARCH("NTC",$A528)),"NTC",IF(ISNUMBER(SEARCH("-LC-",$A528)),"临床样本",IFERROR(VLOOKUP(MID(A528,1,FIND("-",A528,FIND("-",A528)+1)-1),企参列表!$B:$D,3,FALSE),"其它"))))</f>
        <v/>
      </c>
      <c r="N528" s="15" t="str">
        <f>IF(ISBLANK($A528),"",IF(ISNUMBER(SEARCH("NTC",$A528)),"NA",IF(ISNUMBER(SEARCH("-LC-",$A528)),"NA",VLOOKUP(MID(A528,1,FIND("-",A528,FIND("-",A528)+1)-1),企参列表!$B:$E,4,FALSE))))</f>
        <v/>
      </c>
    </row>
    <row r="529" spans="7:14" x14ac:dyDescent="0.2">
      <c r="G529" s="15" t="str">
        <f t="shared" si="18"/>
        <v/>
      </c>
      <c r="H529" s="15" t="str">
        <f t="shared" si="17"/>
        <v/>
      </c>
      <c r="J529" s="26"/>
      <c r="M529" s="15" t="str">
        <f>IF(ISBLANK($A529),"",IF(ISNUMBER(SEARCH("NTC",$A529)),"NTC",IF(ISNUMBER(SEARCH("-LC-",$A529)),"临床样本",IFERROR(VLOOKUP(MID(A529,1,FIND("-",A529,FIND("-",A529)+1)-1),企参列表!$B:$D,3,FALSE),"其它"))))</f>
        <v/>
      </c>
      <c r="N529" s="15" t="str">
        <f>IF(ISBLANK($A529),"",IF(ISNUMBER(SEARCH("NTC",$A529)),"NA",IF(ISNUMBER(SEARCH("-LC-",$A529)),"NA",VLOOKUP(MID(A529,1,FIND("-",A529,FIND("-",A529)+1)-1),企参列表!$B:$E,4,FALSE))))</f>
        <v/>
      </c>
    </row>
    <row r="530" spans="7:14" x14ac:dyDescent="0.2">
      <c r="G530" s="15" t="str">
        <f t="shared" si="18"/>
        <v/>
      </c>
      <c r="H530" s="15" t="str">
        <f t="shared" si="17"/>
        <v/>
      </c>
      <c r="J530" s="26"/>
      <c r="M530" s="15" t="str">
        <f>IF(ISBLANK($A530),"",IF(ISNUMBER(SEARCH("NTC",$A530)),"NTC",IF(ISNUMBER(SEARCH("-LC-",$A530)),"临床样本",IFERROR(VLOOKUP(MID(A530,1,FIND("-",A530,FIND("-",A530)+1)-1),企参列表!$B:$D,3,FALSE),"其它"))))</f>
        <v/>
      </c>
      <c r="N530" s="15" t="str">
        <f>IF(ISBLANK($A530),"",IF(ISNUMBER(SEARCH("NTC",$A530)),"NA",IF(ISNUMBER(SEARCH("-LC-",$A530)),"NA",VLOOKUP(MID(A530,1,FIND("-",A530,FIND("-",A530)+1)-1),企参列表!$B:$E,4,FALSE))))</f>
        <v/>
      </c>
    </row>
    <row r="531" spans="7:14" x14ac:dyDescent="0.2">
      <c r="G531" s="15" t="str">
        <f t="shared" si="18"/>
        <v/>
      </c>
      <c r="H531" s="15" t="str">
        <f t="shared" si="17"/>
        <v/>
      </c>
      <c r="J531" s="26"/>
      <c r="M531" s="15" t="str">
        <f>IF(ISBLANK($A531),"",IF(ISNUMBER(SEARCH("NTC",$A531)),"NTC",IF(ISNUMBER(SEARCH("-LC-",$A531)),"临床样本",IFERROR(VLOOKUP(MID(A531,1,FIND("-",A531,FIND("-",A531)+1)-1),企参列表!$B:$D,3,FALSE),"其它"))))</f>
        <v/>
      </c>
      <c r="N531" s="15" t="str">
        <f>IF(ISBLANK($A531),"",IF(ISNUMBER(SEARCH("NTC",$A531)),"NA",IF(ISNUMBER(SEARCH("-LC-",$A531)),"NA",VLOOKUP(MID(A531,1,FIND("-",A531,FIND("-",A531)+1)-1),企参列表!$B:$E,4,FALSE))))</f>
        <v/>
      </c>
    </row>
    <row r="532" spans="7:14" x14ac:dyDescent="0.2">
      <c r="G532" s="15" t="str">
        <f t="shared" si="18"/>
        <v/>
      </c>
      <c r="H532" s="15" t="str">
        <f t="shared" si="17"/>
        <v/>
      </c>
      <c r="J532" s="26"/>
      <c r="M532" s="15" t="str">
        <f>IF(ISBLANK($A532),"",IF(ISNUMBER(SEARCH("NTC",$A532)),"NTC",IF(ISNUMBER(SEARCH("-LC-",$A532)),"临床样本",IFERROR(VLOOKUP(MID(A532,1,FIND("-",A532,FIND("-",A532)+1)-1),企参列表!$B:$D,3,FALSE),"其它"))))</f>
        <v/>
      </c>
      <c r="N532" s="15" t="str">
        <f>IF(ISBLANK($A532),"",IF(ISNUMBER(SEARCH("NTC",$A532)),"NA",IF(ISNUMBER(SEARCH("-LC-",$A532)),"NA",VLOOKUP(MID(A532,1,FIND("-",A532,FIND("-",A532)+1)-1),企参列表!$B:$E,4,FALSE))))</f>
        <v/>
      </c>
    </row>
    <row r="533" spans="7:14" x14ac:dyDescent="0.2">
      <c r="G533" s="15" t="str">
        <f t="shared" si="18"/>
        <v/>
      </c>
      <c r="H533" s="15" t="str">
        <f t="shared" si="17"/>
        <v/>
      </c>
      <c r="J533" s="26"/>
      <c r="M533" s="15" t="str">
        <f>IF(ISBLANK($A533),"",IF(ISNUMBER(SEARCH("NTC",$A533)),"NTC",IF(ISNUMBER(SEARCH("-LC-",$A533)),"临床样本",IFERROR(VLOOKUP(MID(A533,1,FIND("-",A533,FIND("-",A533)+1)-1),企参列表!$B:$D,3,FALSE),"其它"))))</f>
        <v/>
      </c>
      <c r="N533" s="15" t="str">
        <f>IF(ISBLANK($A533),"",IF(ISNUMBER(SEARCH("NTC",$A533)),"NA",IF(ISNUMBER(SEARCH("-LC-",$A533)),"NA",VLOOKUP(MID(A533,1,FIND("-",A533,FIND("-",A533)+1)-1),企参列表!$B:$E,4,FALSE))))</f>
        <v/>
      </c>
    </row>
    <row r="534" spans="7:14" x14ac:dyDescent="0.2">
      <c r="G534" s="15" t="str">
        <f t="shared" si="18"/>
        <v/>
      </c>
      <c r="H534" s="15" t="str">
        <f t="shared" si="17"/>
        <v/>
      </c>
      <c r="J534" s="26"/>
      <c r="M534" s="15" t="str">
        <f>IF(ISBLANK($A534),"",IF(ISNUMBER(SEARCH("NTC",$A534)),"NTC",IF(ISNUMBER(SEARCH("-LC-",$A534)),"临床样本",IFERROR(VLOOKUP(MID(A534,1,FIND("-",A534,FIND("-",A534)+1)-1),企参列表!$B:$D,3,FALSE),"其它"))))</f>
        <v/>
      </c>
      <c r="N534" s="15" t="str">
        <f>IF(ISBLANK($A534),"",IF(ISNUMBER(SEARCH("NTC",$A534)),"NA",IF(ISNUMBER(SEARCH("-LC-",$A534)),"NA",VLOOKUP(MID(A534,1,FIND("-",A534,FIND("-",A534)+1)-1),企参列表!$B:$E,4,FALSE))))</f>
        <v/>
      </c>
    </row>
    <row r="535" spans="7:14" x14ac:dyDescent="0.2">
      <c r="G535" s="15" t="str">
        <f t="shared" si="18"/>
        <v/>
      </c>
      <c r="H535" s="15" t="str">
        <f t="shared" si="17"/>
        <v/>
      </c>
      <c r="J535" s="26"/>
      <c r="M535" s="15" t="str">
        <f>IF(ISBLANK($A535),"",IF(ISNUMBER(SEARCH("NTC",$A535)),"NTC",IF(ISNUMBER(SEARCH("-LC-",$A535)),"临床样本",IFERROR(VLOOKUP(MID(A535,1,FIND("-",A535,FIND("-",A535)+1)-1),企参列表!$B:$D,3,FALSE),"其它"))))</f>
        <v/>
      </c>
      <c r="N535" s="15" t="str">
        <f>IF(ISBLANK($A535),"",IF(ISNUMBER(SEARCH("NTC",$A535)),"NA",IF(ISNUMBER(SEARCH("-LC-",$A535)),"NA",VLOOKUP(MID(A535,1,FIND("-",A535,FIND("-",A535)+1)-1),企参列表!$B:$E,4,FALSE))))</f>
        <v/>
      </c>
    </row>
    <row r="536" spans="7:14" x14ac:dyDescent="0.2">
      <c r="G536" s="15" t="str">
        <f t="shared" si="18"/>
        <v/>
      </c>
      <c r="H536" s="15" t="str">
        <f t="shared" si="17"/>
        <v/>
      </c>
      <c r="J536" s="26"/>
      <c r="M536" s="15" t="str">
        <f>IF(ISBLANK($A536),"",IF(ISNUMBER(SEARCH("NTC",$A536)),"NTC",IF(ISNUMBER(SEARCH("-LC-",$A536)),"临床样本",IFERROR(VLOOKUP(MID(A536,1,FIND("-",A536,FIND("-",A536)+1)-1),企参列表!$B:$D,3,FALSE),"其它"))))</f>
        <v/>
      </c>
      <c r="N536" s="15" t="str">
        <f>IF(ISBLANK($A536),"",IF(ISNUMBER(SEARCH("NTC",$A536)),"NA",IF(ISNUMBER(SEARCH("-LC-",$A536)),"NA",VLOOKUP(MID(A536,1,FIND("-",A536,FIND("-",A536)+1)-1),企参列表!$B:$E,4,FALSE))))</f>
        <v/>
      </c>
    </row>
    <row r="537" spans="7:14" x14ac:dyDescent="0.2">
      <c r="G537" s="15" t="str">
        <f t="shared" si="18"/>
        <v/>
      </c>
      <c r="H537" s="15" t="str">
        <f t="shared" si="17"/>
        <v/>
      </c>
      <c r="J537" s="26"/>
      <c r="M537" s="15" t="str">
        <f>IF(ISBLANK($A537),"",IF(ISNUMBER(SEARCH("NTC",$A537)),"NTC",IF(ISNUMBER(SEARCH("-LC-",$A537)),"临床样本",IFERROR(VLOOKUP(MID(A537,1,FIND("-",A537,FIND("-",A537)+1)-1),企参列表!$B:$D,3,FALSE),"其它"))))</f>
        <v/>
      </c>
      <c r="N537" s="15" t="str">
        <f>IF(ISBLANK($A537),"",IF(ISNUMBER(SEARCH("NTC",$A537)),"NA",IF(ISNUMBER(SEARCH("-LC-",$A537)),"NA",VLOOKUP(MID(A537,1,FIND("-",A537,FIND("-",A537)+1)-1),企参列表!$B:$E,4,FALSE))))</f>
        <v/>
      </c>
    </row>
    <row r="538" spans="7:14" x14ac:dyDescent="0.2">
      <c r="G538" s="15" t="str">
        <f t="shared" si="18"/>
        <v/>
      </c>
      <c r="H538" s="15" t="str">
        <f t="shared" si="17"/>
        <v/>
      </c>
      <c r="J538" s="26"/>
      <c r="M538" s="15" t="str">
        <f>IF(ISBLANK($A538),"",IF(ISNUMBER(SEARCH("NTC",$A538)),"NTC",IF(ISNUMBER(SEARCH("-LC-",$A538)),"临床样本",IFERROR(VLOOKUP(MID(A538,1,FIND("-",A538,FIND("-",A538)+1)-1),企参列表!$B:$D,3,FALSE),"其它"))))</f>
        <v/>
      </c>
      <c r="N538" s="15" t="str">
        <f>IF(ISBLANK($A538),"",IF(ISNUMBER(SEARCH("NTC",$A538)),"NA",IF(ISNUMBER(SEARCH("-LC-",$A538)),"NA",VLOOKUP(MID(A538,1,FIND("-",A538,FIND("-",A538)+1)-1),企参列表!$B:$E,4,FALSE))))</f>
        <v/>
      </c>
    </row>
    <row r="539" spans="7:14" x14ac:dyDescent="0.2">
      <c r="G539" s="15" t="str">
        <f t="shared" si="18"/>
        <v/>
      </c>
      <c r="H539" s="15" t="str">
        <f t="shared" si="17"/>
        <v/>
      </c>
      <c r="J539" s="26"/>
      <c r="M539" s="15" t="str">
        <f>IF(ISBLANK($A539),"",IF(ISNUMBER(SEARCH("NTC",$A539)),"NTC",IF(ISNUMBER(SEARCH("-LC-",$A539)),"临床样本",IFERROR(VLOOKUP(MID(A539,1,FIND("-",A539,FIND("-",A539)+1)-1),企参列表!$B:$D,3,FALSE),"其它"))))</f>
        <v/>
      </c>
      <c r="N539" s="15" t="str">
        <f>IF(ISBLANK($A539),"",IF(ISNUMBER(SEARCH("NTC",$A539)),"NA",IF(ISNUMBER(SEARCH("-LC-",$A539)),"NA",VLOOKUP(MID(A539,1,FIND("-",A539,FIND("-",A539)+1)-1),企参列表!$B:$E,4,FALSE))))</f>
        <v/>
      </c>
    </row>
    <row r="540" spans="7:14" x14ac:dyDescent="0.2">
      <c r="G540" s="15" t="str">
        <f t="shared" si="18"/>
        <v/>
      </c>
      <c r="H540" s="15" t="str">
        <f t="shared" si="17"/>
        <v/>
      </c>
      <c r="J540" s="26"/>
      <c r="M540" s="15" t="str">
        <f>IF(ISBLANK($A540),"",IF(ISNUMBER(SEARCH("NTC",$A540)),"NTC",IF(ISNUMBER(SEARCH("-LC-",$A540)),"临床样本",IFERROR(VLOOKUP(MID(A540,1,FIND("-",A540,FIND("-",A540)+1)-1),企参列表!$B:$D,3,FALSE),"其它"))))</f>
        <v/>
      </c>
      <c r="N540" s="15" t="str">
        <f>IF(ISBLANK($A540),"",IF(ISNUMBER(SEARCH("NTC",$A540)),"NA",IF(ISNUMBER(SEARCH("-LC-",$A540)),"NA",VLOOKUP(MID(A540,1,FIND("-",A540,FIND("-",A540)+1)-1),企参列表!$B:$E,4,FALSE))))</f>
        <v/>
      </c>
    </row>
    <row r="541" spans="7:14" x14ac:dyDescent="0.2">
      <c r="G541" s="15" t="str">
        <f t="shared" si="18"/>
        <v/>
      </c>
      <c r="H541" s="15" t="str">
        <f t="shared" si="17"/>
        <v/>
      </c>
      <c r="J541" s="26"/>
      <c r="M541" s="15" t="str">
        <f>IF(ISBLANK($A541),"",IF(ISNUMBER(SEARCH("NTC",$A541)),"NTC",IF(ISNUMBER(SEARCH("-LC-",$A541)),"临床样本",IFERROR(VLOOKUP(MID(A541,1,FIND("-",A541,FIND("-",A541)+1)-1),企参列表!$B:$D,3,FALSE),"其它"))))</f>
        <v/>
      </c>
      <c r="N541" s="15" t="str">
        <f>IF(ISBLANK($A541),"",IF(ISNUMBER(SEARCH("NTC",$A541)),"NA",IF(ISNUMBER(SEARCH("-LC-",$A541)),"NA",VLOOKUP(MID(A541,1,FIND("-",A541,FIND("-",A541)+1)-1),企参列表!$B:$E,4,FALSE))))</f>
        <v/>
      </c>
    </row>
    <row r="542" spans="7:14" x14ac:dyDescent="0.2">
      <c r="G542" s="15" t="str">
        <f t="shared" si="18"/>
        <v/>
      </c>
      <c r="H542" s="15" t="str">
        <f t="shared" si="17"/>
        <v/>
      </c>
      <c r="J542" s="26"/>
      <c r="M542" s="15" t="str">
        <f>IF(ISBLANK($A542),"",IF(ISNUMBER(SEARCH("NTC",$A542)),"NTC",IF(ISNUMBER(SEARCH("-LC-",$A542)),"临床样本",IFERROR(VLOOKUP(MID(A542,1,FIND("-",A542,FIND("-",A542)+1)-1),企参列表!$B:$D,3,FALSE),"其它"))))</f>
        <v/>
      </c>
      <c r="N542" s="15" t="str">
        <f>IF(ISBLANK($A542),"",IF(ISNUMBER(SEARCH("NTC",$A542)),"NA",IF(ISNUMBER(SEARCH("-LC-",$A542)),"NA",VLOOKUP(MID(A542,1,FIND("-",A542,FIND("-",A542)+1)-1),企参列表!$B:$E,4,FALSE))))</f>
        <v/>
      </c>
    </row>
    <row r="543" spans="7:14" x14ac:dyDescent="0.2">
      <c r="G543" s="15" t="str">
        <f t="shared" si="18"/>
        <v/>
      </c>
      <c r="H543" s="15" t="str">
        <f t="shared" si="17"/>
        <v/>
      </c>
      <c r="J543" s="26"/>
      <c r="M543" s="15" t="str">
        <f>IF(ISBLANK($A543),"",IF(ISNUMBER(SEARCH("NTC",$A543)),"NTC",IF(ISNUMBER(SEARCH("-LC-",$A543)),"临床样本",IFERROR(VLOOKUP(MID(A543,1,FIND("-",A543,FIND("-",A543)+1)-1),企参列表!$B:$D,3,FALSE),"其它"))))</f>
        <v/>
      </c>
      <c r="N543" s="15" t="str">
        <f>IF(ISBLANK($A543),"",IF(ISNUMBER(SEARCH("NTC",$A543)),"NA",IF(ISNUMBER(SEARCH("-LC-",$A543)),"NA",VLOOKUP(MID(A543,1,FIND("-",A543,FIND("-",A543)+1)-1),企参列表!$B:$E,4,FALSE))))</f>
        <v/>
      </c>
    </row>
    <row r="544" spans="7:14" x14ac:dyDescent="0.2">
      <c r="G544" s="15" t="str">
        <f t="shared" si="18"/>
        <v/>
      </c>
      <c r="H544" s="15" t="str">
        <f t="shared" si="17"/>
        <v/>
      </c>
      <c r="J544" s="26"/>
      <c r="M544" s="15" t="str">
        <f>IF(ISBLANK($A544),"",IF(ISNUMBER(SEARCH("NTC",$A544)),"NTC",IF(ISNUMBER(SEARCH("-LC-",$A544)),"临床样本",IFERROR(VLOOKUP(MID(A544,1,FIND("-",A544,FIND("-",A544)+1)-1),企参列表!$B:$D,3,FALSE),"其它"))))</f>
        <v/>
      </c>
      <c r="N544" s="15" t="str">
        <f>IF(ISBLANK($A544),"",IF(ISNUMBER(SEARCH("NTC",$A544)),"NA",IF(ISNUMBER(SEARCH("-LC-",$A544)),"NA",VLOOKUP(MID(A544,1,FIND("-",A544,FIND("-",A544)+1)-1),企参列表!$B:$E,4,FALSE))))</f>
        <v/>
      </c>
    </row>
    <row r="545" spans="7:14" x14ac:dyDescent="0.2">
      <c r="G545" s="15" t="str">
        <f t="shared" si="18"/>
        <v/>
      </c>
      <c r="H545" s="15" t="str">
        <f t="shared" si="17"/>
        <v/>
      </c>
      <c r="J545" s="26"/>
      <c r="M545" s="15" t="str">
        <f>IF(ISBLANK($A545),"",IF(ISNUMBER(SEARCH("NTC",$A545)),"NTC",IF(ISNUMBER(SEARCH("-LC-",$A545)),"临床样本",IFERROR(VLOOKUP(MID(A545,1,FIND("-",A545,FIND("-",A545)+1)-1),企参列表!$B:$D,3,FALSE),"其它"))))</f>
        <v/>
      </c>
      <c r="N545" s="15" t="str">
        <f>IF(ISBLANK($A545),"",IF(ISNUMBER(SEARCH("NTC",$A545)),"NA",IF(ISNUMBER(SEARCH("-LC-",$A545)),"NA",VLOOKUP(MID(A545,1,FIND("-",A545,FIND("-",A545)+1)-1),企参列表!$B:$E,4,FALSE))))</f>
        <v/>
      </c>
    </row>
    <row r="546" spans="7:14" x14ac:dyDescent="0.2">
      <c r="G546" s="15" t="str">
        <f t="shared" si="18"/>
        <v/>
      </c>
      <c r="H546" s="15" t="str">
        <f t="shared" si="17"/>
        <v/>
      </c>
      <c r="J546" s="26"/>
      <c r="M546" s="15" t="str">
        <f>IF(ISBLANK($A546),"",IF(ISNUMBER(SEARCH("NTC",$A546)),"NTC",IF(ISNUMBER(SEARCH("-LC-",$A546)),"临床样本",IFERROR(VLOOKUP(MID(A546,1,FIND("-",A546,FIND("-",A546)+1)-1),企参列表!$B:$D,3,FALSE),"其它"))))</f>
        <v/>
      </c>
      <c r="N546" s="15" t="str">
        <f>IF(ISBLANK($A546),"",IF(ISNUMBER(SEARCH("NTC",$A546)),"NA",IF(ISNUMBER(SEARCH("-LC-",$A546)),"NA",VLOOKUP(MID(A546,1,FIND("-",A546,FIND("-",A546)+1)-1),企参列表!$B:$E,4,FALSE))))</f>
        <v/>
      </c>
    </row>
    <row r="547" spans="7:14" x14ac:dyDescent="0.2">
      <c r="G547" s="15" t="str">
        <f t="shared" si="18"/>
        <v/>
      </c>
      <c r="H547" s="15" t="str">
        <f t="shared" si="17"/>
        <v/>
      </c>
      <c r="J547" s="26"/>
      <c r="M547" s="15" t="str">
        <f>IF(ISBLANK($A547),"",IF(ISNUMBER(SEARCH("NTC",$A547)),"NTC",IF(ISNUMBER(SEARCH("-LC-",$A547)),"临床样本",IFERROR(VLOOKUP(MID(A547,1,FIND("-",A547,FIND("-",A547)+1)-1),企参列表!$B:$D,3,FALSE),"其它"))))</f>
        <v/>
      </c>
      <c r="N547" s="15" t="str">
        <f>IF(ISBLANK($A547),"",IF(ISNUMBER(SEARCH("NTC",$A547)),"NA",IF(ISNUMBER(SEARCH("-LC-",$A547)),"NA",VLOOKUP(MID(A547,1,FIND("-",A547,FIND("-",A547)+1)-1),企参列表!$B:$E,4,FALSE))))</f>
        <v/>
      </c>
    </row>
    <row r="548" spans="7:14" x14ac:dyDescent="0.2">
      <c r="G548" s="15" t="str">
        <f t="shared" si="18"/>
        <v/>
      </c>
      <c r="H548" s="15" t="str">
        <f t="shared" si="17"/>
        <v/>
      </c>
      <c r="J548" s="26"/>
      <c r="M548" s="15" t="str">
        <f>IF(ISBLANK($A548),"",IF(ISNUMBER(SEARCH("NTC",$A548)),"NTC",IF(ISNUMBER(SEARCH("-LC-",$A548)),"临床样本",IFERROR(VLOOKUP(MID(A548,1,FIND("-",A548,FIND("-",A548)+1)-1),企参列表!$B:$D,3,FALSE),"其它"))))</f>
        <v/>
      </c>
      <c r="N548" s="15" t="str">
        <f>IF(ISBLANK($A548),"",IF(ISNUMBER(SEARCH("NTC",$A548)),"NA",IF(ISNUMBER(SEARCH("-LC-",$A548)),"NA",VLOOKUP(MID(A548,1,FIND("-",A548,FIND("-",A548)+1)-1),企参列表!$B:$E,4,FALSE))))</f>
        <v/>
      </c>
    </row>
    <row r="549" spans="7:14" x14ac:dyDescent="0.2">
      <c r="G549" s="15" t="str">
        <f t="shared" si="18"/>
        <v/>
      </c>
      <c r="H549" s="15" t="str">
        <f t="shared" si="17"/>
        <v/>
      </c>
      <c r="J549" s="26"/>
      <c r="M549" s="15" t="str">
        <f>IF(ISBLANK($A549),"",IF(ISNUMBER(SEARCH("NTC",$A549)),"NTC",IF(ISNUMBER(SEARCH("-LC-",$A549)),"临床样本",IFERROR(VLOOKUP(MID(A549,1,FIND("-",A549,FIND("-",A549)+1)-1),企参列表!$B:$D,3,FALSE),"其它"))))</f>
        <v/>
      </c>
      <c r="N549" s="15" t="str">
        <f>IF(ISBLANK($A549),"",IF(ISNUMBER(SEARCH("NTC",$A549)),"NA",IF(ISNUMBER(SEARCH("-LC-",$A549)),"NA",VLOOKUP(MID(A549,1,FIND("-",A549,FIND("-",A549)+1)-1),企参列表!$B:$E,4,FALSE))))</f>
        <v/>
      </c>
    </row>
    <row r="550" spans="7:14" x14ac:dyDescent="0.2">
      <c r="G550" s="15" t="str">
        <f t="shared" si="18"/>
        <v/>
      </c>
      <c r="H550" s="15" t="str">
        <f t="shared" si="17"/>
        <v/>
      </c>
      <c r="J550" s="26"/>
      <c r="M550" s="15" t="str">
        <f>IF(ISBLANK($A550),"",IF(ISNUMBER(SEARCH("NTC",$A550)),"NTC",IF(ISNUMBER(SEARCH("-LC-",$A550)),"临床样本",IFERROR(VLOOKUP(MID(A550,1,FIND("-",A550,FIND("-",A550)+1)-1),企参列表!$B:$D,3,FALSE),"其它"))))</f>
        <v/>
      </c>
      <c r="N550" s="15" t="str">
        <f>IF(ISBLANK($A550),"",IF(ISNUMBER(SEARCH("NTC",$A550)),"NA",IF(ISNUMBER(SEARCH("-LC-",$A550)),"NA",VLOOKUP(MID(A550,1,FIND("-",A550,FIND("-",A550)+1)-1),企参列表!$B:$E,4,FALSE))))</f>
        <v/>
      </c>
    </row>
    <row r="551" spans="7:14" x14ac:dyDescent="0.2">
      <c r="G551" s="15" t="str">
        <f t="shared" si="18"/>
        <v/>
      </c>
      <c r="H551" s="15" t="str">
        <f t="shared" si="17"/>
        <v/>
      </c>
      <c r="J551" s="26"/>
      <c r="M551" s="15" t="str">
        <f>IF(ISBLANK($A551),"",IF(ISNUMBER(SEARCH("NTC",$A551)),"NTC",IF(ISNUMBER(SEARCH("-LC-",$A551)),"临床样本",IFERROR(VLOOKUP(MID(A551,1,FIND("-",A551,FIND("-",A551)+1)-1),企参列表!$B:$D,3,FALSE),"其它"))))</f>
        <v/>
      </c>
      <c r="N551" s="15" t="str">
        <f>IF(ISBLANK($A551),"",IF(ISNUMBER(SEARCH("NTC",$A551)),"NA",IF(ISNUMBER(SEARCH("-LC-",$A551)),"NA",VLOOKUP(MID(A551,1,FIND("-",A551,FIND("-",A551)+1)-1),企参列表!$B:$E,4,FALSE))))</f>
        <v/>
      </c>
    </row>
    <row r="552" spans="7:14" x14ac:dyDescent="0.2">
      <c r="G552" s="15" t="str">
        <f t="shared" si="18"/>
        <v/>
      </c>
      <c r="H552" s="15" t="str">
        <f t="shared" si="17"/>
        <v/>
      </c>
      <c r="J552" s="26"/>
      <c r="M552" s="15" t="str">
        <f>IF(ISBLANK($A552),"",IF(ISNUMBER(SEARCH("NTC",$A552)),"NTC",IF(ISNUMBER(SEARCH("-LC-",$A552)),"临床样本",IFERROR(VLOOKUP(MID(A552,1,FIND("-",A552,FIND("-",A552)+1)-1),企参列表!$B:$D,3,FALSE),"其它"))))</f>
        <v/>
      </c>
      <c r="N552" s="15" t="str">
        <f>IF(ISBLANK($A552),"",IF(ISNUMBER(SEARCH("NTC",$A552)),"NA",IF(ISNUMBER(SEARCH("-LC-",$A552)),"NA",VLOOKUP(MID(A552,1,FIND("-",A552,FIND("-",A552)+1)-1),企参列表!$B:$E,4,FALSE))))</f>
        <v/>
      </c>
    </row>
    <row r="553" spans="7:14" x14ac:dyDescent="0.2">
      <c r="G553" s="15" t="str">
        <f t="shared" si="18"/>
        <v/>
      </c>
      <c r="H553" s="15" t="str">
        <f t="shared" si="17"/>
        <v/>
      </c>
      <c r="J553" s="26"/>
      <c r="M553" s="15" t="str">
        <f>IF(ISBLANK($A553),"",IF(ISNUMBER(SEARCH("NTC",$A553)),"NTC",IF(ISNUMBER(SEARCH("-LC-",$A553)),"临床样本",IFERROR(VLOOKUP(MID(A553,1,FIND("-",A553,FIND("-",A553)+1)-1),企参列表!$B:$D,3,FALSE),"其它"))))</f>
        <v/>
      </c>
      <c r="N553" s="15" t="str">
        <f>IF(ISBLANK($A553),"",IF(ISNUMBER(SEARCH("NTC",$A553)),"NA",IF(ISNUMBER(SEARCH("-LC-",$A553)),"NA",VLOOKUP(MID(A553,1,FIND("-",A553,FIND("-",A553)+1)-1),企参列表!$B:$E,4,FALSE))))</f>
        <v/>
      </c>
    </row>
    <row r="554" spans="7:14" x14ac:dyDescent="0.2">
      <c r="G554" s="15" t="str">
        <f t="shared" si="18"/>
        <v/>
      </c>
      <c r="H554" s="15" t="str">
        <f t="shared" si="17"/>
        <v/>
      </c>
      <c r="J554" s="26"/>
      <c r="M554" s="15" t="str">
        <f>IF(ISBLANK($A554),"",IF(ISNUMBER(SEARCH("NTC",$A554)),"NTC",IF(ISNUMBER(SEARCH("-LC-",$A554)),"临床样本",IFERROR(VLOOKUP(MID(A554,1,FIND("-",A554,FIND("-",A554)+1)-1),企参列表!$B:$D,3,FALSE),"其它"))))</f>
        <v/>
      </c>
      <c r="N554" s="15" t="str">
        <f>IF(ISBLANK($A554),"",IF(ISNUMBER(SEARCH("NTC",$A554)),"NA",IF(ISNUMBER(SEARCH("-LC-",$A554)),"NA",VLOOKUP(MID(A554,1,FIND("-",A554,FIND("-",A554)+1)-1),企参列表!$B:$E,4,FALSE))))</f>
        <v/>
      </c>
    </row>
    <row r="555" spans="7:14" x14ac:dyDescent="0.2">
      <c r="G555" s="15" t="str">
        <f t="shared" si="18"/>
        <v/>
      </c>
      <c r="H555" s="15" t="str">
        <f t="shared" si="17"/>
        <v/>
      </c>
      <c r="J555" s="26"/>
      <c r="M555" s="15" t="str">
        <f>IF(ISBLANK($A555),"",IF(ISNUMBER(SEARCH("NTC",$A555)),"NTC",IF(ISNUMBER(SEARCH("-LC-",$A555)),"临床样本",IFERROR(VLOOKUP(MID(A555,1,FIND("-",A555,FIND("-",A555)+1)-1),企参列表!$B:$D,3,FALSE),"其它"))))</f>
        <v/>
      </c>
      <c r="N555" s="15" t="str">
        <f>IF(ISBLANK($A555),"",IF(ISNUMBER(SEARCH("NTC",$A555)),"NA",IF(ISNUMBER(SEARCH("-LC-",$A555)),"NA",VLOOKUP(MID(A555,1,FIND("-",A555,FIND("-",A555)+1)-1),企参列表!$B:$E,4,FALSE))))</f>
        <v/>
      </c>
    </row>
    <row r="556" spans="7:14" x14ac:dyDescent="0.2">
      <c r="G556" s="15" t="str">
        <f t="shared" si="18"/>
        <v/>
      </c>
      <c r="H556" s="15" t="str">
        <f t="shared" si="17"/>
        <v/>
      </c>
      <c r="J556" s="26"/>
      <c r="M556" s="15" t="str">
        <f>IF(ISBLANK($A556),"",IF(ISNUMBER(SEARCH("NTC",$A556)),"NTC",IF(ISNUMBER(SEARCH("-LC-",$A556)),"临床样本",IFERROR(VLOOKUP(MID(A556,1,FIND("-",A556,FIND("-",A556)+1)-1),企参列表!$B:$D,3,FALSE),"其它"))))</f>
        <v/>
      </c>
      <c r="N556" s="15" t="str">
        <f>IF(ISBLANK($A556),"",IF(ISNUMBER(SEARCH("NTC",$A556)),"NA",IF(ISNUMBER(SEARCH("-LC-",$A556)),"NA",VLOOKUP(MID(A556,1,FIND("-",A556,FIND("-",A556)+1)-1),企参列表!$B:$E,4,FALSE))))</f>
        <v/>
      </c>
    </row>
    <row r="557" spans="7:14" x14ac:dyDescent="0.2">
      <c r="G557" s="15" t="str">
        <f t="shared" si="18"/>
        <v/>
      </c>
      <c r="H557" s="15" t="str">
        <f t="shared" si="17"/>
        <v/>
      </c>
      <c r="J557" s="26"/>
      <c r="M557" s="15" t="str">
        <f>IF(ISBLANK($A557),"",IF(ISNUMBER(SEARCH("NTC",$A557)),"NTC",IF(ISNUMBER(SEARCH("-LC-",$A557)),"临床样本",IFERROR(VLOOKUP(MID(A557,1,FIND("-",A557,FIND("-",A557)+1)-1),企参列表!$B:$D,3,FALSE),"其它"))))</f>
        <v/>
      </c>
      <c r="N557" s="15" t="str">
        <f>IF(ISBLANK($A557),"",IF(ISNUMBER(SEARCH("NTC",$A557)),"NA",IF(ISNUMBER(SEARCH("-LC-",$A557)),"NA",VLOOKUP(MID(A557,1,FIND("-",A557,FIND("-",A557)+1)-1),企参列表!$B:$E,4,FALSE))))</f>
        <v/>
      </c>
    </row>
    <row r="558" spans="7:14" x14ac:dyDescent="0.2">
      <c r="G558" s="15" t="str">
        <f t="shared" si="18"/>
        <v/>
      </c>
      <c r="H558" s="15" t="str">
        <f t="shared" si="17"/>
        <v/>
      </c>
      <c r="J558" s="26"/>
      <c r="M558" s="15" t="str">
        <f>IF(ISBLANK($A558),"",IF(ISNUMBER(SEARCH("NTC",$A558)),"NTC",IF(ISNUMBER(SEARCH("-LC-",$A558)),"临床样本",IFERROR(VLOOKUP(MID(A558,1,FIND("-",A558,FIND("-",A558)+1)-1),企参列表!$B:$D,3,FALSE),"其它"))))</f>
        <v/>
      </c>
      <c r="N558" s="15" t="str">
        <f>IF(ISBLANK($A558),"",IF(ISNUMBER(SEARCH("NTC",$A558)),"NA",IF(ISNUMBER(SEARCH("-LC-",$A558)),"NA",VLOOKUP(MID(A558,1,FIND("-",A558,FIND("-",A558)+1)-1),企参列表!$B:$E,4,FALSE))))</f>
        <v/>
      </c>
    </row>
    <row r="559" spans="7:14" x14ac:dyDescent="0.2">
      <c r="G559" s="15" t="str">
        <f t="shared" si="18"/>
        <v/>
      </c>
      <c r="H559" s="15" t="str">
        <f t="shared" si="17"/>
        <v/>
      </c>
      <c r="J559" s="26"/>
      <c r="M559" s="15" t="str">
        <f>IF(ISBLANK($A559),"",IF(ISNUMBER(SEARCH("NTC",$A559)),"NTC",IF(ISNUMBER(SEARCH("-LC-",$A559)),"临床样本",IFERROR(VLOOKUP(MID(A559,1,FIND("-",A559,FIND("-",A559)+1)-1),企参列表!$B:$D,3,FALSE),"其它"))))</f>
        <v/>
      </c>
      <c r="N559" s="15" t="str">
        <f>IF(ISBLANK($A559),"",IF(ISNUMBER(SEARCH("NTC",$A559)),"NA",IF(ISNUMBER(SEARCH("-LC-",$A559)),"NA",VLOOKUP(MID(A559,1,FIND("-",A559,FIND("-",A559)+1)-1),企参列表!$B:$E,4,FALSE))))</f>
        <v/>
      </c>
    </row>
    <row r="560" spans="7:14" x14ac:dyDescent="0.2">
      <c r="G560" s="15" t="str">
        <f t="shared" si="18"/>
        <v/>
      </c>
      <c r="H560" s="15" t="str">
        <f t="shared" si="17"/>
        <v/>
      </c>
      <c r="J560" s="26"/>
      <c r="M560" s="15" t="str">
        <f>IF(ISBLANK($A560),"",IF(ISNUMBER(SEARCH("NTC",$A560)),"NTC",IF(ISNUMBER(SEARCH("-LC-",$A560)),"临床样本",IFERROR(VLOOKUP(MID(A560,1,FIND("-",A560,FIND("-",A560)+1)-1),企参列表!$B:$D,3,FALSE),"其它"))))</f>
        <v/>
      </c>
      <c r="N560" s="15" t="str">
        <f>IF(ISBLANK($A560),"",IF(ISNUMBER(SEARCH("NTC",$A560)),"NA",IF(ISNUMBER(SEARCH("-LC-",$A560)),"NA",VLOOKUP(MID(A560,1,FIND("-",A560,FIND("-",A560)+1)-1),企参列表!$B:$E,4,FALSE))))</f>
        <v/>
      </c>
    </row>
    <row r="561" spans="7:14" x14ac:dyDescent="0.2">
      <c r="G561" s="15" t="str">
        <f t="shared" si="18"/>
        <v/>
      </c>
      <c r="H561" s="15" t="str">
        <f t="shared" si="17"/>
        <v/>
      </c>
      <c r="J561" s="26"/>
      <c r="M561" s="15" t="str">
        <f>IF(ISBLANK($A561),"",IF(ISNUMBER(SEARCH("NTC",$A561)),"NTC",IF(ISNUMBER(SEARCH("-LC-",$A561)),"临床样本",IFERROR(VLOOKUP(MID(A561,1,FIND("-",A561,FIND("-",A561)+1)-1),企参列表!$B:$D,3,FALSE),"其它"))))</f>
        <v/>
      </c>
      <c r="N561" s="15" t="str">
        <f>IF(ISBLANK($A561),"",IF(ISNUMBER(SEARCH("NTC",$A561)),"NA",IF(ISNUMBER(SEARCH("-LC-",$A561)),"NA",VLOOKUP(MID(A561,1,FIND("-",A561,FIND("-",A561)+1)-1),企参列表!$B:$E,4,FALSE))))</f>
        <v/>
      </c>
    </row>
    <row r="562" spans="7:14" x14ac:dyDescent="0.2">
      <c r="G562" s="15" t="str">
        <f t="shared" si="18"/>
        <v/>
      </c>
      <c r="H562" s="15" t="str">
        <f t="shared" si="17"/>
        <v/>
      </c>
      <c r="J562" s="26"/>
      <c r="M562" s="15" t="str">
        <f>IF(ISBLANK($A562),"",IF(ISNUMBER(SEARCH("NTC",$A562)),"NTC",IF(ISNUMBER(SEARCH("-LC-",$A562)),"临床样本",IFERROR(VLOOKUP(MID(A562,1,FIND("-",A562,FIND("-",A562)+1)-1),企参列表!$B:$D,3,FALSE),"其它"))))</f>
        <v/>
      </c>
      <c r="N562" s="15" t="str">
        <f>IF(ISBLANK($A562),"",IF(ISNUMBER(SEARCH("NTC",$A562)),"NA",IF(ISNUMBER(SEARCH("-LC-",$A562)),"NA",VLOOKUP(MID(A562,1,FIND("-",A562,FIND("-",A562)+1)-1),企参列表!$B:$E,4,FALSE))))</f>
        <v/>
      </c>
    </row>
    <row r="563" spans="7:14" x14ac:dyDescent="0.2">
      <c r="G563" s="15" t="str">
        <f t="shared" si="18"/>
        <v/>
      </c>
      <c r="H563" s="15" t="str">
        <f t="shared" si="17"/>
        <v/>
      </c>
      <c r="J563" s="26"/>
      <c r="M563" s="15" t="str">
        <f>IF(ISBLANK($A563),"",IF(ISNUMBER(SEARCH("NTC",$A563)),"NTC",IF(ISNUMBER(SEARCH("-LC-",$A563)),"临床样本",IFERROR(VLOOKUP(MID(A563,1,FIND("-",A563,FIND("-",A563)+1)-1),企参列表!$B:$D,3,FALSE),"其它"))))</f>
        <v/>
      </c>
      <c r="N563" s="15" t="str">
        <f>IF(ISBLANK($A563),"",IF(ISNUMBER(SEARCH("NTC",$A563)),"NA",IF(ISNUMBER(SEARCH("-LC-",$A563)),"NA",VLOOKUP(MID(A563,1,FIND("-",A563,FIND("-",A563)+1)-1),企参列表!$B:$E,4,FALSE))))</f>
        <v/>
      </c>
    </row>
    <row r="564" spans="7:14" x14ac:dyDescent="0.2">
      <c r="G564" s="15" t="str">
        <f t="shared" si="18"/>
        <v/>
      </c>
      <c r="H564" s="15" t="str">
        <f t="shared" si="17"/>
        <v/>
      </c>
      <c r="J564" s="26"/>
      <c r="M564" s="15" t="str">
        <f>IF(ISBLANK($A564),"",IF(ISNUMBER(SEARCH("NTC",$A564)),"NTC",IF(ISNUMBER(SEARCH("-LC-",$A564)),"临床样本",IFERROR(VLOOKUP(MID(A564,1,FIND("-",A564,FIND("-",A564)+1)-1),企参列表!$B:$D,3,FALSE),"其它"))))</f>
        <v/>
      </c>
      <c r="N564" s="15" t="str">
        <f>IF(ISBLANK($A564),"",IF(ISNUMBER(SEARCH("NTC",$A564)),"NA",IF(ISNUMBER(SEARCH("-LC-",$A564)),"NA",VLOOKUP(MID(A564,1,FIND("-",A564,FIND("-",A564)+1)-1),企参列表!$B:$E,4,FALSE))))</f>
        <v/>
      </c>
    </row>
    <row r="565" spans="7:14" x14ac:dyDescent="0.2">
      <c r="G565" s="15" t="str">
        <f t="shared" si="18"/>
        <v/>
      </c>
      <c r="H565" s="15" t="str">
        <f t="shared" si="17"/>
        <v/>
      </c>
      <c r="J565" s="26"/>
      <c r="M565" s="15" t="str">
        <f>IF(ISBLANK($A565),"",IF(ISNUMBER(SEARCH("NTC",$A565)),"NTC",IF(ISNUMBER(SEARCH("-LC-",$A565)),"临床样本",IFERROR(VLOOKUP(MID(A565,1,FIND("-",A565,FIND("-",A565)+1)-1),企参列表!$B:$D,3,FALSE),"其它"))))</f>
        <v/>
      </c>
      <c r="N565" s="15" t="str">
        <f>IF(ISBLANK($A565),"",IF(ISNUMBER(SEARCH("NTC",$A565)),"NA",IF(ISNUMBER(SEARCH("-LC-",$A565)),"NA",VLOOKUP(MID(A565,1,FIND("-",A565,FIND("-",A565)+1)-1),企参列表!$B:$E,4,FALSE))))</f>
        <v/>
      </c>
    </row>
    <row r="566" spans="7:14" x14ac:dyDescent="0.2">
      <c r="G566" s="15" t="str">
        <f t="shared" si="18"/>
        <v/>
      </c>
      <c r="H566" s="15" t="str">
        <f t="shared" si="17"/>
        <v/>
      </c>
      <c r="J566" s="26"/>
      <c r="M566" s="15" t="str">
        <f>IF(ISBLANK($A566),"",IF(ISNUMBER(SEARCH("NTC",$A566)),"NTC",IF(ISNUMBER(SEARCH("-LC-",$A566)),"临床样本",IFERROR(VLOOKUP(MID(A566,1,FIND("-",A566,FIND("-",A566)+1)-1),企参列表!$B:$D,3,FALSE),"其它"))))</f>
        <v/>
      </c>
      <c r="N566" s="15" t="str">
        <f>IF(ISBLANK($A566),"",IF(ISNUMBER(SEARCH("NTC",$A566)),"NA",IF(ISNUMBER(SEARCH("-LC-",$A566)),"NA",VLOOKUP(MID(A566,1,FIND("-",A566,FIND("-",A566)+1)-1),企参列表!$B:$E,4,FALSE))))</f>
        <v/>
      </c>
    </row>
    <row r="567" spans="7:14" x14ac:dyDescent="0.2">
      <c r="G567" s="15" t="str">
        <f t="shared" si="18"/>
        <v/>
      </c>
      <c r="H567" s="15" t="str">
        <f t="shared" si="17"/>
        <v/>
      </c>
      <c r="J567" s="26"/>
      <c r="M567" s="15" t="str">
        <f>IF(ISBLANK($A567),"",IF(ISNUMBER(SEARCH("NTC",$A567)),"NTC",IF(ISNUMBER(SEARCH("-LC-",$A567)),"临床样本",IFERROR(VLOOKUP(MID(A567,1,FIND("-",A567,FIND("-",A567)+1)-1),企参列表!$B:$D,3,FALSE),"其它"))))</f>
        <v/>
      </c>
      <c r="N567" s="15" t="str">
        <f>IF(ISBLANK($A567),"",IF(ISNUMBER(SEARCH("NTC",$A567)),"NA",IF(ISNUMBER(SEARCH("-LC-",$A567)),"NA",VLOOKUP(MID(A567,1,FIND("-",A567,FIND("-",A567)+1)-1),企参列表!$B:$E,4,FALSE))))</f>
        <v/>
      </c>
    </row>
    <row r="568" spans="7:14" x14ac:dyDescent="0.2">
      <c r="G568" s="15" t="str">
        <f t="shared" si="18"/>
        <v/>
      </c>
      <c r="H568" s="15" t="str">
        <f t="shared" si="17"/>
        <v/>
      </c>
      <c r="J568" s="26"/>
      <c r="M568" s="15" t="str">
        <f>IF(ISBLANK($A568),"",IF(ISNUMBER(SEARCH("NTC",$A568)),"NTC",IF(ISNUMBER(SEARCH("-LC-",$A568)),"临床样本",IFERROR(VLOOKUP(MID(A568,1,FIND("-",A568,FIND("-",A568)+1)-1),企参列表!$B:$D,3,FALSE),"其它"))))</f>
        <v/>
      </c>
      <c r="N568" s="15" t="str">
        <f>IF(ISBLANK($A568),"",IF(ISNUMBER(SEARCH("NTC",$A568)),"NA",IF(ISNUMBER(SEARCH("-LC-",$A568)),"NA",VLOOKUP(MID(A568,1,FIND("-",A568,FIND("-",A568)+1)-1),企参列表!$B:$E,4,FALSE))))</f>
        <v/>
      </c>
    </row>
    <row r="569" spans="7:14" x14ac:dyDescent="0.2">
      <c r="G569" s="15" t="str">
        <f t="shared" si="18"/>
        <v/>
      </c>
      <c r="H569" s="15" t="str">
        <f t="shared" si="17"/>
        <v/>
      </c>
      <c r="J569" s="26"/>
      <c r="M569" s="15" t="str">
        <f>IF(ISBLANK($A569),"",IF(ISNUMBER(SEARCH("NTC",$A569)),"NTC",IF(ISNUMBER(SEARCH("-LC-",$A569)),"临床样本",IFERROR(VLOOKUP(MID(A569,1,FIND("-",A569,FIND("-",A569)+1)-1),企参列表!$B:$D,3,FALSE),"其它"))))</f>
        <v/>
      </c>
      <c r="N569" s="15" t="str">
        <f>IF(ISBLANK($A569),"",IF(ISNUMBER(SEARCH("NTC",$A569)),"NA",IF(ISNUMBER(SEARCH("-LC-",$A569)),"NA",VLOOKUP(MID(A569,1,FIND("-",A569,FIND("-",A569)+1)-1),企参列表!$B:$E,4,FALSE))))</f>
        <v/>
      </c>
    </row>
    <row r="570" spans="7:14" x14ac:dyDescent="0.2">
      <c r="G570" s="15" t="str">
        <f t="shared" si="18"/>
        <v/>
      </c>
      <c r="H570" s="15" t="str">
        <f t="shared" si="17"/>
        <v/>
      </c>
      <c r="J570" s="26"/>
      <c r="M570" s="15" t="str">
        <f>IF(ISBLANK($A570),"",IF(ISNUMBER(SEARCH("NTC",$A570)),"NTC",IF(ISNUMBER(SEARCH("-LC-",$A570)),"临床样本",IFERROR(VLOOKUP(MID(A570,1,FIND("-",A570,FIND("-",A570)+1)-1),企参列表!$B:$D,3,FALSE),"其它"))))</f>
        <v/>
      </c>
      <c r="N570" s="15" t="str">
        <f>IF(ISBLANK($A570),"",IF(ISNUMBER(SEARCH("NTC",$A570)),"NA",IF(ISNUMBER(SEARCH("-LC-",$A570)),"NA",VLOOKUP(MID(A570,1,FIND("-",A570,FIND("-",A570)+1)-1),企参列表!$B:$E,4,FALSE))))</f>
        <v/>
      </c>
    </row>
    <row r="571" spans="7:14" x14ac:dyDescent="0.2">
      <c r="G571" s="15" t="str">
        <f t="shared" si="18"/>
        <v/>
      </c>
      <c r="H571" s="15" t="str">
        <f t="shared" si="17"/>
        <v/>
      </c>
      <c r="J571" s="26"/>
      <c r="M571" s="15" t="str">
        <f>IF(ISBLANK($A571),"",IF(ISNUMBER(SEARCH("NTC",$A571)),"NTC",IF(ISNUMBER(SEARCH("-LC-",$A571)),"临床样本",IFERROR(VLOOKUP(MID(A571,1,FIND("-",A571,FIND("-",A571)+1)-1),企参列表!$B:$D,3,FALSE),"其它"))))</f>
        <v/>
      </c>
      <c r="N571" s="15" t="str">
        <f>IF(ISBLANK($A571),"",IF(ISNUMBER(SEARCH("NTC",$A571)),"NA",IF(ISNUMBER(SEARCH("-LC-",$A571)),"NA",VLOOKUP(MID(A571,1,FIND("-",A571,FIND("-",A571)+1)-1),企参列表!$B:$E,4,FALSE))))</f>
        <v/>
      </c>
    </row>
    <row r="572" spans="7:14" x14ac:dyDescent="0.2">
      <c r="G572" s="15" t="str">
        <f t="shared" si="18"/>
        <v/>
      </c>
      <c r="H572" s="15" t="str">
        <f t="shared" si="17"/>
        <v/>
      </c>
      <c r="J572" s="26"/>
      <c r="M572" s="15" t="str">
        <f>IF(ISBLANK($A572),"",IF(ISNUMBER(SEARCH("NTC",$A572)),"NTC",IF(ISNUMBER(SEARCH("-LC-",$A572)),"临床样本",IFERROR(VLOOKUP(MID(A572,1,FIND("-",A572,FIND("-",A572)+1)-1),企参列表!$B:$D,3,FALSE),"其它"))))</f>
        <v/>
      </c>
      <c r="N572" s="15" t="str">
        <f>IF(ISBLANK($A572),"",IF(ISNUMBER(SEARCH("NTC",$A572)),"NA",IF(ISNUMBER(SEARCH("-LC-",$A572)),"NA",VLOOKUP(MID(A572,1,FIND("-",A572,FIND("-",A572)+1)-1),企参列表!$B:$E,4,FALSE))))</f>
        <v/>
      </c>
    </row>
    <row r="573" spans="7:14" x14ac:dyDescent="0.2">
      <c r="G573" s="15" t="str">
        <f t="shared" si="18"/>
        <v/>
      </c>
      <c r="H573" s="15" t="str">
        <f t="shared" si="17"/>
        <v/>
      </c>
      <c r="J573" s="26"/>
      <c r="M573" s="15" t="str">
        <f>IF(ISBLANK($A573),"",IF(ISNUMBER(SEARCH("NTC",$A573)),"NTC",IF(ISNUMBER(SEARCH("-LC-",$A573)),"临床样本",IFERROR(VLOOKUP(MID(A573,1,FIND("-",A573,FIND("-",A573)+1)-1),企参列表!$B:$D,3,FALSE),"其它"))))</f>
        <v/>
      </c>
      <c r="N573" s="15" t="str">
        <f>IF(ISBLANK($A573),"",IF(ISNUMBER(SEARCH("NTC",$A573)),"NA",IF(ISNUMBER(SEARCH("-LC-",$A573)),"NA",VLOOKUP(MID(A573,1,FIND("-",A573,FIND("-",A573)+1)-1),企参列表!$B:$E,4,FALSE))))</f>
        <v/>
      </c>
    </row>
    <row r="574" spans="7:14" x14ac:dyDescent="0.2">
      <c r="G574" s="15" t="str">
        <f t="shared" si="18"/>
        <v/>
      </c>
      <c r="H574" s="15" t="str">
        <f t="shared" si="17"/>
        <v/>
      </c>
      <c r="J574" s="26"/>
      <c r="M574" s="15" t="str">
        <f>IF(ISBLANK($A574),"",IF(ISNUMBER(SEARCH("NTC",$A574)),"NTC",IF(ISNUMBER(SEARCH("-LC-",$A574)),"临床样本",IFERROR(VLOOKUP(MID(A574,1,FIND("-",A574,FIND("-",A574)+1)-1),企参列表!$B:$D,3,FALSE),"其它"))))</f>
        <v/>
      </c>
      <c r="N574" s="15" t="str">
        <f>IF(ISBLANK($A574),"",IF(ISNUMBER(SEARCH("NTC",$A574)),"NA",IF(ISNUMBER(SEARCH("-LC-",$A574)),"NA",VLOOKUP(MID(A574,1,FIND("-",A574,FIND("-",A574)+1)-1),企参列表!$B:$E,4,FALSE))))</f>
        <v/>
      </c>
    </row>
    <row r="575" spans="7:14" x14ac:dyDescent="0.2">
      <c r="G575" s="15" t="str">
        <f t="shared" si="18"/>
        <v/>
      </c>
      <c r="H575" s="15" t="str">
        <f t="shared" si="17"/>
        <v/>
      </c>
      <c r="J575" s="26"/>
      <c r="M575" s="15" t="str">
        <f>IF(ISBLANK($A575),"",IF(ISNUMBER(SEARCH("NTC",$A575)),"NTC",IF(ISNUMBER(SEARCH("-LC-",$A575)),"临床样本",IFERROR(VLOOKUP(MID(A575,1,FIND("-",A575,FIND("-",A575)+1)-1),企参列表!$B:$D,3,FALSE),"其它"))))</f>
        <v/>
      </c>
      <c r="N575" s="15" t="str">
        <f>IF(ISBLANK($A575),"",IF(ISNUMBER(SEARCH("NTC",$A575)),"NA",IF(ISNUMBER(SEARCH("-LC-",$A575)),"NA",VLOOKUP(MID(A575,1,FIND("-",A575,FIND("-",A575)+1)-1),企参列表!$B:$E,4,FALSE))))</f>
        <v/>
      </c>
    </row>
    <row r="576" spans="7:14" x14ac:dyDescent="0.2">
      <c r="G576" s="15" t="str">
        <f t="shared" si="18"/>
        <v/>
      </c>
      <c r="H576" s="15" t="str">
        <f t="shared" si="17"/>
        <v/>
      </c>
      <c r="J576" s="26"/>
      <c r="M576" s="15" t="str">
        <f>IF(ISBLANK($A576),"",IF(ISNUMBER(SEARCH("NTC",$A576)),"NTC",IF(ISNUMBER(SEARCH("-LC-",$A576)),"临床样本",IFERROR(VLOOKUP(MID(A576,1,FIND("-",A576,FIND("-",A576)+1)-1),企参列表!$B:$D,3,FALSE),"其它"))))</f>
        <v/>
      </c>
      <c r="N576" s="15" t="str">
        <f>IF(ISBLANK($A576),"",IF(ISNUMBER(SEARCH("NTC",$A576)),"NA",IF(ISNUMBER(SEARCH("-LC-",$A576)),"NA",VLOOKUP(MID(A576,1,FIND("-",A576,FIND("-",A576)+1)-1),企参列表!$B:$E,4,FALSE))))</f>
        <v/>
      </c>
    </row>
    <row r="577" spans="7:14" x14ac:dyDescent="0.2">
      <c r="G577" s="15" t="str">
        <f t="shared" si="18"/>
        <v/>
      </c>
      <c r="H577" s="15" t="str">
        <f t="shared" si="17"/>
        <v/>
      </c>
      <c r="J577" s="26"/>
      <c r="M577" s="15" t="str">
        <f>IF(ISBLANK($A577),"",IF(ISNUMBER(SEARCH("NTC",$A577)),"NTC",IF(ISNUMBER(SEARCH("-LC-",$A577)),"临床样本",IFERROR(VLOOKUP(MID(A577,1,FIND("-",A577,FIND("-",A577)+1)-1),企参列表!$B:$D,3,FALSE),"其它"))))</f>
        <v/>
      </c>
      <c r="N577" s="15" t="str">
        <f>IF(ISBLANK($A577),"",IF(ISNUMBER(SEARCH("NTC",$A577)),"NA",IF(ISNUMBER(SEARCH("-LC-",$A577)),"NA",VLOOKUP(MID(A577,1,FIND("-",A577,FIND("-",A577)+1)-1),企参列表!$B:$E,4,FALSE))))</f>
        <v/>
      </c>
    </row>
    <row r="578" spans="7:14" x14ac:dyDescent="0.2">
      <c r="G578" s="15" t="str">
        <f t="shared" si="18"/>
        <v/>
      </c>
      <c r="H578" s="15" t="str">
        <f t="shared" ref="H578:H641" si="19">IF(ISBLANK(A579),"","1")</f>
        <v/>
      </c>
      <c r="J578" s="26"/>
      <c r="M578" s="15" t="str">
        <f>IF(ISBLANK($A578),"",IF(ISNUMBER(SEARCH("NTC",$A578)),"NTC",IF(ISNUMBER(SEARCH("-LC-",$A578)),"临床样本",IFERROR(VLOOKUP(MID(A578,1,FIND("-",A578,FIND("-",A578)+1)-1),企参列表!$B:$D,3,FALSE),"其它"))))</f>
        <v/>
      </c>
      <c r="N578" s="15" t="str">
        <f>IF(ISBLANK($A578),"",IF(ISNUMBER(SEARCH("NTC",$A578)),"NA",IF(ISNUMBER(SEARCH("-LC-",$A578)),"NA",VLOOKUP(MID(A578,1,FIND("-",A578,FIND("-",A578)+1)-1),企参列表!$B:$E,4,FALSE))))</f>
        <v/>
      </c>
    </row>
    <row r="579" spans="7:14" x14ac:dyDescent="0.2">
      <c r="G579" s="15" t="str">
        <f t="shared" ref="G579:G642" si="20">IF(ISBLANK(A579),"","1")</f>
        <v/>
      </c>
      <c r="H579" s="15" t="str">
        <f t="shared" si="19"/>
        <v/>
      </c>
      <c r="J579" s="26"/>
      <c r="M579" s="15" t="str">
        <f>IF(ISBLANK($A579),"",IF(ISNUMBER(SEARCH("NTC",$A579)),"NTC",IF(ISNUMBER(SEARCH("-LC-",$A579)),"临床样本",IFERROR(VLOOKUP(MID(A579,1,FIND("-",A579,FIND("-",A579)+1)-1),企参列表!$B:$D,3,FALSE),"其它"))))</f>
        <v/>
      </c>
      <c r="N579" s="15" t="str">
        <f>IF(ISBLANK($A579),"",IF(ISNUMBER(SEARCH("NTC",$A579)),"NA",IF(ISNUMBER(SEARCH("-LC-",$A579)),"NA",VLOOKUP(MID(A579,1,FIND("-",A579,FIND("-",A579)+1)-1),企参列表!$B:$E,4,FALSE))))</f>
        <v/>
      </c>
    </row>
    <row r="580" spans="7:14" x14ac:dyDescent="0.2">
      <c r="G580" s="15" t="str">
        <f t="shared" si="20"/>
        <v/>
      </c>
      <c r="H580" s="15" t="str">
        <f t="shared" si="19"/>
        <v/>
      </c>
      <c r="J580" s="26"/>
      <c r="M580" s="15" t="str">
        <f>IF(ISBLANK($A580),"",IF(ISNUMBER(SEARCH("NTC",$A580)),"NTC",IF(ISNUMBER(SEARCH("-LC-",$A580)),"临床样本",IFERROR(VLOOKUP(MID(A580,1,FIND("-",A580,FIND("-",A580)+1)-1),企参列表!$B:$D,3,FALSE),"其它"))))</f>
        <v/>
      </c>
      <c r="N580" s="15" t="str">
        <f>IF(ISBLANK($A580),"",IF(ISNUMBER(SEARCH("NTC",$A580)),"NA",IF(ISNUMBER(SEARCH("-LC-",$A580)),"NA",VLOOKUP(MID(A580,1,FIND("-",A580,FIND("-",A580)+1)-1),企参列表!$B:$E,4,FALSE))))</f>
        <v/>
      </c>
    </row>
    <row r="581" spans="7:14" x14ac:dyDescent="0.2">
      <c r="G581" s="15" t="str">
        <f t="shared" si="20"/>
        <v/>
      </c>
      <c r="H581" s="15" t="str">
        <f t="shared" si="19"/>
        <v/>
      </c>
      <c r="J581" s="26"/>
      <c r="M581" s="15" t="str">
        <f>IF(ISBLANK($A581),"",IF(ISNUMBER(SEARCH("NTC",$A581)),"NTC",IF(ISNUMBER(SEARCH("-LC-",$A581)),"临床样本",IFERROR(VLOOKUP(MID(A581,1,FIND("-",A581,FIND("-",A581)+1)-1),企参列表!$B:$D,3,FALSE),"其它"))))</f>
        <v/>
      </c>
      <c r="N581" s="15" t="str">
        <f>IF(ISBLANK($A581),"",IF(ISNUMBER(SEARCH("NTC",$A581)),"NA",IF(ISNUMBER(SEARCH("-LC-",$A581)),"NA",VLOOKUP(MID(A581,1,FIND("-",A581,FIND("-",A581)+1)-1),企参列表!$B:$E,4,FALSE))))</f>
        <v/>
      </c>
    </row>
    <row r="582" spans="7:14" x14ac:dyDescent="0.2">
      <c r="G582" s="15" t="str">
        <f t="shared" si="20"/>
        <v/>
      </c>
      <c r="H582" s="15" t="str">
        <f t="shared" si="19"/>
        <v/>
      </c>
      <c r="J582" s="26"/>
      <c r="M582" s="15" t="str">
        <f>IF(ISBLANK($A582),"",IF(ISNUMBER(SEARCH("NTC",$A582)),"NTC",IF(ISNUMBER(SEARCH("-LC-",$A582)),"临床样本",IFERROR(VLOOKUP(MID(A582,1,FIND("-",A582,FIND("-",A582)+1)-1),企参列表!$B:$D,3,FALSE),"其它"))))</f>
        <v/>
      </c>
      <c r="N582" s="15" t="str">
        <f>IF(ISBLANK($A582),"",IF(ISNUMBER(SEARCH("NTC",$A582)),"NA",IF(ISNUMBER(SEARCH("-LC-",$A582)),"NA",VLOOKUP(MID(A582,1,FIND("-",A582,FIND("-",A582)+1)-1),企参列表!$B:$E,4,FALSE))))</f>
        <v/>
      </c>
    </row>
    <row r="583" spans="7:14" x14ac:dyDescent="0.2">
      <c r="G583" s="15" t="str">
        <f t="shared" si="20"/>
        <v/>
      </c>
      <c r="H583" s="15" t="str">
        <f t="shared" si="19"/>
        <v/>
      </c>
      <c r="J583" s="26"/>
      <c r="M583" s="15" t="str">
        <f>IF(ISBLANK($A583),"",IF(ISNUMBER(SEARCH("NTC",$A583)),"NTC",IF(ISNUMBER(SEARCH("-LC-",$A583)),"临床样本",IFERROR(VLOOKUP(MID(A583,1,FIND("-",A583,FIND("-",A583)+1)-1),企参列表!$B:$D,3,FALSE),"其它"))))</f>
        <v/>
      </c>
      <c r="N583" s="15" t="str">
        <f>IF(ISBLANK($A583),"",IF(ISNUMBER(SEARCH("NTC",$A583)),"NA",IF(ISNUMBER(SEARCH("-LC-",$A583)),"NA",VLOOKUP(MID(A583,1,FIND("-",A583,FIND("-",A583)+1)-1),企参列表!$B:$E,4,FALSE))))</f>
        <v/>
      </c>
    </row>
    <row r="584" spans="7:14" x14ac:dyDescent="0.2">
      <c r="G584" s="15" t="str">
        <f t="shared" si="20"/>
        <v/>
      </c>
      <c r="H584" s="15" t="str">
        <f t="shared" si="19"/>
        <v/>
      </c>
      <c r="J584" s="26"/>
      <c r="M584" s="15" t="str">
        <f>IF(ISBLANK($A584),"",IF(ISNUMBER(SEARCH("NTC",$A584)),"NTC",IF(ISNUMBER(SEARCH("-LC-",$A584)),"临床样本",IFERROR(VLOOKUP(MID(A584,1,FIND("-",A584,FIND("-",A584)+1)-1),企参列表!$B:$D,3,FALSE),"其它"))))</f>
        <v/>
      </c>
      <c r="N584" s="15" t="str">
        <f>IF(ISBLANK($A584),"",IF(ISNUMBER(SEARCH("NTC",$A584)),"NA",IF(ISNUMBER(SEARCH("-LC-",$A584)),"NA",VLOOKUP(MID(A584,1,FIND("-",A584,FIND("-",A584)+1)-1),企参列表!$B:$E,4,FALSE))))</f>
        <v/>
      </c>
    </row>
    <row r="585" spans="7:14" x14ac:dyDescent="0.2">
      <c r="G585" s="15" t="str">
        <f t="shared" si="20"/>
        <v/>
      </c>
      <c r="H585" s="15" t="str">
        <f t="shared" si="19"/>
        <v/>
      </c>
      <c r="J585" s="26"/>
      <c r="M585" s="15" t="str">
        <f>IF(ISBLANK($A585),"",IF(ISNUMBER(SEARCH("NTC",$A585)),"NTC",IF(ISNUMBER(SEARCH("-LC-",$A585)),"临床样本",IFERROR(VLOOKUP(MID(A585,1,FIND("-",A585,FIND("-",A585)+1)-1),企参列表!$B:$D,3,FALSE),"其它"))))</f>
        <v/>
      </c>
      <c r="N585" s="15" t="str">
        <f>IF(ISBLANK($A585),"",IF(ISNUMBER(SEARCH("NTC",$A585)),"NA",IF(ISNUMBER(SEARCH("-LC-",$A585)),"NA",VLOOKUP(MID(A585,1,FIND("-",A585,FIND("-",A585)+1)-1),企参列表!$B:$E,4,FALSE))))</f>
        <v/>
      </c>
    </row>
    <row r="586" spans="7:14" x14ac:dyDescent="0.2">
      <c r="G586" s="15" t="str">
        <f t="shared" si="20"/>
        <v/>
      </c>
      <c r="H586" s="15" t="str">
        <f t="shared" si="19"/>
        <v/>
      </c>
      <c r="J586" s="26"/>
      <c r="M586" s="15" t="str">
        <f>IF(ISBLANK($A586),"",IF(ISNUMBER(SEARCH("NTC",$A586)),"NTC",IF(ISNUMBER(SEARCH("-LC-",$A586)),"临床样本",IFERROR(VLOOKUP(MID(A586,1,FIND("-",A586,FIND("-",A586)+1)-1),企参列表!$B:$D,3,FALSE),"其它"))))</f>
        <v/>
      </c>
      <c r="N586" s="15" t="str">
        <f>IF(ISBLANK($A586),"",IF(ISNUMBER(SEARCH("NTC",$A586)),"NA",IF(ISNUMBER(SEARCH("-LC-",$A586)),"NA",VLOOKUP(MID(A586,1,FIND("-",A586,FIND("-",A586)+1)-1),企参列表!$B:$E,4,FALSE))))</f>
        <v/>
      </c>
    </row>
    <row r="587" spans="7:14" x14ac:dyDescent="0.2">
      <c r="G587" s="15" t="str">
        <f t="shared" si="20"/>
        <v/>
      </c>
      <c r="H587" s="15" t="str">
        <f t="shared" si="19"/>
        <v/>
      </c>
      <c r="J587" s="26"/>
      <c r="M587" s="15" t="str">
        <f>IF(ISBLANK($A587),"",IF(ISNUMBER(SEARCH("NTC",$A587)),"NTC",IF(ISNUMBER(SEARCH("-LC-",$A587)),"临床样本",IFERROR(VLOOKUP(MID(A587,1,FIND("-",A587,FIND("-",A587)+1)-1),企参列表!$B:$D,3,FALSE),"其它"))))</f>
        <v/>
      </c>
      <c r="N587" s="15" t="str">
        <f>IF(ISBLANK($A587),"",IF(ISNUMBER(SEARCH("NTC",$A587)),"NA",IF(ISNUMBER(SEARCH("-LC-",$A587)),"NA",VLOOKUP(MID(A587,1,FIND("-",A587,FIND("-",A587)+1)-1),企参列表!$B:$E,4,FALSE))))</f>
        <v/>
      </c>
    </row>
    <row r="588" spans="7:14" x14ac:dyDescent="0.2">
      <c r="G588" s="15" t="str">
        <f t="shared" si="20"/>
        <v/>
      </c>
      <c r="H588" s="15" t="str">
        <f t="shared" si="19"/>
        <v/>
      </c>
      <c r="J588" s="26"/>
      <c r="M588" s="15" t="str">
        <f>IF(ISBLANK($A588),"",IF(ISNUMBER(SEARCH("NTC",$A588)),"NTC",IF(ISNUMBER(SEARCH("-LC-",$A588)),"临床样本",IFERROR(VLOOKUP(MID(A588,1,FIND("-",A588,FIND("-",A588)+1)-1),企参列表!$B:$D,3,FALSE),"其它"))))</f>
        <v/>
      </c>
      <c r="N588" s="15" t="str">
        <f>IF(ISBLANK($A588),"",IF(ISNUMBER(SEARCH("NTC",$A588)),"NA",IF(ISNUMBER(SEARCH("-LC-",$A588)),"NA",VLOOKUP(MID(A588,1,FIND("-",A588,FIND("-",A588)+1)-1),企参列表!$B:$E,4,FALSE))))</f>
        <v/>
      </c>
    </row>
    <row r="589" spans="7:14" x14ac:dyDescent="0.2">
      <c r="G589" s="15" t="str">
        <f t="shared" si="20"/>
        <v/>
      </c>
      <c r="H589" s="15" t="str">
        <f t="shared" si="19"/>
        <v/>
      </c>
      <c r="J589" s="26"/>
      <c r="M589" s="15" t="str">
        <f>IF(ISBLANK($A589),"",IF(ISNUMBER(SEARCH("NTC",$A589)),"NTC",IF(ISNUMBER(SEARCH("-LC-",$A589)),"临床样本",IFERROR(VLOOKUP(MID(A589,1,FIND("-",A589,FIND("-",A589)+1)-1),企参列表!$B:$D,3,FALSE),"其它"))))</f>
        <v/>
      </c>
      <c r="N589" s="15" t="str">
        <f>IF(ISBLANK($A589),"",IF(ISNUMBER(SEARCH("NTC",$A589)),"NA",IF(ISNUMBER(SEARCH("-LC-",$A589)),"NA",VLOOKUP(MID(A589,1,FIND("-",A589,FIND("-",A589)+1)-1),企参列表!$B:$E,4,FALSE))))</f>
        <v/>
      </c>
    </row>
    <row r="590" spans="7:14" x14ac:dyDescent="0.2">
      <c r="G590" s="15" t="str">
        <f t="shared" si="20"/>
        <v/>
      </c>
      <c r="H590" s="15" t="str">
        <f t="shared" si="19"/>
        <v/>
      </c>
      <c r="J590" s="26"/>
      <c r="M590" s="15" t="str">
        <f>IF(ISBLANK($A590),"",IF(ISNUMBER(SEARCH("NTC",$A590)),"NTC",IF(ISNUMBER(SEARCH("-LC-",$A590)),"临床样本",IFERROR(VLOOKUP(MID(A590,1,FIND("-",A590,FIND("-",A590)+1)-1),企参列表!$B:$D,3,FALSE),"其它"))))</f>
        <v/>
      </c>
      <c r="N590" s="15" t="str">
        <f>IF(ISBLANK($A590),"",IF(ISNUMBER(SEARCH("NTC",$A590)),"NA",IF(ISNUMBER(SEARCH("-LC-",$A590)),"NA",VLOOKUP(MID(A590,1,FIND("-",A590,FIND("-",A590)+1)-1),企参列表!$B:$E,4,FALSE))))</f>
        <v/>
      </c>
    </row>
    <row r="591" spans="7:14" x14ac:dyDescent="0.2">
      <c r="G591" s="15" t="str">
        <f t="shared" si="20"/>
        <v/>
      </c>
      <c r="H591" s="15" t="str">
        <f t="shared" si="19"/>
        <v/>
      </c>
      <c r="J591" s="26"/>
      <c r="M591" s="15" t="str">
        <f>IF(ISBLANK($A591),"",IF(ISNUMBER(SEARCH("NTC",$A591)),"NTC",IF(ISNUMBER(SEARCH("-LC-",$A591)),"临床样本",IFERROR(VLOOKUP(MID(A591,1,FIND("-",A591,FIND("-",A591)+1)-1),企参列表!$B:$D,3,FALSE),"其它"))))</f>
        <v/>
      </c>
      <c r="N591" s="15" t="str">
        <f>IF(ISBLANK($A591),"",IF(ISNUMBER(SEARCH("NTC",$A591)),"NA",IF(ISNUMBER(SEARCH("-LC-",$A591)),"NA",VLOOKUP(MID(A591,1,FIND("-",A591,FIND("-",A591)+1)-1),企参列表!$B:$E,4,FALSE))))</f>
        <v/>
      </c>
    </row>
    <row r="592" spans="7:14" x14ac:dyDescent="0.2">
      <c r="G592" s="15" t="str">
        <f t="shared" si="20"/>
        <v/>
      </c>
      <c r="H592" s="15" t="str">
        <f t="shared" si="19"/>
        <v/>
      </c>
      <c r="J592" s="26"/>
      <c r="M592" s="15" t="str">
        <f>IF(ISBLANK($A592),"",IF(ISNUMBER(SEARCH("NTC",$A592)),"NTC",IF(ISNUMBER(SEARCH("-LC-",$A592)),"临床样本",IFERROR(VLOOKUP(MID(A592,1,FIND("-",A592,FIND("-",A592)+1)-1),企参列表!$B:$D,3,FALSE),"其它"))))</f>
        <v/>
      </c>
      <c r="N592" s="15" t="str">
        <f>IF(ISBLANK($A592),"",IF(ISNUMBER(SEARCH("NTC",$A592)),"NA",IF(ISNUMBER(SEARCH("-LC-",$A592)),"NA",VLOOKUP(MID(A592,1,FIND("-",A592,FIND("-",A592)+1)-1),企参列表!$B:$E,4,FALSE))))</f>
        <v/>
      </c>
    </row>
    <row r="593" spans="7:14" x14ac:dyDescent="0.2">
      <c r="G593" s="15" t="str">
        <f t="shared" si="20"/>
        <v/>
      </c>
      <c r="H593" s="15" t="str">
        <f t="shared" si="19"/>
        <v/>
      </c>
      <c r="J593" s="26"/>
      <c r="M593" s="15" t="str">
        <f>IF(ISBLANK($A593),"",IF(ISNUMBER(SEARCH("NTC",$A593)),"NTC",IF(ISNUMBER(SEARCH("-LC-",$A593)),"临床样本",IFERROR(VLOOKUP(MID(A593,1,FIND("-",A593,FIND("-",A593)+1)-1),企参列表!$B:$D,3,FALSE),"其它"))))</f>
        <v/>
      </c>
      <c r="N593" s="15" t="str">
        <f>IF(ISBLANK($A593),"",IF(ISNUMBER(SEARCH("NTC",$A593)),"NA",IF(ISNUMBER(SEARCH("-LC-",$A593)),"NA",VLOOKUP(MID(A593,1,FIND("-",A593,FIND("-",A593)+1)-1),企参列表!$B:$E,4,FALSE))))</f>
        <v/>
      </c>
    </row>
    <row r="594" spans="7:14" x14ac:dyDescent="0.2">
      <c r="G594" s="15" t="str">
        <f t="shared" si="20"/>
        <v/>
      </c>
      <c r="H594" s="15" t="str">
        <f t="shared" si="19"/>
        <v/>
      </c>
      <c r="J594" s="26"/>
      <c r="M594" s="15" t="str">
        <f>IF(ISBLANK($A594),"",IF(ISNUMBER(SEARCH("NTC",$A594)),"NTC",IF(ISNUMBER(SEARCH("-LC-",$A594)),"临床样本",IFERROR(VLOOKUP(MID(A594,1,FIND("-",A594,FIND("-",A594)+1)-1),企参列表!$B:$D,3,FALSE),"其它"))))</f>
        <v/>
      </c>
      <c r="N594" s="15" t="str">
        <f>IF(ISBLANK($A594),"",IF(ISNUMBER(SEARCH("NTC",$A594)),"NA",IF(ISNUMBER(SEARCH("-LC-",$A594)),"NA",VLOOKUP(MID(A594,1,FIND("-",A594,FIND("-",A594)+1)-1),企参列表!$B:$E,4,FALSE))))</f>
        <v/>
      </c>
    </row>
    <row r="595" spans="7:14" x14ac:dyDescent="0.2">
      <c r="G595" s="15" t="str">
        <f t="shared" si="20"/>
        <v/>
      </c>
      <c r="H595" s="15" t="str">
        <f t="shared" si="19"/>
        <v/>
      </c>
      <c r="J595" s="26"/>
      <c r="M595" s="15" t="str">
        <f>IF(ISBLANK($A595),"",IF(ISNUMBER(SEARCH("NTC",$A595)),"NTC",IF(ISNUMBER(SEARCH("-LC-",$A595)),"临床样本",IFERROR(VLOOKUP(MID(A595,1,FIND("-",A595,FIND("-",A595)+1)-1),企参列表!$B:$D,3,FALSE),"其它"))))</f>
        <v/>
      </c>
      <c r="N595" s="15" t="str">
        <f>IF(ISBLANK($A595),"",IF(ISNUMBER(SEARCH("NTC",$A595)),"NA",IF(ISNUMBER(SEARCH("-LC-",$A595)),"NA",VLOOKUP(MID(A595,1,FIND("-",A595,FIND("-",A595)+1)-1),企参列表!$B:$E,4,FALSE))))</f>
        <v/>
      </c>
    </row>
    <row r="596" spans="7:14" x14ac:dyDescent="0.2">
      <c r="G596" s="15" t="str">
        <f t="shared" si="20"/>
        <v/>
      </c>
      <c r="H596" s="15" t="str">
        <f t="shared" si="19"/>
        <v/>
      </c>
      <c r="J596" s="26"/>
      <c r="M596" s="15" t="str">
        <f>IF(ISBLANK($A596),"",IF(ISNUMBER(SEARCH("NTC",$A596)),"NTC",IF(ISNUMBER(SEARCH("-LC-",$A596)),"临床样本",IFERROR(VLOOKUP(MID(A596,1,FIND("-",A596,FIND("-",A596)+1)-1),企参列表!$B:$D,3,FALSE),"其它"))))</f>
        <v/>
      </c>
      <c r="N596" s="15" t="str">
        <f>IF(ISBLANK($A596),"",IF(ISNUMBER(SEARCH("NTC",$A596)),"NA",IF(ISNUMBER(SEARCH("-LC-",$A596)),"NA",VLOOKUP(MID(A596,1,FIND("-",A596,FIND("-",A596)+1)-1),企参列表!$B:$E,4,FALSE))))</f>
        <v/>
      </c>
    </row>
    <row r="597" spans="7:14" x14ac:dyDescent="0.2">
      <c r="G597" s="15" t="str">
        <f t="shared" si="20"/>
        <v/>
      </c>
      <c r="H597" s="15" t="str">
        <f t="shared" si="19"/>
        <v/>
      </c>
      <c r="J597" s="26"/>
      <c r="M597" s="15" t="str">
        <f>IF(ISBLANK($A597),"",IF(ISNUMBER(SEARCH("NTC",$A597)),"NTC",IF(ISNUMBER(SEARCH("-LC-",$A597)),"临床样本",IFERROR(VLOOKUP(MID(A597,1,FIND("-",A597,FIND("-",A597)+1)-1),企参列表!$B:$D,3,FALSE),"其它"))))</f>
        <v/>
      </c>
      <c r="N597" s="15" t="str">
        <f>IF(ISBLANK($A597),"",IF(ISNUMBER(SEARCH("NTC",$A597)),"NA",IF(ISNUMBER(SEARCH("-LC-",$A597)),"NA",VLOOKUP(MID(A597,1,FIND("-",A597,FIND("-",A597)+1)-1),企参列表!$B:$E,4,FALSE))))</f>
        <v/>
      </c>
    </row>
    <row r="598" spans="7:14" x14ac:dyDescent="0.2">
      <c r="G598" s="15" t="str">
        <f t="shared" si="20"/>
        <v/>
      </c>
      <c r="H598" s="15" t="str">
        <f t="shared" si="19"/>
        <v/>
      </c>
      <c r="J598" s="26"/>
      <c r="M598" s="15" t="str">
        <f>IF(ISBLANK($A598),"",IF(ISNUMBER(SEARCH("NTC",$A598)),"NTC",IF(ISNUMBER(SEARCH("-LC-",$A598)),"临床样本",IFERROR(VLOOKUP(MID(A598,1,FIND("-",A598,FIND("-",A598)+1)-1),企参列表!$B:$D,3,FALSE),"其它"))))</f>
        <v/>
      </c>
      <c r="N598" s="15" t="str">
        <f>IF(ISBLANK($A598),"",IF(ISNUMBER(SEARCH("NTC",$A598)),"NA",IF(ISNUMBER(SEARCH("-LC-",$A598)),"NA",VLOOKUP(MID(A598,1,FIND("-",A598,FIND("-",A598)+1)-1),企参列表!$B:$E,4,FALSE))))</f>
        <v/>
      </c>
    </row>
    <row r="599" spans="7:14" x14ac:dyDescent="0.2">
      <c r="G599" s="15" t="str">
        <f t="shared" si="20"/>
        <v/>
      </c>
      <c r="H599" s="15" t="str">
        <f t="shared" si="19"/>
        <v/>
      </c>
      <c r="J599" s="26"/>
      <c r="M599" s="15" t="str">
        <f>IF(ISBLANK($A599),"",IF(ISNUMBER(SEARCH("NTC",$A599)),"NTC",IF(ISNUMBER(SEARCH("-LC-",$A599)),"临床样本",IFERROR(VLOOKUP(MID(A599,1,FIND("-",A599,FIND("-",A599)+1)-1),企参列表!$B:$D,3,FALSE),"其它"))))</f>
        <v/>
      </c>
      <c r="N599" s="15" t="str">
        <f>IF(ISBLANK($A599),"",IF(ISNUMBER(SEARCH("NTC",$A599)),"NA",IF(ISNUMBER(SEARCH("-LC-",$A599)),"NA",VLOOKUP(MID(A599,1,FIND("-",A599,FIND("-",A599)+1)-1),企参列表!$B:$E,4,FALSE))))</f>
        <v/>
      </c>
    </row>
    <row r="600" spans="7:14" x14ac:dyDescent="0.2">
      <c r="G600" s="15" t="str">
        <f t="shared" si="20"/>
        <v/>
      </c>
      <c r="H600" s="15" t="str">
        <f t="shared" si="19"/>
        <v/>
      </c>
      <c r="J600" s="26"/>
      <c r="M600" s="15" t="str">
        <f>IF(ISBLANK($A600),"",IF(ISNUMBER(SEARCH("NTC",$A600)),"NTC",IF(ISNUMBER(SEARCH("-LC-",$A600)),"临床样本",IFERROR(VLOOKUP(MID(A600,1,FIND("-",A600,FIND("-",A600)+1)-1),企参列表!$B:$D,3,FALSE),"其它"))))</f>
        <v/>
      </c>
      <c r="N600" s="15" t="str">
        <f>IF(ISBLANK($A600),"",IF(ISNUMBER(SEARCH("NTC",$A600)),"NA",IF(ISNUMBER(SEARCH("-LC-",$A600)),"NA",VLOOKUP(MID(A600,1,FIND("-",A600,FIND("-",A600)+1)-1),企参列表!$B:$E,4,FALSE))))</f>
        <v/>
      </c>
    </row>
    <row r="601" spans="7:14" x14ac:dyDescent="0.2">
      <c r="G601" s="15" t="str">
        <f t="shared" si="20"/>
        <v/>
      </c>
      <c r="H601" s="15" t="str">
        <f t="shared" si="19"/>
        <v/>
      </c>
      <c r="J601" s="26"/>
      <c r="M601" s="15" t="str">
        <f>IF(ISBLANK($A601),"",IF(ISNUMBER(SEARCH("NTC",$A601)),"NTC",IF(ISNUMBER(SEARCH("-LC-",$A601)),"临床样本",IFERROR(VLOOKUP(MID(A601,1,FIND("-",A601,FIND("-",A601)+1)-1),企参列表!$B:$D,3,FALSE),"其它"))))</f>
        <v/>
      </c>
      <c r="N601" s="15" t="str">
        <f>IF(ISBLANK($A601),"",IF(ISNUMBER(SEARCH("NTC",$A601)),"NA",IF(ISNUMBER(SEARCH("-LC-",$A601)),"NA",VLOOKUP(MID(A601,1,FIND("-",A601,FIND("-",A601)+1)-1),企参列表!$B:$E,4,FALSE))))</f>
        <v/>
      </c>
    </row>
    <row r="602" spans="7:14" x14ac:dyDescent="0.2">
      <c r="G602" s="15" t="str">
        <f t="shared" si="20"/>
        <v/>
      </c>
      <c r="H602" s="15" t="str">
        <f t="shared" si="19"/>
        <v/>
      </c>
      <c r="J602" s="26"/>
      <c r="M602" s="15" t="str">
        <f>IF(ISBLANK($A602),"",IF(ISNUMBER(SEARCH("NTC",$A602)),"NTC",IF(ISNUMBER(SEARCH("-LC-",$A602)),"临床样本",IFERROR(VLOOKUP(MID(A602,1,FIND("-",A602,FIND("-",A602)+1)-1),企参列表!$B:$D,3,FALSE),"其它"))))</f>
        <v/>
      </c>
      <c r="N602" s="15" t="str">
        <f>IF(ISBLANK($A602),"",IF(ISNUMBER(SEARCH("NTC",$A602)),"NA",IF(ISNUMBER(SEARCH("-LC-",$A602)),"NA",VLOOKUP(MID(A602,1,FIND("-",A602,FIND("-",A602)+1)-1),企参列表!$B:$E,4,FALSE))))</f>
        <v/>
      </c>
    </row>
    <row r="603" spans="7:14" x14ac:dyDescent="0.2">
      <c r="G603" s="15" t="str">
        <f t="shared" si="20"/>
        <v/>
      </c>
      <c r="H603" s="15" t="str">
        <f t="shared" si="19"/>
        <v/>
      </c>
      <c r="J603" s="26"/>
      <c r="M603" s="15" t="str">
        <f>IF(ISBLANK($A603),"",IF(ISNUMBER(SEARCH("NTC",$A603)),"NTC",IF(ISNUMBER(SEARCH("-LC-",$A603)),"临床样本",IFERROR(VLOOKUP(MID(A603,1,FIND("-",A603,FIND("-",A603)+1)-1),企参列表!$B:$D,3,FALSE),"其它"))))</f>
        <v/>
      </c>
      <c r="N603" s="15" t="str">
        <f>IF(ISBLANK($A603),"",IF(ISNUMBER(SEARCH("NTC",$A603)),"NA",IF(ISNUMBER(SEARCH("-LC-",$A603)),"NA",VLOOKUP(MID(A603,1,FIND("-",A603,FIND("-",A603)+1)-1),企参列表!$B:$E,4,FALSE))))</f>
        <v/>
      </c>
    </row>
    <row r="604" spans="7:14" x14ac:dyDescent="0.2">
      <c r="G604" s="15" t="str">
        <f t="shared" si="20"/>
        <v/>
      </c>
      <c r="H604" s="15" t="str">
        <f t="shared" si="19"/>
        <v/>
      </c>
      <c r="J604" s="26"/>
      <c r="M604" s="15" t="str">
        <f>IF(ISBLANK($A604),"",IF(ISNUMBER(SEARCH("NTC",$A604)),"NTC",IF(ISNUMBER(SEARCH("-LC-",$A604)),"临床样本",IFERROR(VLOOKUP(MID(A604,1,FIND("-",A604,FIND("-",A604)+1)-1),企参列表!$B:$D,3,FALSE),"其它"))))</f>
        <v/>
      </c>
      <c r="N604" s="15" t="str">
        <f>IF(ISBLANK($A604),"",IF(ISNUMBER(SEARCH("NTC",$A604)),"NA",IF(ISNUMBER(SEARCH("-LC-",$A604)),"NA",VLOOKUP(MID(A604,1,FIND("-",A604,FIND("-",A604)+1)-1),企参列表!$B:$E,4,FALSE))))</f>
        <v/>
      </c>
    </row>
    <row r="605" spans="7:14" x14ac:dyDescent="0.2">
      <c r="G605" s="15" t="str">
        <f t="shared" si="20"/>
        <v/>
      </c>
      <c r="H605" s="15" t="str">
        <f t="shared" si="19"/>
        <v/>
      </c>
      <c r="J605" s="26"/>
      <c r="M605" s="15" t="str">
        <f>IF(ISBLANK($A605),"",IF(ISNUMBER(SEARCH("NTC",$A605)),"NTC",IF(ISNUMBER(SEARCH("-LC-",$A605)),"临床样本",IFERROR(VLOOKUP(MID(A605,1,FIND("-",A605,FIND("-",A605)+1)-1),企参列表!$B:$D,3,FALSE),"其它"))))</f>
        <v/>
      </c>
      <c r="N605" s="15" t="str">
        <f>IF(ISBLANK($A605),"",IF(ISNUMBER(SEARCH("NTC",$A605)),"NA",IF(ISNUMBER(SEARCH("-LC-",$A605)),"NA",VLOOKUP(MID(A605,1,FIND("-",A605,FIND("-",A605)+1)-1),企参列表!$B:$E,4,FALSE))))</f>
        <v/>
      </c>
    </row>
    <row r="606" spans="7:14" x14ac:dyDescent="0.2">
      <c r="G606" s="15" t="str">
        <f t="shared" si="20"/>
        <v/>
      </c>
      <c r="H606" s="15" t="str">
        <f t="shared" si="19"/>
        <v/>
      </c>
      <c r="J606" s="26"/>
      <c r="M606" s="15" t="str">
        <f>IF(ISBLANK($A606),"",IF(ISNUMBER(SEARCH("NTC",$A606)),"NTC",IF(ISNUMBER(SEARCH("-LC-",$A606)),"临床样本",IFERROR(VLOOKUP(MID(A606,1,FIND("-",A606,FIND("-",A606)+1)-1),企参列表!$B:$D,3,FALSE),"其它"))))</f>
        <v/>
      </c>
      <c r="N606" s="15" t="str">
        <f>IF(ISBLANK($A606),"",IF(ISNUMBER(SEARCH("NTC",$A606)),"NA",IF(ISNUMBER(SEARCH("-LC-",$A606)),"NA",VLOOKUP(MID(A606,1,FIND("-",A606,FIND("-",A606)+1)-1),企参列表!$B:$E,4,FALSE))))</f>
        <v/>
      </c>
    </row>
    <row r="607" spans="7:14" x14ac:dyDescent="0.2">
      <c r="G607" s="15" t="str">
        <f t="shared" si="20"/>
        <v/>
      </c>
      <c r="H607" s="15" t="str">
        <f t="shared" si="19"/>
        <v/>
      </c>
      <c r="J607" s="26"/>
      <c r="M607" s="15" t="str">
        <f>IF(ISBLANK($A607),"",IF(ISNUMBER(SEARCH("NTC",$A607)),"NTC",IF(ISNUMBER(SEARCH("-LC-",$A607)),"临床样本",IFERROR(VLOOKUP(MID(A607,1,FIND("-",A607,FIND("-",A607)+1)-1),企参列表!$B:$D,3,FALSE),"其它"))))</f>
        <v/>
      </c>
      <c r="N607" s="15" t="str">
        <f>IF(ISBLANK($A607),"",IF(ISNUMBER(SEARCH("NTC",$A607)),"NA",IF(ISNUMBER(SEARCH("-LC-",$A607)),"NA",VLOOKUP(MID(A607,1,FIND("-",A607,FIND("-",A607)+1)-1),企参列表!$B:$E,4,FALSE))))</f>
        <v/>
      </c>
    </row>
    <row r="608" spans="7:14" x14ac:dyDescent="0.2">
      <c r="G608" s="15" t="str">
        <f t="shared" si="20"/>
        <v/>
      </c>
      <c r="H608" s="15" t="str">
        <f t="shared" si="19"/>
        <v/>
      </c>
      <c r="J608" s="26"/>
      <c r="M608" s="15" t="str">
        <f>IF(ISBLANK($A608),"",IF(ISNUMBER(SEARCH("NTC",$A608)),"NTC",IF(ISNUMBER(SEARCH("-LC-",$A608)),"临床样本",IFERROR(VLOOKUP(MID(A608,1,FIND("-",A608,FIND("-",A608)+1)-1),企参列表!$B:$D,3,FALSE),"其它"))))</f>
        <v/>
      </c>
      <c r="N608" s="15" t="str">
        <f>IF(ISBLANK($A608),"",IF(ISNUMBER(SEARCH("NTC",$A608)),"NA",IF(ISNUMBER(SEARCH("-LC-",$A608)),"NA",VLOOKUP(MID(A608,1,FIND("-",A608,FIND("-",A608)+1)-1),企参列表!$B:$E,4,FALSE))))</f>
        <v/>
      </c>
    </row>
    <row r="609" spans="7:14" x14ac:dyDescent="0.2">
      <c r="G609" s="15" t="str">
        <f t="shared" si="20"/>
        <v/>
      </c>
      <c r="H609" s="15" t="str">
        <f t="shared" si="19"/>
        <v/>
      </c>
      <c r="J609" s="26"/>
      <c r="M609" s="15" t="str">
        <f>IF(ISBLANK($A609),"",IF(ISNUMBER(SEARCH("NTC",$A609)),"NTC",IF(ISNUMBER(SEARCH("-LC-",$A609)),"临床样本",IFERROR(VLOOKUP(MID(A609,1,FIND("-",A609,FIND("-",A609)+1)-1),企参列表!$B:$D,3,FALSE),"其它"))))</f>
        <v/>
      </c>
      <c r="N609" s="15" t="str">
        <f>IF(ISBLANK($A609),"",IF(ISNUMBER(SEARCH("NTC",$A609)),"NA",IF(ISNUMBER(SEARCH("-LC-",$A609)),"NA",VLOOKUP(MID(A609,1,FIND("-",A609,FIND("-",A609)+1)-1),企参列表!$B:$E,4,FALSE))))</f>
        <v/>
      </c>
    </row>
    <row r="610" spans="7:14" x14ac:dyDescent="0.2">
      <c r="G610" s="15" t="str">
        <f t="shared" si="20"/>
        <v/>
      </c>
      <c r="H610" s="15" t="str">
        <f t="shared" si="19"/>
        <v/>
      </c>
      <c r="J610" s="26"/>
      <c r="M610" s="15" t="str">
        <f>IF(ISBLANK($A610),"",IF(ISNUMBER(SEARCH("NTC",$A610)),"NTC",IF(ISNUMBER(SEARCH("-LC-",$A610)),"临床样本",IFERROR(VLOOKUP(MID(A610,1,FIND("-",A610,FIND("-",A610)+1)-1),企参列表!$B:$D,3,FALSE),"其它"))))</f>
        <v/>
      </c>
      <c r="N610" s="15" t="str">
        <f>IF(ISBLANK($A610),"",IF(ISNUMBER(SEARCH("NTC",$A610)),"NA",IF(ISNUMBER(SEARCH("-LC-",$A610)),"NA",VLOOKUP(MID(A610,1,FIND("-",A610,FIND("-",A610)+1)-1),企参列表!$B:$E,4,FALSE))))</f>
        <v/>
      </c>
    </row>
    <row r="611" spans="7:14" x14ac:dyDescent="0.2">
      <c r="G611" s="15" t="str">
        <f t="shared" si="20"/>
        <v/>
      </c>
      <c r="H611" s="15" t="str">
        <f t="shared" si="19"/>
        <v/>
      </c>
      <c r="J611" s="26"/>
      <c r="M611" s="15" t="str">
        <f>IF(ISBLANK($A611),"",IF(ISNUMBER(SEARCH("NTC",$A611)),"NTC",IF(ISNUMBER(SEARCH("-LC-",$A611)),"临床样本",IFERROR(VLOOKUP(MID(A611,1,FIND("-",A611,FIND("-",A611)+1)-1),企参列表!$B:$D,3,FALSE),"其它"))))</f>
        <v/>
      </c>
      <c r="N611" s="15" t="str">
        <f>IF(ISBLANK($A611),"",IF(ISNUMBER(SEARCH("NTC",$A611)),"NA",IF(ISNUMBER(SEARCH("-LC-",$A611)),"NA",VLOOKUP(MID(A611,1,FIND("-",A611,FIND("-",A611)+1)-1),企参列表!$B:$E,4,FALSE))))</f>
        <v/>
      </c>
    </row>
    <row r="612" spans="7:14" x14ac:dyDescent="0.2">
      <c r="G612" s="15" t="str">
        <f t="shared" si="20"/>
        <v/>
      </c>
      <c r="H612" s="15" t="str">
        <f t="shared" si="19"/>
        <v/>
      </c>
      <c r="J612" s="26"/>
      <c r="M612" s="15" t="str">
        <f>IF(ISBLANK($A612),"",IF(ISNUMBER(SEARCH("NTC",$A612)),"NTC",IF(ISNUMBER(SEARCH("-LC-",$A612)),"临床样本",IFERROR(VLOOKUP(MID(A612,1,FIND("-",A612,FIND("-",A612)+1)-1),企参列表!$B:$D,3,FALSE),"其它"))))</f>
        <v/>
      </c>
      <c r="N612" s="15" t="str">
        <f>IF(ISBLANK($A612),"",IF(ISNUMBER(SEARCH("NTC",$A612)),"NA",IF(ISNUMBER(SEARCH("-LC-",$A612)),"NA",VLOOKUP(MID(A612,1,FIND("-",A612,FIND("-",A612)+1)-1),企参列表!$B:$E,4,FALSE))))</f>
        <v/>
      </c>
    </row>
    <row r="613" spans="7:14" x14ac:dyDescent="0.2">
      <c r="G613" s="15" t="str">
        <f t="shared" si="20"/>
        <v/>
      </c>
      <c r="H613" s="15" t="str">
        <f t="shared" si="19"/>
        <v/>
      </c>
      <c r="J613" s="26"/>
      <c r="M613" s="15" t="str">
        <f>IF(ISBLANK($A613),"",IF(ISNUMBER(SEARCH("NTC",$A613)),"NTC",IF(ISNUMBER(SEARCH("-LC-",$A613)),"临床样本",IFERROR(VLOOKUP(MID(A613,1,FIND("-",A613,FIND("-",A613)+1)-1),企参列表!$B:$D,3,FALSE),"其它"))))</f>
        <v/>
      </c>
      <c r="N613" s="15" t="str">
        <f>IF(ISBLANK($A613),"",IF(ISNUMBER(SEARCH("NTC",$A613)),"NA",IF(ISNUMBER(SEARCH("-LC-",$A613)),"NA",VLOOKUP(MID(A613,1,FIND("-",A613,FIND("-",A613)+1)-1),企参列表!$B:$E,4,FALSE))))</f>
        <v/>
      </c>
    </row>
    <row r="614" spans="7:14" x14ac:dyDescent="0.2">
      <c r="G614" s="15" t="str">
        <f t="shared" si="20"/>
        <v/>
      </c>
      <c r="H614" s="15" t="str">
        <f t="shared" si="19"/>
        <v/>
      </c>
      <c r="J614" s="26"/>
      <c r="M614" s="15" t="str">
        <f>IF(ISBLANK($A614),"",IF(ISNUMBER(SEARCH("NTC",$A614)),"NTC",IF(ISNUMBER(SEARCH("-LC-",$A614)),"临床样本",IFERROR(VLOOKUP(MID(A614,1,FIND("-",A614,FIND("-",A614)+1)-1),企参列表!$B:$D,3,FALSE),"其它"))))</f>
        <v/>
      </c>
      <c r="N614" s="15" t="str">
        <f>IF(ISBLANK($A614),"",IF(ISNUMBER(SEARCH("NTC",$A614)),"NA",IF(ISNUMBER(SEARCH("-LC-",$A614)),"NA",VLOOKUP(MID(A614,1,FIND("-",A614,FIND("-",A614)+1)-1),企参列表!$B:$E,4,FALSE))))</f>
        <v/>
      </c>
    </row>
    <row r="615" spans="7:14" x14ac:dyDescent="0.2">
      <c r="G615" s="15" t="str">
        <f t="shared" si="20"/>
        <v/>
      </c>
      <c r="H615" s="15" t="str">
        <f t="shared" si="19"/>
        <v/>
      </c>
      <c r="J615" s="26"/>
      <c r="M615" s="15" t="str">
        <f>IF(ISBLANK($A615),"",IF(ISNUMBER(SEARCH("NTC",$A615)),"NTC",IF(ISNUMBER(SEARCH("-LC-",$A615)),"临床样本",IFERROR(VLOOKUP(MID(A615,1,FIND("-",A615,FIND("-",A615)+1)-1),企参列表!$B:$D,3,FALSE),"其它"))))</f>
        <v/>
      </c>
      <c r="N615" s="15" t="str">
        <f>IF(ISBLANK($A615),"",IF(ISNUMBER(SEARCH("NTC",$A615)),"NA",IF(ISNUMBER(SEARCH("-LC-",$A615)),"NA",VLOOKUP(MID(A615,1,FIND("-",A615,FIND("-",A615)+1)-1),企参列表!$B:$E,4,FALSE))))</f>
        <v/>
      </c>
    </row>
    <row r="616" spans="7:14" x14ac:dyDescent="0.2">
      <c r="G616" s="15" t="str">
        <f t="shared" si="20"/>
        <v/>
      </c>
      <c r="H616" s="15" t="str">
        <f t="shared" si="19"/>
        <v/>
      </c>
      <c r="J616" s="26"/>
      <c r="M616" s="15" t="str">
        <f>IF(ISBLANK($A616),"",IF(ISNUMBER(SEARCH("NTC",$A616)),"NTC",IF(ISNUMBER(SEARCH("-LC-",$A616)),"临床样本",IFERROR(VLOOKUP(MID(A616,1,FIND("-",A616,FIND("-",A616)+1)-1),企参列表!$B:$D,3,FALSE),"其它"))))</f>
        <v/>
      </c>
      <c r="N616" s="15" t="str">
        <f>IF(ISBLANK($A616),"",IF(ISNUMBER(SEARCH("NTC",$A616)),"NA",IF(ISNUMBER(SEARCH("-LC-",$A616)),"NA",VLOOKUP(MID(A616,1,FIND("-",A616,FIND("-",A616)+1)-1),企参列表!$B:$E,4,FALSE))))</f>
        <v/>
      </c>
    </row>
    <row r="617" spans="7:14" x14ac:dyDescent="0.2">
      <c r="G617" s="15" t="str">
        <f t="shared" si="20"/>
        <v/>
      </c>
      <c r="H617" s="15" t="str">
        <f t="shared" si="19"/>
        <v/>
      </c>
      <c r="J617" s="26"/>
      <c r="M617" s="15" t="str">
        <f>IF(ISBLANK($A617),"",IF(ISNUMBER(SEARCH("NTC",$A617)),"NTC",IF(ISNUMBER(SEARCH("-LC-",$A617)),"临床样本",IFERROR(VLOOKUP(MID(A617,1,FIND("-",A617,FIND("-",A617)+1)-1),企参列表!$B:$D,3,FALSE),"其它"))))</f>
        <v/>
      </c>
      <c r="N617" s="15" t="str">
        <f>IF(ISBLANK($A617),"",IF(ISNUMBER(SEARCH("NTC",$A617)),"NA",IF(ISNUMBER(SEARCH("-LC-",$A617)),"NA",VLOOKUP(MID(A617,1,FIND("-",A617,FIND("-",A617)+1)-1),企参列表!$B:$E,4,FALSE))))</f>
        <v/>
      </c>
    </row>
    <row r="618" spans="7:14" x14ac:dyDescent="0.2">
      <c r="G618" s="15" t="str">
        <f t="shared" si="20"/>
        <v/>
      </c>
      <c r="H618" s="15" t="str">
        <f t="shared" si="19"/>
        <v/>
      </c>
      <c r="J618" s="26"/>
      <c r="M618" s="15" t="str">
        <f>IF(ISBLANK($A618),"",IF(ISNUMBER(SEARCH("NTC",$A618)),"NTC",IF(ISNUMBER(SEARCH("-LC-",$A618)),"临床样本",IFERROR(VLOOKUP(MID(A618,1,FIND("-",A618,FIND("-",A618)+1)-1),企参列表!$B:$D,3,FALSE),"其它"))))</f>
        <v/>
      </c>
      <c r="N618" s="15" t="str">
        <f>IF(ISBLANK($A618),"",IF(ISNUMBER(SEARCH("NTC",$A618)),"NA",IF(ISNUMBER(SEARCH("-LC-",$A618)),"NA",VLOOKUP(MID(A618,1,FIND("-",A618,FIND("-",A618)+1)-1),企参列表!$B:$E,4,FALSE))))</f>
        <v/>
      </c>
    </row>
    <row r="619" spans="7:14" x14ac:dyDescent="0.2">
      <c r="G619" s="15" t="str">
        <f t="shared" si="20"/>
        <v/>
      </c>
      <c r="H619" s="15" t="str">
        <f t="shared" si="19"/>
        <v/>
      </c>
      <c r="J619" s="26"/>
      <c r="M619" s="15" t="str">
        <f>IF(ISBLANK($A619),"",IF(ISNUMBER(SEARCH("NTC",$A619)),"NTC",IF(ISNUMBER(SEARCH("-LC-",$A619)),"临床样本",IFERROR(VLOOKUP(MID(A619,1,FIND("-",A619,FIND("-",A619)+1)-1),企参列表!$B:$D,3,FALSE),"其它"))))</f>
        <v/>
      </c>
      <c r="N619" s="15" t="str">
        <f>IF(ISBLANK($A619),"",IF(ISNUMBER(SEARCH("NTC",$A619)),"NA",IF(ISNUMBER(SEARCH("-LC-",$A619)),"NA",VLOOKUP(MID(A619,1,FIND("-",A619,FIND("-",A619)+1)-1),企参列表!$B:$E,4,FALSE))))</f>
        <v/>
      </c>
    </row>
    <row r="620" spans="7:14" x14ac:dyDescent="0.2">
      <c r="G620" s="15" t="str">
        <f t="shared" si="20"/>
        <v/>
      </c>
      <c r="H620" s="15" t="str">
        <f t="shared" si="19"/>
        <v/>
      </c>
      <c r="J620" s="26"/>
      <c r="M620" s="15" t="str">
        <f>IF(ISBLANK($A620),"",IF(ISNUMBER(SEARCH("NTC",$A620)),"NTC",IF(ISNUMBER(SEARCH("-LC-",$A620)),"临床样本",IFERROR(VLOOKUP(MID(A620,1,FIND("-",A620,FIND("-",A620)+1)-1),企参列表!$B:$D,3,FALSE),"其它"))))</f>
        <v/>
      </c>
      <c r="N620" s="15" t="str">
        <f>IF(ISBLANK($A620),"",IF(ISNUMBER(SEARCH("NTC",$A620)),"NA",IF(ISNUMBER(SEARCH("-LC-",$A620)),"NA",VLOOKUP(MID(A620,1,FIND("-",A620,FIND("-",A620)+1)-1),企参列表!$B:$E,4,FALSE))))</f>
        <v/>
      </c>
    </row>
    <row r="621" spans="7:14" x14ac:dyDescent="0.2">
      <c r="G621" s="15" t="str">
        <f t="shared" si="20"/>
        <v/>
      </c>
      <c r="H621" s="15" t="str">
        <f t="shared" si="19"/>
        <v/>
      </c>
      <c r="J621" s="26"/>
      <c r="M621" s="15" t="str">
        <f>IF(ISBLANK($A621),"",IF(ISNUMBER(SEARCH("NTC",$A621)),"NTC",IF(ISNUMBER(SEARCH("-LC-",$A621)),"临床样本",IFERROR(VLOOKUP(MID(A621,1,FIND("-",A621,FIND("-",A621)+1)-1),企参列表!$B:$D,3,FALSE),"其它"))))</f>
        <v/>
      </c>
      <c r="N621" s="15" t="str">
        <f>IF(ISBLANK($A621),"",IF(ISNUMBER(SEARCH("NTC",$A621)),"NA",IF(ISNUMBER(SEARCH("-LC-",$A621)),"NA",VLOOKUP(MID(A621,1,FIND("-",A621,FIND("-",A621)+1)-1),企参列表!$B:$E,4,FALSE))))</f>
        <v/>
      </c>
    </row>
    <row r="622" spans="7:14" x14ac:dyDescent="0.2">
      <c r="G622" s="15" t="str">
        <f t="shared" si="20"/>
        <v/>
      </c>
      <c r="H622" s="15" t="str">
        <f t="shared" si="19"/>
        <v/>
      </c>
      <c r="J622" s="26"/>
      <c r="M622" s="15" t="str">
        <f>IF(ISBLANK($A622),"",IF(ISNUMBER(SEARCH("NTC",$A622)),"NTC",IF(ISNUMBER(SEARCH("-LC-",$A622)),"临床样本",IFERROR(VLOOKUP(MID(A622,1,FIND("-",A622,FIND("-",A622)+1)-1),企参列表!$B:$D,3,FALSE),"其它"))))</f>
        <v/>
      </c>
      <c r="N622" s="15" t="str">
        <f>IF(ISBLANK($A622),"",IF(ISNUMBER(SEARCH("NTC",$A622)),"NA",IF(ISNUMBER(SEARCH("-LC-",$A622)),"NA",VLOOKUP(MID(A622,1,FIND("-",A622,FIND("-",A622)+1)-1),企参列表!$B:$E,4,FALSE))))</f>
        <v/>
      </c>
    </row>
    <row r="623" spans="7:14" x14ac:dyDescent="0.2">
      <c r="G623" s="15" t="str">
        <f t="shared" si="20"/>
        <v/>
      </c>
      <c r="H623" s="15" t="str">
        <f t="shared" si="19"/>
        <v/>
      </c>
      <c r="J623" s="26"/>
      <c r="M623" s="15" t="str">
        <f>IF(ISBLANK($A623),"",IF(ISNUMBER(SEARCH("NTC",$A623)),"NTC",IF(ISNUMBER(SEARCH("-LC-",$A623)),"临床样本",IFERROR(VLOOKUP(MID(A623,1,FIND("-",A623,FIND("-",A623)+1)-1),企参列表!$B:$D,3,FALSE),"其它"))))</f>
        <v/>
      </c>
      <c r="N623" s="15" t="str">
        <f>IF(ISBLANK($A623),"",IF(ISNUMBER(SEARCH("NTC",$A623)),"NA",IF(ISNUMBER(SEARCH("-LC-",$A623)),"NA",VLOOKUP(MID(A623,1,FIND("-",A623,FIND("-",A623)+1)-1),企参列表!$B:$E,4,FALSE))))</f>
        <v/>
      </c>
    </row>
    <row r="624" spans="7:14" x14ac:dyDescent="0.2">
      <c r="G624" s="15" t="str">
        <f t="shared" si="20"/>
        <v/>
      </c>
      <c r="H624" s="15" t="str">
        <f t="shared" si="19"/>
        <v/>
      </c>
      <c r="J624" s="26"/>
      <c r="M624" s="15" t="str">
        <f>IF(ISBLANK($A624),"",IF(ISNUMBER(SEARCH("NTC",$A624)),"NTC",IF(ISNUMBER(SEARCH("-LC-",$A624)),"临床样本",IFERROR(VLOOKUP(MID(A624,1,FIND("-",A624,FIND("-",A624)+1)-1),企参列表!$B:$D,3,FALSE),"其它"))))</f>
        <v/>
      </c>
      <c r="N624" s="15" t="str">
        <f>IF(ISBLANK($A624),"",IF(ISNUMBER(SEARCH("NTC",$A624)),"NA",IF(ISNUMBER(SEARCH("-LC-",$A624)),"NA",VLOOKUP(MID(A624,1,FIND("-",A624,FIND("-",A624)+1)-1),企参列表!$B:$E,4,FALSE))))</f>
        <v/>
      </c>
    </row>
    <row r="625" spans="7:14" x14ac:dyDescent="0.2">
      <c r="G625" s="15" t="str">
        <f t="shared" si="20"/>
        <v/>
      </c>
      <c r="H625" s="15" t="str">
        <f t="shared" si="19"/>
        <v/>
      </c>
      <c r="J625" s="26"/>
      <c r="M625" s="15" t="str">
        <f>IF(ISBLANK($A625),"",IF(ISNUMBER(SEARCH("NTC",$A625)),"NTC",IF(ISNUMBER(SEARCH("-LC-",$A625)),"临床样本",IFERROR(VLOOKUP(MID(A625,1,FIND("-",A625,FIND("-",A625)+1)-1),企参列表!$B:$D,3,FALSE),"其它"))))</f>
        <v/>
      </c>
      <c r="N625" s="15" t="str">
        <f>IF(ISBLANK($A625),"",IF(ISNUMBER(SEARCH("NTC",$A625)),"NA",IF(ISNUMBER(SEARCH("-LC-",$A625)),"NA",VLOOKUP(MID(A625,1,FIND("-",A625,FIND("-",A625)+1)-1),企参列表!$B:$E,4,FALSE))))</f>
        <v/>
      </c>
    </row>
    <row r="626" spans="7:14" x14ac:dyDescent="0.2">
      <c r="G626" s="15" t="str">
        <f t="shared" si="20"/>
        <v/>
      </c>
      <c r="H626" s="15" t="str">
        <f t="shared" si="19"/>
        <v/>
      </c>
      <c r="J626" s="26"/>
      <c r="M626" s="15" t="str">
        <f>IF(ISBLANK($A626),"",IF(ISNUMBER(SEARCH("NTC",$A626)),"NTC",IF(ISNUMBER(SEARCH("-LC-",$A626)),"临床样本",IFERROR(VLOOKUP(MID(A626,1,FIND("-",A626,FIND("-",A626)+1)-1),企参列表!$B:$D,3,FALSE),"其它"))))</f>
        <v/>
      </c>
      <c r="N626" s="15" t="str">
        <f>IF(ISBLANK($A626),"",IF(ISNUMBER(SEARCH("NTC",$A626)),"NA",IF(ISNUMBER(SEARCH("-LC-",$A626)),"NA",VLOOKUP(MID(A626,1,FIND("-",A626,FIND("-",A626)+1)-1),企参列表!$B:$E,4,FALSE))))</f>
        <v/>
      </c>
    </row>
    <row r="627" spans="7:14" x14ac:dyDescent="0.2">
      <c r="G627" s="15" t="str">
        <f t="shared" si="20"/>
        <v/>
      </c>
      <c r="H627" s="15" t="str">
        <f t="shared" si="19"/>
        <v/>
      </c>
      <c r="J627" s="26"/>
      <c r="M627" s="15" t="str">
        <f>IF(ISBLANK($A627),"",IF(ISNUMBER(SEARCH("NTC",$A627)),"NTC",IF(ISNUMBER(SEARCH("-LC-",$A627)),"临床样本",IFERROR(VLOOKUP(MID(A627,1,FIND("-",A627,FIND("-",A627)+1)-1),企参列表!$B:$D,3,FALSE),"其它"))))</f>
        <v/>
      </c>
      <c r="N627" s="15" t="str">
        <f>IF(ISBLANK($A627),"",IF(ISNUMBER(SEARCH("NTC",$A627)),"NA",IF(ISNUMBER(SEARCH("-LC-",$A627)),"NA",VLOOKUP(MID(A627,1,FIND("-",A627,FIND("-",A627)+1)-1),企参列表!$B:$E,4,FALSE))))</f>
        <v/>
      </c>
    </row>
    <row r="628" spans="7:14" x14ac:dyDescent="0.2">
      <c r="G628" s="15" t="str">
        <f t="shared" si="20"/>
        <v/>
      </c>
      <c r="H628" s="15" t="str">
        <f t="shared" si="19"/>
        <v/>
      </c>
      <c r="J628" s="26"/>
      <c r="M628" s="15" t="str">
        <f>IF(ISBLANK($A628),"",IF(ISNUMBER(SEARCH("NTC",$A628)),"NTC",IF(ISNUMBER(SEARCH("-LC-",$A628)),"临床样本",IFERROR(VLOOKUP(MID(A628,1,FIND("-",A628,FIND("-",A628)+1)-1),企参列表!$B:$D,3,FALSE),"其它"))))</f>
        <v/>
      </c>
      <c r="N628" s="15" t="str">
        <f>IF(ISBLANK($A628),"",IF(ISNUMBER(SEARCH("NTC",$A628)),"NA",IF(ISNUMBER(SEARCH("-LC-",$A628)),"NA",VLOOKUP(MID(A628,1,FIND("-",A628,FIND("-",A628)+1)-1),企参列表!$B:$E,4,FALSE))))</f>
        <v/>
      </c>
    </row>
    <row r="629" spans="7:14" x14ac:dyDescent="0.2">
      <c r="G629" s="15" t="str">
        <f t="shared" si="20"/>
        <v/>
      </c>
      <c r="H629" s="15" t="str">
        <f t="shared" si="19"/>
        <v/>
      </c>
      <c r="J629" s="26"/>
      <c r="M629" s="15" t="str">
        <f>IF(ISBLANK($A629),"",IF(ISNUMBER(SEARCH("NTC",$A629)),"NTC",IF(ISNUMBER(SEARCH("-LC-",$A629)),"临床样本",IFERROR(VLOOKUP(MID(A629,1,FIND("-",A629,FIND("-",A629)+1)-1),企参列表!$B:$D,3,FALSE),"其它"))))</f>
        <v/>
      </c>
      <c r="N629" s="15" t="str">
        <f>IF(ISBLANK($A629),"",IF(ISNUMBER(SEARCH("NTC",$A629)),"NA",IF(ISNUMBER(SEARCH("-LC-",$A629)),"NA",VLOOKUP(MID(A629,1,FIND("-",A629,FIND("-",A629)+1)-1),企参列表!$B:$E,4,FALSE))))</f>
        <v/>
      </c>
    </row>
    <row r="630" spans="7:14" x14ac:dyDescent="0.2">
      <c r="G630" s="15" t="str">
        <f t="shared" si="20"/>
        <v/>
      </c>
      <c r="H630" s="15" t="str">
        <f t="shared" si="19"/>
        <v/>
      </c>
      <c r="J630" s="26"/>
      <c r="M630" s="15" t="str">
        <f>IF(ISBLANK($A630),"",IF(ISNUMBER(SEARCH("NTC",$A630)),"NTC",IF(ISNUMBER(SEARCH("-LC-",$A630)),"临床样本",IFERROR(VLOOKUP(MID(A630,1,FIND("-",A630,FIND("-",A630)+1)-1),企参列表!$B:$D,3,FALSE),"其它"))))</f>
        <v/>
      </c>
      <c r="N630" s="15" t="str">
        <f>IF(ISBLANK($A630),"",IF(ISNUMBER(SEARCH("NTC",$A630)),"NA",IF(ISNUMBER(SEARCH("-LC-",$A630)),"NA",VLOOKUP(MID(A630,1,FIND("-",A630,FIND("-",A630)+1)-1),企参列表!$B:$E,4,FALSE))))</f>
        <v/>
      </c>
    </row>
    <row r="631" spans="7:14" x14ac:dyDescent="0.2">
      <c r="G631" s="15" t="str">
        <f t="shared" si="20"/>
        <v/>
      </c>
      <c r="H631" s="15" t="str">
        <f t="shared" si="19"/>
        <v/>
      </c>
      <c r="J631" s="26"/>
      <c r="M631" s="15" t="str">
        <f>IF(ISBLANK($A631),"",IF(ISNUMBER(SEARCH("NTC",$A631)),"NTC",IF(ISNUMBER(SEARCH("-LC-",$A631)),"临床样本",IFERROR(VLOOKUP(MID(A631,1,FIND("-",A631,FIND("-",A631)+1)-1),企参列表!$B:$D,3,FALSE),"其它"))))</f>
        <v/>
      </c>
      <c r="N631" s="15" t="str">
        <f>IF(ISBLANK($A631),"",IF(ISNUMBER(SEARCH("NTC",$A631)),"NA",IF(ISNUMBER(SEARCH("-LC-",$A631)),"NA",VLOOKUP(MID(A631,1,FIND("-",A631,FIND("-",A631)+1)-1),企参列表!$B:$E,4,FALSE))))</f>
        <v/>
      </c>
    </row>
    <row r="632" spans="7:14" x14ac:dyDescent="0.2">
      <c r="G632" s="15" t="str">
        <f t="shared" si="20"/>
        <v/>
      </c>
      <c r="H632" s="15" t="str">
        <f t="shared" si="19"/>
        <v/>
      </c>
      <c r="J632" s="26"/>
      <c r="M632" s="15" t="str">
        <f>IF(ISBLANK($A632),"",IF(ISNUMBER(SEARCH("NTC",$A632)),"NTC",IF(ISNUMBER(SEARCH("-LC-",$A632)),"临床样本",IFERROR(VLOOKUP(MID(A632,1,FIND("-",A632,FIND("-",A632)+1)-1),企参列表!$B:$D,3,FALSE),"其它"))))</f>
        <v/>
      </c>
      <c r="N632" s="15" t="str">
        <f>IF(ISBLANK($A632),"",IF(ISNUMBER(SEARCH("NTC",$A632)),"NA",IF(ISNUMBER(SEARCH("-LC-",$A632)),"NA",VLOOKUP(MID(A632,1,FIND("-",A632,FIND("-",A632)+1)-1),企参列表!$B:$E,4,FALSE))))</f>
        <v/>
      </c>
    </row>
    <row r="633" spans="7:14" x14ac:dyDescent="0.2">
      <c r="G633" s="15" t="str">
        <f t="shared" si="20"/>
        <v/>
      </c>
      <c r="H633" s="15" t="str">
        <f t="shared" si="19"/>
        <v/>
      </c>
      <c r="J633" s="26"/>
      <c r="M633" s="15" t="str">
        <f>IF(ISBLANK($A633),"",IF(ISNUMBER(SEARCH("NTC",$A633)),"NTC",IF(ISNUMBER(SEARCH("-LC-",$A633)),"临床样本",IFERROR(VLOOKUP(MID(A633,1,FIND("-",A633,FIND("-",A633)+1)-1),企参列表!$B:$D,3,FALSE),"其它"))))</f>
        <v/>
      </c>
      <c r="N633" s="15" t="str">
        <f>IF(ISBLANK($A633),"",IF(ISNUMBER(SEARCH("NTC",$A633)),"NA",IF(ISNUMBER(SEARCH("-LC-",$A633)),"NA",VLOOKUP(MID(A633,1,FIND("-",A633,FIND("-",A633)+1)-1),企参列表!$B:$E,4,FALSE))))</f>
        <v/>
      </c>
    </row>
    <row r="634" spans="7:14" x14ac:dyDescent="0.2">
      <c r="G634" s="15" t="str">
        <f t="shared" si="20"/>
        <v/>
      </c>
      <c r="H634" s="15" t="str">
        <f t="shared" si="19"/>
        <v/>
      </c>
      <c r="J634" s="26"/>
      <c r="M634" s="15" t="str">
        <f>IF(ISBLANK($A634),"",IF(ISNUMBER(SEARCH("NTC",$A634)),"NTC",IF(ISNUMBER(SEARCH("-LC-",$A634)),"临床样本",IFERROR(VLOOKUP(MID(A634,1,FIND("-",A634,FIND("-",A634)+1)-1),企参列表!$B:$D,3,FALSE),"其它"))))</f>
        <v/>
      </c>
      <c r="N634" s="15" t="str">
        <f>IF(ISBLANK($A634),"",IF(ISNUMBER(SEARCH("NTC",$A634)),"NA",IF(ISNUMBER(SEARCH("-LC-",$A634)),"NA",VLOOKUP(MID(A634,1,FIND("-",A634,FIND("-",A634)+1)-1),企参列表!$B:$E,4,FALSE))))</f>
        <v/>
      </c>
    </row>
    <row r="635" spans="7:14" x14ac:dyDescent="0.2">
      <c r="G635" s="15" t="str">
        <f t="shared" si="20"/>
        <v/>
      </c>
      <c r="H635" s="15" t="str">
        <f t="shared" si="19"/>
        <v/>
      </c>
      <c r="J635" s="26"/>
      <c r="M635" s="15" t="str">
        <f>IF(ISBLANK($A635),"",IF(ISNUMBER(SEARCH("NTC",$A635)),"NTC",IF(ISNUMBER(SEARCH("-LC-",$A635)),"临床样本",IFERROR(VLOOKUP(MID(A635,1,FIND("-",A635,FIND("-",A635)+1)-1),企参列表!$B:$D,3,FALSE),"其它"))))</f>
        <v/>
      </c>
      <c r="N635" s="15" t="str">
        <f>IF(ISBLANK($A635),"",IF(ISNUMBER(SEARCH("NTC",$A635)),"NA",IF(ISNUMBER(SEARCH("-LC-",$A635)),"NA",VLOOKUP(MID(A635,1,FIND("-",A635,FIND("-",A635)+1)-1),企参列表!$B:$E,4,FALSE))))</f>
        <v/>
      </c>
    </row>
    <row r="636" spans="7:14" x14ac:dyDescent="0.2">
      <c r="G636" s="15" t="str">
        <f t="shared" si="20"/>
        <v/>
      </c>
      <c r="H636" s="15" t="str">
        <f t="shared" si="19"/>
        <v/>
      </c>
      <c r="J636" s="26"/>
      <c r="M636" s="15" t="str">
        <f>IF(ISBLANK($A636),"",IF(ISNUMBER(SEARCH("NTC",$A636)),"NTC",IF(ISNUMBER(SEARCH("-LC-",$A636)),"临床样本",IFERROR(VLOOKUP(MID(A636,1,FIND("-",A636,FIND("-",A636)+1)-1),企参列表!$B:$D,3,FALSE),"其它"))))</f>
        <v/>
      </c>
      <c r="N636" s="15" t="str">
        <f>IF(ISBLANK($A636),"",IF(ISNUMBER(SEARCH("NTC",$A636)),"NA",IF(ISNUMBER(SEARCH("-LC-",$A636)),"NA",VLOOKUP(MID(A636,1,FIND("-",A636,FIND("-",A636)+1)-1),企参列表!$B:$E,4,FALSE))))</f>
        <v/>
      </c>
    </row>
    <row r="637" spans="7:14" x14ac:dyDescent="0.2">
      <c r="G637" s="15" t="str">
        <f t="shared" si="20"/>
        <v/>
      </c>
      <c r="H637" s="15" t="str">
        <f t="shared" si="19"/>
        <v/>
      </c>
      <c r="J637" s="26"/>
      <c r="M637" s="15" t="str">
        <f>IF(ISBLANK($A637),"",IF(ISNUMBER(SEARCH("NTC",$A637)),"NTC",IF(ISNUMBER(SEARCH("-LC-",$A637)),"临床样本",IFERROR(VLOOKUP(MID(A637,1,FIND("-",A637,FIND("-",A637)+1)-1),企参列表!$B:$D,3,FALSE),"其它"))))</f>
        <v/>
      </c>
      <c r="N637" s="15" t="str">
        <f>IF(ISBLANK($A637),"",IF(ISNUMBER(SEARCH("NTC",$A637)),"NA",IF(ISNUMBER(SEARCH("-LC-",$A637)),"NA",VLOOKUP(MID(A637,1,FIND("-",A637,FIND("-",A637)+1)-1),企参列表!$B:$E,4,FALSE))))</f>
        <v/>
      </c>
    </row>
    <row r="638" spans="7:14" x14ac:dyDescent="0.2">
      <c r="G638" s="15" t="str">
        <f t="shared" si="20"/>
        <v/>
      </c>
      <c r="H638" s="15" t="str">
        <f t="shared" si="19"/>
        <v/>
      </c>
      <c r="J638" s="26"/>
      <c r="M638" s="15" t="str">
        <f>IF(ISBLANK($A638),"",IF(ISNUMBER(SEARCH("NTC",$A638)),"NTC",IF(ISNUMBER(SEARCH("-LC-",$A638)),"临床样本",IFERROR(VLOOKUP(MID(A638,1,FIND("-",A638,FIND("-",A638)+1)-1),企参列表!$B:$D,3,FALSE),"其它"))))</f>
        <v/>
      </c>
      <c r="N638" s="15" t="str">
        <f>IF(ISBLANK($A638),"",IF(ISNUMBER(SEARCH("NTC",$A638)),"NA",IF(ISNUMBER(SEARCH("-LC-",$A638)),"NA",VLOOKUP(MID(A638,1,FIND("-",A638,FIND("-",A638)+1)-1),企参列表!$B:$E,4,FALSE))))</f>
        <v/>
      </c>
    </row>
    <row r="639" spans="7:14" x14ac:dyDescent="0.2">
      <c r="G639" s="15" t="str">
        <f t="shared" si="20"/>
        <v/>
      </c>
      <c r="H639" s="15" t="str">
        <f t="shared" si="19"/>
        <v/>
      </c>
      <c r="J639" s="26"/>
      <c r="M639" s="15" t="str">
        <f>IF(ISBLANK($A639),"",IF(ISNUMBER(SEARCH("NTC",$A639)),"NTC",IF(ISNUMBER(SEARCH("-LC-",$A639)),"临床样本",IFERROR(VLOOKUP(MID(A639,1,FIND("-",A639,FIND("-",A639)+1)-1),企参列表!$B:$D,3,FALSE),"其它"))))</f>
        <v/>
      </c>
      <c r="N639" s="15" t="str">
        <f>IF(ISBLANK($A639),"",IF(ISNUMBER(SEARCH("NTC",$A639)),"NA",IF(ISNUMBER(SEARCH("-LC-",$A639)),"NA",VLOOKUP(MID(A639,1,FIND("-",A639,FIND("-",A639)+1)-1),企参列表!$B:$E,4,FALSE))))</f>
        <v/>
      </c>
    </row>
    <row r="640" spans="7:14" x14ac:dyDescent="0.2">
      <c r="G640" s="15" t="str">
        <f t="shared" si="20"/>
        <v/>
      </c>
      <c r="H640" s="15" t="str">
        <f t="shared" si="19"/>
        <v/>
      </c>
      <c r="J640" s="26"/>
      <c r="M640" s="15" t="str">
        <f>IF(ISBLANK($A640),"",IF(ISNUMBER(SEARCH("NTC",$A640)),"NTC",IF(ISNUMBER(SEARCH("-LC-",$A640)),"临床样本",IFERROR(VLOOKUP(MID(A640,1,FIND("-",A640,FIND("-",A640)+1)-1),企参列表!$B:$D,3,FALSE),"其它"))))</f>
        <v/>
      </c>
      <c r="N640" s="15" t="str">
        <f>IF(ISBLANK($A640),"",IF(ISNUMBER(SEARCH("NTC",$A640)),"NA",IF(ISNUMBER(SEARCH("-LC-",$A640)),"NA",VLOOKUP(MID(A640,1,FIND("-",A640,FIND("-",A640)+1)-1),企参列表!$B:$E,4,FALSE))))</f>
        <v/>
      </c>
    </row>
    <row r="641" spans="7:14" x14ac:dyDescent="0.2">
      <c r="G641" s="15" t="str">
        <f t="shared" si="20"/>
        <v/>
      </c>
      <c r="H641" s="15" t="str">
        <f t="shared" si="19"/>
        <v/>
      </c>
      <c r="J641" s="26"/>
      <c r="M641" s="15" t="str">
        <f>IF(ISBLANK($A641),"",IF(ISNUMBER(SEARCH("NTC",$A641)),"NTC",IF(ISNUMBER(SEARCH("-LC-",$A641)),"临床样本",IFERROR(VLOOKUP(MID(A641,1,FIND("-",A641,FIND("-",A641)+1)-1),企参列表!$B:$D,3,FALSE),"其它"))))</f>
        <v/>
      </c>
      <c r="N641" s="15" t="str">
        <f>IF(ISBLANK($A641),"",IF(ISNUMBER(SEARCH("NTC",$A641)),"NA",IF(ISNUMBER(SEARCH("-LC-",$A641)),"NA",VLOOKUP(MID(A641,1,FIND("-",A641,FIND("-",A641)+1)-1),企参列表!$B:$E,4,FALSE))))</f>
        <v/>
      </c>
    </row>
    <row r="642" spans="7:14" x14ac:dyDescent="0.2">
      <c r="G642" s="15" t="str">
        <f t="shared" si="20"/>
        <v/>
      </c>
      <c r="H642" s="15" t="str">
        <f t="shared" ref="H642:H705" si="21">IF(ISBLANK(A643),"","1")</f>
        <v/>
      </c>
      <c r="J642" s="26"/>
      <c r="M642" s="15" t="str">
        <f>IF(ISBLANK($A642),"",IF(ISNUMBER(SEARCH("NTC",$A642)),"NTC",IF(ISNUMBER(SEARCH("-LC-",$A642)),"临床样本",IFERROR(VLOOKUP(MID(A642,1,FIND("-",A642,FIND("-",A642)+1)-1),企参列表!$B:$D,3,FALSE),"其它"))))</f>
        <v/>
      </c>
      <c r="N642" s="15" t="str">
        <f>IF(ISBLANK($A642),"",IF(ISNUMBER(SEARCH("NTC",$A642)),"NA",IF(ISNUMBER(SEARCH("-LC-",$A642)),"NA",VLOOKUP(MID(A642,1,FIND("-",A642,FIND("-",A642)+1)-1),企参列表!$B:$E,4,FALSE))))</f>
        <v/>
      </c>
    </row>
    <row r="643" spans="7:14" x14ac:dyDescent="0.2">
      <c r="G643" s="15" t="str">
        <f t="shared" ref="G643:G706" si="22">IF(ISBLANK(A643),"","1")</f>
        <v/>
      </c>
      <c r="H643" s="15" t="str">
        <f t="shared" si="21"/>
        <v/>
      </c>
      <c r="J643" s="26"/>
      <c r="M643" s="15" t="str">
        <f>IF(ISBLANK($A643),"",IF(ISNUMBER(SEARCH("NTC",$A643)),"NTC",IF(ISNUMBER(SEARCH("-LC-",$A643)),"临床样本",IFERROR(VLOOKUP(MID(A643,1,FIND("-",A643,FIND("-",A643)+1)-1),企参列表!$B:$D,3,FALSE),"其它"))))</f>
        <v/>
      </c>
      <c r="N643" s="15" t="str">
        <f>IF(ISBLANK($A643),"",IF(ISNUMBER(SEARCH("NTC",$A643)),"NA",IF(ISNUMBER(SEARCH("-LC-",$A643)),"NA",VLOOKUP(MID(A643,1,FIND("-",A643,FIND("-",A643)+1)-1),企参列表!$B:$E,4,FALSE))))</f>
        <v/>
      </c>
    </row>
    <row r="644" spans="7:14" x14ac:dyDescent="0.2">
      <c r="G644" s="15" t="str">
        <f t="shared" si="22"/>
        <v/>
      </c>
      <c r="H644" s="15" t="str">
        <f t="shared" si="21"/>
        <v/>
      </c>
      <c r="J644" s="26"/>
      <c r="M644" s="15" t="str">
        <f>IF(ISBLANK($A644),"",IF(ISNUMBER(SEARCH("NTC",$A644)),"NTC",IF(ISNUMBER(SEARCH("-LC-",$A644)),"临床样本",IFERROR(VLOOKUP(MID(A644,1,FIND("-",A644,FIND("-",A644)+1)-1),企参列表!$B:$D,3,FALSE),"其它"))))</f>
        <v/>
      </c>
      <c r="N644" s="15" t="str">
        <f>IF(ISBLANK($A644),"",IF(ISNUMBER(SEARCH("NTC",$A644)),"NA",IF(ISNUMBER(SEARCH("-LC-",$A644)),"NA",VLOOKUP(MID(A644,1,FIND("-",A644,FIND("-",A644)+1)-1),企参列表!$B:$E,4,FALSE))))</f>
        <v/>
      </c>
    </row>
    <row r="645" spans="7:14" x14ac:dyDescent="0.2">
      <c r="G645" s="15" t="str">
        <f t="shared" si="22"/>
        <v/>
      </c>
      <c r="H645" s="15" t="str">
        <f t="shared" si="21"/>
        <v/>
      </c>
      <c r="J645" s="26"/>
      <c r="M645" s="15" t="str">
        <f>IF(ISBLANK($A645),"",IF(ISNUMBER(SEARCH("NTC",$A645)),"NTC",IF(ISNUMBER(SEARCH("-LC-",$A645)),"临床样本",IFERROR(VLOOKUP(MID(A645,1,FIND("-",A645,FIND("-",A645)+1)-1),企参列表!$B:$D,3,FALSE),"其它"))))</f>
        <v/>
      </c>
      <c r="N645" s="15" t="str">
        <f>IF(ISBLANK($A645),"",IF(ISNUMBER(SEARCH("NTC",$A645)),"NA",IF(ISNUMBER(SEARCH("-LC-",$A645)),"NA",VLOOKUP(MID(A645,1,FIND("-",A645,FIND("-",A645)+1)-1),企参列表!$B:$E,4,FALSE))))</f>
        <v/>
      </c>
    </row>
    <row r="646" spans="7:14" x14ac:dyDescent="0.2">
      <c r="G646" s="15" t="str">
        <f t="shared" si="22"/>
        <v/>
      </c>
      <c r="H646" s="15" t="str">
        <f t="shared" si="21"/>
        <v/>
      </c>
      <c r="J646" s="26"/>
      <c r="M646" s="15" t="str">
        <f>IF(ISBLANK($A646),"",IF(ISNUMBER(SEARCH("NTC",$A646)),"NTC",IF(ISNUMBER(SEARCH("-LC-",$A646)),"临床样本",IFERROR(VLOOKUP(MID(A646,1,FIND("-",A646,FIND("-",A646)+1)-1),企参列表!$B:$D,3,FALSE),"其它"))))</f>
        <v/>
      </c>
      <c r="N646" s="15" t="str">
        <f>IF(ISBLANK($A646),"",IF(ISNUMBER(SEARCH("NTC",$A646)),"NA",IF(ISNUMBER(SEARCH("-LC-",$A646)),"NA",VLOOKUP(MID(A646,1,FIND("-",A646,FIND("-",A646)+1)-1),企参列表!$B:$E,4,FALSE))))</f>
        <v/>
      </c>
    </row>
    <row r="647" spans="7:14" x14ac:dyDescent="0.2">
      <c r="G647" s="15" t="str">
        <f t="shared" si="22"/>
        <v/>
      </c>
      <c r="H647" s="15" t="str">
        <f t="shared" si="21"/>
        <v/>
      </c>
      <c r="J647" s="26"/>
      <c r="M647" s="15" t="str">
        <f>IF(ISBLANK($A647),"",IF(ISNUMBER(SEARCH("NTC",$A647)),"NTC",IF(ISNUMBER(SEARCH("-LC-",$A647)),"临床样本",IFERROR(VLOOKUP(MID(A647,1,FIND("-",A647,FIND("-",A647)+1)-1),企参列表!$B:$D,3,FALSE),"其它"))))</f>
        <v/>
      </c>
      <c r="N647" s="15" t="str">
        <f>IF(ISBLANK($A647),"",IF(ISNUMBER(SEARCH("NTC",$A647)),"NA",IF(ISNUMBER(SEARCH("-LC-",$A647)),"NA",VLOOKUP(MID(A647,1,FIND("-",A647,FIND("-",A647)+1)-1),企参列表!$B:$E,4,FALSE))))</f>
        <v/>
      </c>
    </row>
    <row r="648" spans="7:14" x14ac:dyDescent="0.2">
      <c r="G648" s="15" t="str">
        <f t="shared" si="22"/>
        <v/>
      </c>
      <c r="H648" s="15" t="str">
        <f t="shared" si="21"/>
        <v/>
      </c>
      <c r="J648" s="26"/>
      <c r="M648" s="15" t="str">
        <f>IF(ISBLANK($A648),"",IF(ISNUMBER(SEARCH("NTC",$A648)),"NTC",IF(ISNUMBER(SEARCH("-LC-",$A648)),"临床样本",IFERROR(VLOOKUP(MID(A648,1,FIND("-",A648,FIND("-",A648)+1)-1),企参列表!$B:$D,3,FALSE),"其它"))))</f>
        <v/>
      </c>
      <c r="N648" s="15" t="str">
        <f>IF(ISBLANK($A648),"",IF(ISNUMBER(SEARCH("NTC",$A648)),"NA",IF(ISNUMBER(SEARCH("-LC-",$A648)),"NA",VLOOKUP(MID(A648,1,FIND("-",A648,FIND("-",A648)+1)-1),企参列表!$B:$E,4,FALSE))))</f>
        <v/>
      </c>
    </row>
    <row r="649" spans="7:14" x14ac:dyDescent="0.2">
      <c r="G649" s="15" t="str">
        <f t="shared" si="22"/>
        <v/>
      </c>
      <c r="H649" s="15" t="str">
        <f t="shared" si="21"/>
        <v/>
      </c>
      <c r="J649" s="26"/>
      <c r="M649" s="15" t="str">
        <f>IF(ISBLANK($A649),"",IF(ISNUMBER(SEARCH("NTC",$A649)),"NTC",IF(ISNUMBER(SEARCH("-LC-",$A649)),"临床样本",IFERROR(VLOOKUP(MID(A649,1,FIND("-",A649,FIND("-",A649)+1)-1),企参列表!$B:$D,3,FALSE),"其它"))))</f>
        <v/>
      </c>
      <c r="N649" s="15" t="str">
        <f>IF(ISBLANK($A649),"",IF(ISNUMBER(SEARCH("NTC",$A649)),"NA",IF(ISNUMBER(SEARCH("-LC-",$A649)),"NA",VLOOKUP(MID(A649,1,FIND("-",A649,FIND("-",A649)+1)-1),企参列表!$B:$E,4,FALSE))))</f>
        <v/>
      </c>
    </row>
    <row r="650" spans="7:14" x14ac:dyDescent="0.2">
      <c r="G650" s="15" t="str">
        <f t="shared" si="22"/>
        <v/>
      </c>
      <c r="H650" s="15" t="str">
        <f t="shared" si="21"/>
        <v/>
      </c>
      <c r="J650" s="26"/>
      <c r="M650" s="15" t="str">
        <f>IF(ISBLANK($A650),"",IF(ISNUMBER(SEARCH("NTC",$A650)),"NTC",IF(ISNUMBER(SEARCH("-LC-",$A650)),"临床样本",IFERROR(VLOOKUP(MID(A650,1,FIND("-",A650,FIND("-",A650)+1)-1),企参列表!$B:$D,3,FALSE),"其它"))))</f>
        <v/>
      </c>
      <c r="N650" s="15" t="str">
        <f>IF(ISBLANK($A650),"",IF(ISNUMBER(SEARCH("NTC",$A650)),"NA",IF(ISNUMBER(SEARCH("-LC-",$A650)),"NA",VLOOKUP(MID(A650,1,FIND("-",A650,FIND("-",A650)+1)-1),企参列表!$B:$E,4,FALSE))))</f>
        <v/>
      </c>
    </row>
    <row r="651" spans="7:14" x14ac:dyDescent="0.2">
      <c r="G651" s="15" t="str">
        <f t="shared" si="22"/>
        <v/>
      </c>
      <c r="H651" s="15" t="str">
        <f t="shared" si="21"/>
        <v/>
      </c>
      <c r="J651" s="26"/>
      <c r="M651" s="15" t="str">
        <f>IF(ISBLANK($A651),"",IF(ISNUMBER(SEARCH("NTC",$A651)),"NTC",IF(ISNUMBER(SEARCH("-LC-",$A651)),"临床样本",IFERROR(VLOOKUP(MID(A651,1,FIND("-",A651,FIND("-",A651)+1)-1),企参列表!$B:$D,3,FALSE),"其它"))))</f>
        <v/>
      </c>
      <c r="N651" s="15" t="str">
        <f>IF(ISBLANK($A651),"",IF(ISNUMBER(SEARCH("NTC",$A651)),"NA",IF(ISNUMBER(SEARCH("-LC-",$A651)),"NA",VLOOKUP(MID(A651,1,FIND("-",A651,FIND("-",A651)+1)-1),企参列表!$B:$E,4,FALSE))))</f>
        <v/>
      </c>
    </row>
    <row r="652" spans="7:14" x14ac:dyDescent="0.2">
      <c r="G652" s="15" t="str">
        <f t="shared" si="22"/>
        <v/>
      </c>
      <c r="H652" s="15" t="str">
        <f t="shared" si="21"/>
        <v/>
      </c>
      <c r="J652" s="26"/>
      <c r="M652" s="15" t="str">
        <f>IF(ISBLANK($A652),"",IF(ISNUMBER(SEARCH("NTC",$A652)),"NTC",IF(ISNUMBER(SEARCH("-LC-",$A652)),"临床样本",IFERROR(VLOOKUP(MID(A652,1,FIND("-",A652,FIND("-",A652)+1)-1),企参列表!$B:$D,3,FALSE),"其它"))))</f>
        <v/>
      </c>
      <c r="N652" s="15" t="str">
        <f>IF(ISBLANK($A652),"",IF(ISNUMBER(SEARCH("NTC",$A652)),"NA",IF(ISNUMBER(SEARCH("-LC-",$A652)),"NA",VLOOKUP(MID(A652,1,FIND("-",A652,FIND("-",A652)+1)-1),企参列表!$B:$E,4,FALSE))))</f>
        <v/>
      </c>
    </row>
    <row r="653" spans="7:14" x14ac:dyDescent="0.2">
      <c r="G653" s="15" t="str">
        <f t="shared" si="22"/>
        <v/>
      </c>
      <c r="H653" s="15" t="str">
        <f t="shared" si="21"/>
        <v/>
      </c>
      <c r="J653" s="26"/>
      <c r="M653" s="15" t="str">
        <f>IF(ISBLANK($A653),"",IF(ISNUMBER(SEARCH("NTC",$A653)),"NTC",IF(ISNUMBER(SEARCH("-LC-",$A653)),"临床样本",IFERROR(VLOOKUP(MID(A653,1,FIND("-",A653,FIND("-",A653)+1)-1),企参列表!$B:$D,3,FALSE),"其它"))))</f>
        <v/>
      </c>
      <c r="N653" s="15" t="str">
        <f>IF(ISBLANK($A653),"",IF(ISNUMBER(SEARCH("NTC",$A653)),"NA",IF(ISNUMBER(SEARCH("-LC-",$A653)),"NA",VLOOKUP(MID(A653,1,FIND("-",A653,FIND("-",A653)+1)-1),企参列表!$B:$E,4,FALSE))))</f>
        <v/>
      </c>
    </row>
    <row r="654" spans="7:14" x14ac:dyDescent="0.2">
      <c r="G654" s="15" t="str">
        <f t="shared" si="22"/>
        <v/>
      </c>
      <c r="H654" s="15" t="str">
        <f t="shared" si="21"/>
        <v/>
      </c>
      <c r="J654" s="26"/>
      <c r="M654" s="15" t="str">
        <f>IF(ISBLANK($A654),"",IF(ISNUMBER(SEARCH("NTC",$A654)),"NTC",IF(ISNUMBER(SEARCH("-LC-",$A654)),"临床样本",IFERROR(VLOOKUP(MID(A654,1,FIND("-",A654,FIND("-",A654)+1)-1),企参列表!$B:$D,3,FALSE),"其它"))))</f>
        <v/>
      </c>
      <c r="N654" s="15" t="str">
        <f>IF(ISBLANK($A654),"",IF(ISNUMBER(SEARCH("NTC",$A654)),"NA",IF(ISNUMBER(SEARCH("-LC-",$A654)),"NA",VLOOKUP(MID(A654,1,FIND("-",A654,FIND("-",A654)+1)-1),企参列表!$B:$E,4,FALSE))))</f>
        <v/>
      </c>
    </row>
    <row r="655" spans="7:14" x14ac:dyDescent="0.2">
      <c r="G655" s="15" t="str">
        <f t="shared" si="22"/>
        <v/>
      </c>
      <c r="H655" s="15" t="str">
        <f t="shared" si="21"/>
        <v/>
      </c>
      <c r="J655" s="26"/>
      <c r="M655" s="15" t="str">
        <f>IF(ISBLANK($A655),"",IF(ISNUMBER(SEARCH("NTC",$A655)),"NTC",IF(ISNUMBER(SEARCH("-LC-",$A655)),"临床样本",IFERROR(VLOOKUP(MID(A655,1,FIND("-",A655,FIND("-",A655)+1)-1),企参列表!$B:$D,3,FALSE),"其它"))))</f>
        <v/>
      </c>
      <c r="N655" s="15" t="str">
        <f>IF(ISBLANK($A655),"",IF(ISNUMBER(SEARCH("NTC",$A655)),"NA",IF(ISNUMBER(SEARCH("-LC-",$A655)),"NA",VLOOKUP(MID(A655,1,FIND("-",A655,FIND("-",A655)+1)-1),企参列表!$B:$E,4,FALSE))))</f>
        <v/>
      </c>
    </row>
    <row r="656" spans="7:14" x14ac:dyDescent="0.2">
      <c r="G656" s="15" t="str">
        <f t="shared" si="22"/>
        <v/>
      </c>
      <c r="H656" s="15" t="str">
        <f t="shared" si="21"/>
        <v/>
      </c>
      <c r="J656" s="26"/>
      <c r="M656" s="15" t="str">
        <f>IF(ISBLANK($A656),"",IF(ISNUMBER(SEARCH("NTC",$A656)),"NTC",IF(ISNUMBER(SEARCH("-LC-",$A656)),"临床样本",IFERROR(VLOOKUP(MID(A656,1,FIND("-",A656,FIND("-",A656)+1)-1),企参列表!$B:$D,3,FALSE),"其它"))))</f>
        <v/>
      </c>
      <c r="N656" s="15" t="str">
        <f>IF(ISBLANK($A656),"",IF(ISNUMBER(SEARCH("NTC",$A656)),"NA",IF(ISNUMBER(SEARCH("-LC-",$A656)),"NA",VLOOKUP(MID(A656,1,FIND("-",A656,FIND("-",A656)+1)-1),企参列表!$B:$E,4,FALSE))))</f>
        <v/>
      </c>
    </row>
    <row r="657" spans="7:14" x14ac:dyDescent="0.2">
      <c r="G657" s="15" t="str">
        <f t="shared" si="22"/>
        <v/>
      </c>
      <c r="H657" s="15" t="str">
        <f t="shared" si="21"/>
        <v/>
      </c>
      <c r="J657" s="26"/>
      <c r="M657" s="15" t="str">
        <f>IF(ISBLANK($A657),"",IF(ISNUMBER(SEARCH("NTC",$A657)),"NTC",IF(ISNUMBER(SEARCH("-LC-",$A657)),"临床样本",IFERROR(VLOOKUP(MID(A657,1,FIND("-",A657,FIND("-",A657)+1)-1),企参列表!$B:$D,3,FALSE),"其它"))))</f>
        <v/>
      </c>
      <c r="N657" s="15" t="str">
        <f>IF(ISBLANK($A657),"",IF(ISNUMBER(SEARCH("NTC",$A657)),"NA",IF(ISNUMBER(SEARCH("-LC-",$A657)),"NA",VLOOKUP(MID(A657,1,FIND("-",A657,FIND("-",A657)+1)-1),企参列表!$B:$E,4,FALSE))))</f>
        <v/>
      </c>
    </row>
    <row r="658" spans="7:14" x14ac:dyDescent="0.2">
      <c r="G658" s="15" t="str">
        <f t="shared" si="22"/>
        <v/>
      </c>
      <c r="H658" s="15" t="str">
        <f t="shared" si="21"/>
        <v/>
      </c>
      <c r="J658" s="26"/>
      <c r="M658" s="15" t="str">
        <f>IF(ISBLANK($A658),"",IF(ISNUMBER(SEARCH("NTC",$A658)),"NTC",IF(ISNUMBER(SEARCH("-LC-",$A658)),"临床样本",IFERROR(VLOOKUP(MID(A658,1,FIND("-",A658,FIND("-",A658)+1)-1),企参列表!$B:$D,3,FALSE),"其它"))))</f>
        <v/>
      </c>
      <c r="N658" s="15" t="str">
        <f>IF(ISBLANK($A658),"",IF(ISNUMBER(SEARCH("NTC",$A658)),"NA",IF(ISNUMBER(SEARCH("-LC-",$A658)),"NA",VLOOKUP(MID(A658,1,FIND("-",A658,FIND("-",A658)+1)-1),企参列表!$B:$E,4,FALSE))))</f>
        <v/>
      </c>
    </row>
    <row r="659" spans="7:14" x14ac:dyDescent="0.2">
      <c r="G659" s="15" t="str">
        <f t="shared" si="22"/>
        <v/>
      </c>
      <c r="H659" s="15" t="str">
        <f t="shared" si="21"/>
        <v/>
      </c>
      <c r="J659" s="26"/>
      <c r="M659" s="15" t="str">
        <f>IF(ISBLANK($A659),"",IF(ISNUMBER(SEARCH("NTC",$A659)),"NTC",IF(ISNUMBER(SEARCH("-LC-",$A659)),"临床样本",IFERROR(VLOOKUP(MID(A659,1,FIND("-",A659,FIND("-",A659)+1)-1),企参列表!$B:$D,3,FALSE),"其它"))))</f>
        <v/>
      </c>
      <c r="N659" s="15" t="str">
        <f>IF(ISBLANK($A659),"",IF(ISNUMBER(SEARCH("NTC",$A659)),"NA",IF(ISNUMBER(SEARCH("-LC-",$A659)),"NA",VLOOKUP(MID(A659,1,FIND("-",A659,FIND("-",A659)+1)-1),企参列表!$B:$E,4,FALSE))))</f>
        <v/>
      </c>
    </row>
    <row r="660" spans="7:14" x14ac:dyDescent="0.2">
      <c r="G660" s="15" t="str">
        <f t="shared" si="22"/>
        <v/>
      </c>
      <c r="H660" s="15" t="str">
        <f t="shared" si="21"/>
        <v/>
      </c>
      <c r="J660" s="26"/>
      <c r="M660" s="15" t="str">
        <f>IF(ISBLANK($A660),"",IF(ISNUMBER(SEARCH("NTC",$A660)),"NTC",IF(ISNUMBER(SEARCH("-LC-",$A660)),"临床样本",IFERROR(VLOOKUP(MID(A660,1,FIND("-",A660,FIND("-",A660)+1)-1),企参列表!$B:$D,3,FALSE),"其它"))))</f>
        <v/>
      </c>
      <c r="N660" s="15" t="str">
        <f>IF(ISBLANK($A660),"",IF(ISNUMBER(SEARCH("NTC",$A660)),"NA",IF(ISNUMBER(SEARCH("-LC-",$A660)),"NA",VLOOKUP(MID(A660,1,FIND("-",A660,FIND("-",A660)+1)-1),企参列表!$B:$E,4,FALSE))))</f>
        <v/>
      </c>
    </row>
    <row r="661" spans="7:14" x14ac:dyDescent="0.2">
      <c r="G661" s="15" t="str">
        <f t="shared" si="22"/>
        <v/>
      </c>
      <c r="H661" s="15" t="str">
        <f t="shared" si="21"/>
        <v/>
      </c>
      <c r="J661" s="26"/>
      <c r="M661" s="15" t="str">
        <f>IF(ISBLANK($A661),"",IF(ISNUMBER(SEARCH("NTC",$A661)),"NTC",IF(ISNUMBER(SEARCH("-LC-",$A661)),"临床样本",IFERROR(VLOOKUP(MID(A661,1,FIND("-",A661,FIND("-",A661)+1)-1),企参列表!$B:$D,3,FALSE),"其它"))))</f>
        <v/>
      </c>
      <c r="N661" s="15" t="str">
        <f>IF(ISBLANK($A661),"",IF(ISNUMBER(SEARCH("NTC",$A661)),"NA",IF(ISNUMBER(SEARCH("-LC-",$A661)),"NA",VLOOKUP(MID(A661,1,FIND("-",A661,FIND("-",A661)+1)-1),企参列表!$B:$E,4,FALSE))))</f>
        <v/>
      </c>
    </row>
    <row r="662" spans="7:14" x14ac:dyDescent="0.2">
      <c r="G662" s="15" t="str">
        <f t="shared" si="22"/>
        <v/>
      </c>
      <c r="H662" s="15" t="str">
        <f t="shared" si="21"/>
        <v/>
      </c>
      <c r="J662" s="26"/>
      <c r="M662" s="15" t="str">
        <f>IF(ISBLANK($A662),"",IF(ISNUMBER(SEARCH("NTC",$A662)),"NTC",IF(ISNUMBER(SEARCH("-LC-",$A662)),"临床样本",IFERROR(VLOOKUP(MID(A662,1,FIND("-",A662,FIND("-",A662)+1)-1),企参列表!$B:$D,3,FALSE),"其它"))))</f>
        <v/>
      </c>
      <c r="N662" s="15" t="str">
        <f>IF(ISBLANK($A662),"",IF(ISNUMBER(SEARCH("NTC",$A662)),"NA",IF(ISNUMBER(SEARCH("-LC-",$A662)),"NA",VLOOKUP(MID(A662,1,FIND("-",A662,FIND("-",A662)+1)-1),企参列表!$B:$E,4,FALSE))))</f>
        <v/>
      </c>
    </row>
    <row r="663" spans="7:14" x14ac:dyDescent="0.2">
      <c r="G663" s="15" t="str">
        <f t="shared" si="22"/>
        <v/>
      </c>
      <c r="H663" s="15" t="str">
        <f t="shared" si="21"/>
        <v/>
      </c>
      <c r="J663" s="26"/>
      <c r="M663" s="15" t="str">
        <f>IF(ISBLANK($A663),"",IF(ISNUMBER(SEARCH("NTC",$A663)),"NTC",IF(ISNUMBER(SEARCH("-LC-",$A663)),"临床样本",IFERROR(VLOOKUP(MID(A663,1,FIND("-",A663,FIND("-",A663)+1)-1),企参列表!$B:$D,3,FALSE),"其它"))))</f>
        <v/>
      </c>
      <c r="N663" s="15" t="str">
        <f>IF(ISBLANK($A663),"",IF(ISNUMBER(SEARCH("NTC",$A663)),"NA",IF(ISNUMBER(SEARCH("-LC-",$A663)),"NA",VLOOKUP(MID(A663,1,FIND("-",A663,FIND("-",A663)+1)-1),企参列表!$B:$E,4,FALSE))))</f>
        <v/>
      </c>
    </row>
    <row r="664" spans="7:14" x14ac:dyDescent="0.2">
      <c r="G664" s="15" t="str">
        <f t="shared" si="22"/>
        <v/>
      </c>
      <c r="H664" s="15" t="str">
        <f t="shared" si="21"/>
        <v/>
      </c>
      <c r="J664" s="26"/>
      <c r="M664" s="15" t="str">
        <f>IF(ISBLANK($A664),"",IF(ISNUMBER(SEARCH("NTC",$A664)),"NTC",IF(ISNUMBER(SEARCH("-LC-",$A664)),"临床样本",IFERROR(VLOOKUP(MID(A664,1,FIND("-",A664,FIND("-",A664)+1)-1),企参列表!$B:$D,3,FALSE),"其它"))))</f>
        <v/>
      </c>
      <c r="N664" s="15" t="str">
        <f>IF(ISBLANK($A664),"",IF(ISNUMBER(SEARCH("NTC",$A664)),"NA",IF(ISNUMBER(SEARCH("-LC-",$A664)),"NA",VLOOKUP(MID(A664,1,FIND("-",A664,FIND("-",A664)+1)-1),企参列表!$B:$E,4,FALSE))))</f>
        <v/>
      </c>
    </row>
    <row r="665" spans="7:14" x14ac:dyDescent="0.2">
      <c r="G665" s="15" t="str">
        <f t="shared" si="22"/>
        <v/>
      </c>
      <c r="H665" s="15" t="str">
        <f t="shared" si="21"/>
        <v/>
      </c>
      <c r="J665" s="26"/>
      <c r="M665" s="15" t="str">
        <f>IF(ISBLANK($A665),"",IF(ISNUMBER(SEARCH("NTC",$A665)),"NTC",IF(ISNUMBER(SEARCH("-LC-",$A665)),"临床样本",IFERROR(VLOOKUP(MID(A665,1,FIND("-",A665,FIND("-",A665)+1)-1),企参列表!$B:$D,3,FALSE),"其它"))))</f>
        <v/>
      </c>
      <c r="N665" s="15" t="str">
        <f>IF(ISBLANK($A665),"",IF(ISNUMBER(SEARCH("NTC",$A665)),"NA",IF(ISNUMBER(SEARCH("-LC-",$A665)),"NA",VLOOKUP(MID(A665,1,FIND("-",A665,FIND("-",A665)+1)-1),企参列表!$B:$E,4,FALSE))))</f>
        <v/>
      </c>
    </row>
    <row r="666" spans="7:14" x14ac:dyDescent="0.2">
      <c r="G666" s="15" t="str">
        <f t="shared" si="22"/>
        <v/>
      </c>
      <c r="H666" s="15" t="str">
        <f t="shared" si="21"/>
        <v/>
      </c>
      <c r="J666" s="26"/>
      <c r="M666" s="15" t="str">
        <f>IF(ISBLANK($A666),"",IF(ISNUMBER(SEARCH("NTC",$A666)),"NTC",IF(ISNUMBER(SEARCH("-LC-",$A666)),"临床样本",IFERROR(VLOOKUP(MID(A666,1,FIND("-",A666,FIND("-",A666)+1)-1),企参列表!$B:$D,3,FALSE),"其它"))))</f>
        <v/>
      </c>
      <c r="N666" s="15" t="str">
        <f>IF(ISBLANK($A666),"",IF(ISNUMBER(SEARCH("NTC",$A666)),"NA",IF(ISNUMBER(SEARCH("-LC-",$A666)),"NA",VLOOKUP(MID(A666,1,FIND("-",A666,FIND("-",A666)+1)-1),企参列表!$B:$E,4,FALSE))))</f>
        <v/>
      </c>
    </row>
    <row r="667" spans="7:14" x14ac:dyDescent="0.2">
      <c r="G667" s="15" t="str">
        <f t="shared" si="22"/>
        <v/>
      </c>
      <c r="H667" s="15" t="str">
        <f t="shared" si="21"/>
        <v/>
      </c>
      <c r="J667" s="26"/>
      <c r="M667" s="15" t="str">
        <f>IF(ISBLANK($A667),"",IF(ISNUMBER(SEARCH("NTC",$A667)),"NTC",IF(ISNUMBER(SEARCH("-LC-",$A667)),"临床样本",IFERROR(VLOOKUP(MID(A667,1,FIND("-",A667,FIND("-",A667)+1)-1),企参列表!$B:$D,3,FALSE),"其它"))))</f>
        <v/>
      </c>
      <c r="N667" s="15" t="str">
        <f>IF(ISBLANK($A667),"",IF(ISNUMBER(SEARCH("NTC",$A667)),"NA",IF(ISNUMBER(SEARCH("-LC-",$A667)),"NA",VLOOKUP(MID(A667,1,FIND("-",A667,FIND("-",A667)+1)-1),企参列表!$B:$E,4,FALSE))))</f>
        <v/>
      </c>
    </row>
    <row r="668" spans="7:14" x14ac:dyDescent="0.2">
      <c r="G668" s="15" t="str">
        <f t="shared" si="22"/>
        <v/>
      </c>
      <c r="H668" s="15" t="str">
        <f t="shared" si="21"/>
        <v/>
      </c>
      <c r="J668" s="26"/>
      <c r="M668" s="15" t="str">
        <f>IF(ISBLANK($A668),"",IF(ISNUMBER(SEARCH("NTC",$A668)),"NTC",IF(ISNUMBER(SEARCH("-LC-",$A668)),"临床样本",IFERROR(VLOOKUP(MID(A668,1,FIND("-",A668,FIND("-",A668)+1)-1),企参列表!$B:$D,3,FALSE),"其它"))))</f>
        <v/>
      </c>
      <c r="N668" s="15" t="str">
        <f>IF(ISBLANK($A668),"",IF(ISNUMBER(SEARCH("NTC",$A668)),"NA",IF(ISNUMBER(SEARCH("-LC-",$A668)),"NA",VLOOKUP(MID(A668,1,FIND("-",A668,FIND("-",A668)+1)-1),企参列表!$B:$E,4,FALSE))))</f>
        <v/>
      </c>
    </row>
    <row r="669" spans="7:14" x14ac:dyDescent="0.2">
      <c r="G669" s="15" t="str">
        <f t="shared" si="22"/>
        <v/>
      </c>
      <c r="H669" s="15" t="str">
        <f t="shared" si="21"/>
        <v/>
      </c>
      <c r="J669" s="26"/>
      <c r="M669" s="15" t="str">
        <f>IF(ISBLANK($A669),"",IF(ISNUMBER(SEARCH("NTC",$A669)),"NTC",IF(ISNUMBER(SEARCH("-LC-",$A669)),"临床样本",IFERROR(VLOOKUP(MID(A669,1,FIND("-",A669,FIND("-",A669)+1)-1),企参列表!$B:$D,3,FALSE),"其它"))))</f>
        <v/>
      </c>
      <c r="N669" s="15" t="str">
        <f>IF(ISBLANK($A669),"",IF(ISNUMBER(SEARCH("NTC",$A669)),"NA",IF(ISNUMBER(SEARCH("-LC-",$A669)),"NA",VLOOKUP(MID(A669,1,FIND("-",A669,FIND("-",A669)+1)-1),企参列表!$B:$E,4,FALSE))))</f>
        <v/>
      </c>
    </row>
    <row r="670" spans="7:14" x14ac:dyDescent="0.2">
      <c r="G670" s="15" t="str">
        <f t="shared" si="22"/>
        <v/>
      </c>
      <c r="H670" s="15" t="str">
        <f t="shared" si="21"/>
        <v/>
      </c>
      <c r="J670" s="26"/>
      <c r="M670" s="15" t="str">
        <f>IF(ISBLANK($A670),"",IF(ISNUMBER(SEARCH("NTC",$A670)),"NTC",IF(ISNUMBER(SEARCH("-LC-",$A670)),"临床样本",IFERROR(VLOOKUP(MID(A670,1,FIND("-",A670,FIND("-",A670)+1)-1),企参列表!$B:$D,3,FALSE),"其它"))))</f>
        <v/>
      </c>
      <c r="N670" s="15" t="str">
        <f>IF(ISBLANK($A670),"",IF(ISNUMBER(SEARCH("NTC",$A670)),"NA",IF(ISNUMBER(SEARCH("-LC-",$A670)),"NA",VLOOKUP(MID(A670,1,FIND("-",A670,FIND("-",A670)+1)-1),企参列表!$B:$E,4,FALSE))))</f>
        <v/>
      </c>
    </row>
    <row r="671" spans="7:14" x14ac:dyDescent="0.2">
      <c r="G671" s="15" t="str">
        <f t="shared" si="22"/>
        <v/>
      </c>
      <c r="H671" s="15" t="str">
        <f t="shared" si="21"/>
        <v/>
      </c>
      <c r="J671" s="26"/>
      <c r="M671" s="15" t="str">
        <f>IF(ISBLANK($A671),"",IF(ISNUMBER(SEARCH("NTC",$A671)),"NTC",IF(ISNUMBER(SEARCH("-LC-",$A671)),"临床样本",IFERROR(VLOOKUP(MID(A671,1,FIND("-",A671,FIND("-",A671)+1)-1),企参列表!$B:$D,3,FALSE),"其它"))))</f>
        <v/>
      </c>
      <c r="N671" s="15" t="str">
        <f>IF(ISBLANK($A671),"",IF(ISNUMBER(SEARCH("NTC",$A671)),"NA",IF(ISNUMBER(SEARCH("-LC-",$A671)),"NA",VLOOKUP(MID(A671,1,FIND("-",A671,FIND("-",A671)+1)-1),企参列表!$B:$E,4,FALSE))))</f>
        <v/>
      </c>
    </row>
    <row r="672" spans="7:14" x14ac:dyDescent="0.2">
      <c r="G672" s="15" t="str">
        <f t="shared" si="22"/>
        <v/>
      </c>
      <c r="H672" s="15" t="str">
        <f t="shared" si="21"/>
        <v/>
      </c>
      <c r="J672" s="26"/>
      <c r="M672" s="15" t="str">
        <f>IF(ISBLANK($A672),"",IF(ISNUMBER(SEARCH("NTC",$A672)),"NTC",IF(ISNUMBER(SEARCH("-LC-",$A672)),"临床样本",IFERROR(VLOOKUP(MID(A672,1,FIND("-",A672,FIND("-",A672)+1)-1),企参列表!$B:$D,3,FALSE),"其它"))))</f>
        <v/>
      </c>
      <c r="N672" s="15" t="str">
        <f>IF(ISBLANK($A672),"",IF(ISNUMBER(SEARCH("NTC",$A672)),"NA",IF(ISNUMBER(SEARCH("-LC-",$A672)),"NA",VLOOKUP(MID(A672,1,FIND("-",A672,FIND("-",A672)+1)-1),企参列表!$B:$E,4,FALSE))))</f>
        <v/>
      </c>
    </row>
    <row r="673" spans="7:14" x14ac:dyDescent="0.2">
      <c r="G673" s="15" t="str">
        <f t="shared" si="22"/>
        <v/>
      </c>
      <c r="H673" s="15" t="str">
        <f t="shared" si="21"/>
        <v/>
      </c>
      <c r="J673" s="26"/>
      <c r="M673" s="15" t="str">
        <f>IF(ISBLANK($A673),"",IF(ISNUMBER(SEARCH("NTC",$A673)),"NTC",IF(ISNUMBER(SEARCH("-LC-",$A673)),"临床样本",IFERROR(VLOOKUP(MID(A673,1,FIND("-",A673,FIND("-",A673)+1)-1),企参列表!$B:$D,3,FALSE),"其它"))))</f>
        <v/>
      </c>
      <c r="N673" s="15" t="str">
        <f>IF(ISBLANK($A673),"",IF(ISNUMBER(SEARCH("NTC",$A673)),"NA",IF(ISNUMBER(SEARCH("-LC-",$A673)),"NA",VLOOKUP(MID(A673,1,FIND("-",A673,FIND("-",A673)+1)-1),企参列表!$B:$E,4,FALSE))))</f>
        <v/>
      </c>
    </row>
    <row r="674" spans="7:14" x14ac:dyDescent="0.2">
      <c r="G674" s="15" t="str">
        <f t="shared" si="22"/>
        <v/>
      </c>
      <c r="H674" s="15" t="str">
        <f t="shared" si="21"/>
        <v/>
      </c>
      <c r="J674" s="26"/>
      <c r="M674" s="15" t="str">
        <f>IF(ISBLANK($A674),"",IF(ISNUMBER(SEARCH("NTC",$A674)),"NTC",IF(ISNUMBER(SEARCH("-LC-",$A674)),"临床样本",IFERROR(VLOOKUP(MID(A674,1,FIND("-",A674,FIND("-",A674)+1)-1),企参列表!$B:$D,3,FALSE),"其它"))))</f>
        <v/>
      </c>
      <c r="N674" s="15" t="str">
        <f>IF(ISBLANK($A674),"",IF(ISNUMBER(SEARCH("NTC",$A674)),"NA",IF(ISNUMBER(SEARCH("-LC-",$A674)),"NA",VLOOKUP(MID(A674,1,FIND("-",A674,FIND("-",A674)+1)-1),企参列表!$B:$E,4,FALSE))))</f>
        <v/>
      </c>
    </row>
    <row r="675" spans="7:14" x14ac:dyDescent="0.2">
      <c r="G675" s="15" t="str">
        <f t="shared" si="22"/>
        <v/>
      </c>
      <c r="H675" s="15" t="str">
        <f t="shared" si="21"/>
        <v/>
      </c>
      <c r="J675" s="26"/>
      <c r="M675" s="15" t="str">
        <f>IF(ISBLANK($A675),"",IF(ISNUMBER(SEARCH("NTC",$A675)),"NTC",IF(ISNUMBER(SEARCH("-LC-",$A675)),"临床样本",IFERROR(VLOOKUP(MID(A675,1,FIND("-",A675,FIND("-",A675)+1)-1),企参列表!$B:$D,3,FALSE),"其它"))))</f>
        <v/>
      </c>
      <c r="N675" s="15" t="str">
        <f>IF(ISBLANK($A675),"",IF(ISNUMBER(SEARCH("NTC",$A675)),"NA",IF(ISNUMBER(SEARCH("-LC-",$A675)),"NA",VLOOKUP(MID(A675,1,FIND("-",A675,FIND("-",A675)+1)-1),企参列表!$B:$E,4,FALSE))))</f>
        <v/>
      </c>
    </row>
    <row r="676" spans="7:14" x14ac:dyDescent="0.2">
      <c r="G676" s="15" t="str">
        <f t="shared" si="22"/>
        <v/>
      </c>
      <c r="H676" s="15" t="str">
        <f t="shared" si="21"/>
        <v/>
      </c>
      <c r="J676" s="26"/>
      <c r="M676" s="15" t="str">
        <f>IF(ISBLANK($A676),"",IF(ISNUMBER(SEARCH("NTC",$A676)),"NTC",IF(ISNUMBER(SEARCH("-LC-",$A676)),"临床样本",IFERROR(VLOOKUP(MID(A676,1,FIND("-",A676,FIND("-",A676)+1)-1),企参列表!$B:$D,3,FALSE),"其它"))))</f>
        <v/>
      </c>
      <c r="N676" s="15" t="str">
        <f>IF(ISBLANK($A676),"",IF(ISNUMBER(SEARCH("NTC",$A676)),"NA",IF(ISNUMBER(SEARCH("-LC-",$A676)),"NA",VLOOKUP(MID(A676,1,FIND("-",A676,FIND("-",A676)+1)-1),企参列表!$B:$E,4,FALSE))))</f>
        <v/>
      </c>
    </row>
    <row r="677" spans="7:14" x14ac:dyDescent="0.2">
      <c r="G677" s="15" t="str">
        <f t="shared" si="22"/>
        <v/>
      </c>
      <c r="H677" s="15" t="str">
        <f t="shared" si="21"/>
        <v/>
      </c>
      <c r="J677" s="26"/>
      <c r="M677" s="15" t="str">
        <f>IF(ISBLANK($A677),"",IF(ISNUMBER(SEARCH("NTC",$A677)),"NTC",IF(ISNUMBER(SEARCH("-LC-",$A677)),"临床样本",IFERROR(VLOOKUP(MID(A677,1,FIND("-",A677,FIND("-",A677)+1)-1),企参列表!$B:$D,3,FALSE),"其它"))))</f>
        <v/>
      </c>
      <c r="N677" s="15" t="str">
        <f>IF(ISBLANK($A677),"",IF(ISNUMBER(SEARCH("NTC",$A677)),"NA",IF(ISNUMBER(SEARCH("-LC-",$A677)),"NA",VLOOKUP(MID(A677,1,FIND("-",A677,FIND("-",A677)+1)-1),企参列表!$B:$E,4,FALSE))))</f>
        <v/>
      </c>
    </row>
    <row r="678" spans="7:14" x14ac:dyDescent="0.2">
      <c r="G678" s="15" t="str">
        <f t="shared" si="22"/>
        <v/>
      </c>
      <c r="H678" s="15" t="str">
        <f t="shared" si="21"/>
        <v/>
      </c>
      <c r="J678" s="26"/>
      <c r="M678" s="15" t="str">
        <f>IF(ISBLANK($A678),"",IF(ISNUMBER(SEARCH("NTC",$A678)),"NTC",IF(ISNUMBER(SEARCH("-LC-",$A678)),"临床样本",IFERROR(VLOOKUP(MID(A678,1,FIND("-",A678,FIND("-",A678)+1)-1),企参列表!$B:$D,3,FALSE),"其它"))))</f>
        <v/>
      </c>
      <c r="N678" s="15" t="str">
        <f>IF(ISBLANK($A678),"",IF(ISNUMBER(SEARCH("NTC",$A678)),"NA",IF(ISNUMBER(SEARCH("-LC-",$A678)),"NA",VLOOKUP(MID(A678,1,FIND("-",A678,FIND("-",A678)+1)-1),企参列表!$B:$E,4,FALSE))))</f>
        <v/>
      </c>
    </row>
    <row r="679" spans="7:14" x14ac:dyDescent="0.2">
      <c r="G679" s="15" t="str">
        <f t="shared" si="22"/>
        <v/>
      </c>
      <c r="H679" s="15" t="str">
        <f t="shared" si="21"/>
        <v/>
      </c>
      <c r="J679" s="26"/>
      <c r="M679" s="15" t="str">
        <f>IF(ISBLANK($A679),"",IF(ISNUMBER(SEARCH("NTC",$A679)),"NTC",IF(ISNUMBER(SEARCH("-LC-",$A679)),"临床样本",IFERROR(VLOOKUP(MID(A679,1,FIND("-",A679,FIND("-",A679)+1)-1),企参列表!$B:$D,3,FALSE),"其它"))))</f>
        <v/>
      </c>
      <c r="N679" s="15" t="str">
        <f>IF(ISBLANK($A679),"",IF(ISNUMBER(SEARCH("NTC",$A679)),"NA",IF(ISNUMBER(SEARCH("-LC-",$A679)),"NA",VLOOKUP(MID(A679,1,FIND("-",A679,FIND("-",A679)+1)-1),企参列表!$B:$E,4,FALSE))))</f>
        <v/>
      </c>
    </row>
    <row r="680" spans="7:14" x14ac:dyDescent="0.2">
      <c r="G680" s="15" t="str">
        <f t="shared" si="22"/>
        <v/>
      </c>
      <c r="H680" s="15" t="str">
        <f t="shared" si="21"/>
        <v/>
      </c>
      <c r="J680" s="26"/>
      <c r="M680" s="15" t="str">
        <f>IF(ISBLANK($A680),"",IF(ISNUMBER(SEARCH("NTC",$A680)),"NTC",IF(ISNUMBER(SEARCH("-LC-",$A680)),"临床样本",IFERROR(VLOOKUP(MID(A680,1,FIND("-",A680,FIND("-",A680)+1)-1),企参列表!$B:$D,3,FALSE),"其它"))))</f>
        <v/>
      </c>
      <c r="N680" s="15" t="str">
        <f>IF(ISBLANK($A680),"",IF(ISNUMBER(SEARCH("NTC",$A680)),"NA",IF(ISNUMBER(SEARCH("-LC-",$A680)),"NA",VLOOKUP(MID(A680,1,FIND("-",A680,FIND("-",A680)+1)-1),企参列表!$B:$E,4,FALSE))))</f>
        <v/>
      </c>
    </row>
    <row r="681" spans="7:14" x14ac:dyDescent="0.2">
      <c r="G681" s="15" t="str">
        <f t="shared" si="22"/>
        <v/>
      </c>
      <c r="H681" s="15" t="str">
        <f t="shared" si="21"/>
        <v/>
      </c>
      <c r="J681" s="26"/>
      <c r="M681" s="15" t="str">
        <f>IF(ISBLANK($A681),"",IF(ISNUMBER(SEARCH("NTC",$A681)),"NTC",IF(ISNUMBER(SEARCH("-LC-",$A681)),"临床样本",IFERROR(VLOOKUP(MID(A681,1,FIND("-",A681,FIND("-",A681)+1)-1),企参列表!$B:$D,3,FALSE),"其它"))))</f>
        <v/>
      </c>
      <c r="N681" s="15" t="str">
        <f>IF(ISBLANK($A681),"",IF(ISNUMBER(SEARCH("NTC",$A681)),"NA",IF(ISNUMBER(SEARCH("-LC-",$A681)),"NA",VLOOKUP(MID(A681,1,FIND("-",A681,FIND("-",A681)+1)-1),企参列表!$B:$E,4,FALSE))))</f>
        <v/>
      </c>
    </row>
    <row r="682" spans="7:14" x14ac:dyDescent="0.2">
      <c r="G682" s="15" t="str">
        <f t="shared" si="22"/>
        <v/>
      </c>
      <c r="H682" s="15" t="str">
        <f t="shared" si="21"/>
        <v/>
      </c>
      <c r="J682" s="26"/>
      <c r="M682" s="15" t="str">
        <f>IF(ISBLANK($A682),"",IF(ISNUMBER(SEARCH("NTC",$A682)),"NTC",IF(ISNUMBER(SEARCH("-LC-",$A682)),"临床样本",IFERROR(VLOOKUP(MID(A682,1,FIND("-",A682,FIND("-",A682)+1)-1),企参列表!$B:$D,3,FALSE),"其它"))))</f>
        <v/>
      </c>
      <c r="N682" s="15" t="str">
        <f>IF(ISBLANK($A682),"",IF(ISNUMBER(SEARCH("NTC",$A682)),"NA",IF(ISNUMBER(SEARCH("-LC-",$A682)),"NA",VLOOKUP(MID(A682,1,FIND("-",A682,FIND("-",A682)+1)-1),企参列表!$B:$E,4,FALSE))))</f>
        <v/>
      </c>
    </row>
    <row r="683" spans="7:14" x14ac:dyDescent="0.2">
      <c r="G683" s="15" t="str">
        <f t="shared" si="22"/>
        <v/>
      </c>
      <c r="H683" s="15" t="str">
        <f t="shared" si="21"/>
        <v/>
      </c>
      <c r="J683" s="26"/>
      <c r="M683" s="15" t="str">
        <f>IF(ISBLANK($A683),"",IF(ISNUMBER(SEARCH("NTC",$A683)),"NTC",IF(ISNUMBER(SEARCH("-LC-",$A683)),"临床样本",IFERROR(VLOOKUP(MID(A683,1,FIND("-",A683,FIND("-",A683)+1)-1),企参列表!$B:$D,3,FALSE),"其它"))))</f>
        <v/>
      </c>
      <c r="N683" s="15" t="str">
        <f>IF(ISBLANK($A683),"",IF(ISNUMBER(SEARCH("NTC",$A683)),"NA",IF(ISNUMBER(SEARCH("-LC-",$A683)),"NA",VLOOKUP(MID(A683,1,FIND("-",A683,FIND("-",A683)+1)-1),企参列表!$B:$E,4,FALSE))))</f>
        <v/>
      </c>
    </row>
    <row r="684" spans="7:14" x14ac:dyDescent="0.2">
      <c r="G684" s="15" t="str">
        <f t="shared" si="22"/>
        <v/>
      </c>
      <c r="H684" s="15" t="str">
        <f t="shared" si="21"/>
        <v/>
      </c>
      <c r="J684" s="26"/>
      <c r="M684" s="15" t="str">
        <f>IF(ISBLANK($A684),"",IF(ISNUMBER(SEARCH("NTC",$A684)),"NTC",IF(ISNUMBER(SEARCH("-LC-",$A684)),"临床样本",IFERROR(VLOOKUP(MID(A684,1,FIND("-",A684,FIND("-",A684)+1)-1),企参列表!$B:$D,3,FALSE),"其它"))))</f>
        <v/>
      </c>
      <c r="N684" s="15" t="str">
        <f>IF(ISBLANK($A684),"",IF(ISNUMBER(SEARCH("NTC",$A684)),"NA",IF(ISNUMBER(SEARCH("-LC-",$A684)),"NA",VLOOKUP(MID(A684,1,FIND("-",A684,FIND("-",A684)+1)-1),企参列表!$B:$E,4,FALSE))))</f>
        <v/>
      </c>
    </row>
    <row r="685" spans="7:14" x14ac:dyDescent="0.2">
      <c r="G685" s="15" t="str">
        <f t="shared" si="22"/>
        <v/>
      </c>
      <c r="H685" s="15" t="str">
        <f t="shared" si="21"/>
        <v/>
      </c>
      <c r="J685" s="26"/>
      <c r="M685" s="15" t="str">
        <f>IF(ISBLANK($A685),"",IF(ISNUMBER(SEARCH("NTC",$A685)),"NTC",IF(ISNUMBER(SEARCH("-LC-",$A685)),"临床样本",IFERROR(VLOOKUP(MID(A685,1,FIND("-",A685,FIND("-",A685)+1)-1),企参列表!$B:$D,3,FALSE),"其它"))))</f>
        <v/>
      </c>
      <c r="N685" s="15" t="str">
        <f>IF(ISBLANK($A685),"",IF(ISNUMBER(SEARCH("NTC",$A685)),"NA",IF(ISNUMBER(SEARCH("-LC-",$A685)),"NA",VLOOKUP(MID(A685,1,FIND("-",A685,FIND("-",A685)+1)-1),企参列表!$B:$E,4,FALSE))))</f>
        <v/>
      </c>
    </row>
    <row r="686" spans="7:14" x14ac:dyDescent="0.2">
      <c r="G686" s="15" t="str">
        <f t="shared" si="22"/>
        <v/>
      </c>
      <c r="H686" s="15" t="str">
        <f t="shared" si="21"/>
        <v/>
      </c>
      <c r="J686" s="26"/>
      <c r="M686" s="15" t="str">
        <f>IF(ISBLANK($A686),"",IF(ISNUMBER(SEARCH("NTC",$A686)),"NTC",IF(ISNUMBER(SEARCH("-LC-",$A686)),"临床样本",IFERROR(VLOOKUP(MID(A686,1,FIND("-",A686,FIND("-",A686)+1)-1),企参列表!$B:$D,3,FALSE),"其它"))))</f>
        <v/>
      </c>
      <c r="N686" s="15" t="str">
        <f>IF(ISBLANK($A686),"",IF(ISNUMBER(SEARCH("NTC",$A686)),"NA",IF(ISNUMBER(SEARCH("-LC-",$A686)),"NA",VLOOKUP(MID(A686,1,FIND("-",A686,FIND("-",A686)+1)-1),企参列表!$B:$E,4,FALSE))))</f>
        <v/>
      </c>
    </row>
    <row r="687" spans="7:14" x14ac:dyDescent="0.2">
      <c r="G687" s="15" t="str">
        <f t="shared" si="22"/>
        <v/>
      </c>
      <c r="H687" s="15" t="str">
        <f t="shared" si="21"/>
        <v/>
      </c>
      <c r="J687" s="26"/>
      <c r="M687" s="15" t="str">
        <f>IF(ISBLANK($A687),"",IF(ISNUMBER(SEARCH("NTC",$A687)),"NTC",IF(ISNUMBER(SEARCH("-LC-",$A687)),"临床样本",IFERROR(VLOOKUP(MID(A687,1,FIND("-",A687,FIND("-",A687)+1)-1),企参列表!$B:$D,3,FALSE),"其它"))))</f>
        <v/>
      </c>
      <c r="N687" s="15" t="str">
        <f>IF(ISBLANK($A687),"",IF(ISNUMBER(SEARCH("NTC",$A687)),"NA",IF(ISNUMBER(SEARCH("-LC-",$A687)),"NA",VLOOKUP(MID(A687,1,FIND("-",A687,FIND("-",A687)+1)-1),企参列表!$B:$E,4,FALSE))))</f>
        <v/>
      </c>
    </row>
    <row r="688" spans="7:14" x14ac:dyDescent="0.2">
      <c r="G688" s="15" t="str">
        <f t="shared" si="22"/>
        <v/>
      </c>
      <c r="H688" s="15" t="str">
        <f t="shared" si="21"/>
        <v/>
      </c>
      <c r="J688" s="26"/>
      <c r="M688" s="15" t="str">
        <f>IF(ISBLANK($A688),"",IF(ISNUMBER(SEARCH("NTC",$A688)),"NTC",IF(ISNUMBER(SEARCH("-LC-",$A688)),"临床样本",IFERROR(VLOOKUP(MID(A688,1,FIND("-",A688,FIND("-",A688)+1)-1),企参列表!$B:$D,3,FALSE),"其它"))))</f>
        <v/>
      </c>
      <c r="N688" s="15" t="str">
        <f>IF(ISBLANK($A688),"",IF(ISNUMBER(SEARCH("NTC",$A688)),"NA",IF(ISNUMBER(SEARCH("-LC-",$A688)),"NA",VLOOKUP(MID(A688,1,FIND("-",A688,FIND("-",A688)+1)-1),企参列表!$B:$E,4,FALSE))))</f>
        <v/>
      </c>
    </row>
    <row r="689" spans="7:14" x14ac:dyDescent="0.2">
      <c r="G689" s="15" t="str">
        <f t="shared" si="22"/>
        <v/>
      </c>
      <c r="H689" s="15" t="str">
        <f t="shared" si="21"/>
        <v/>
      </c>
      <c r="J689" s="26"/>
      <c r="M689" s="15" t="str">
        <f>IF(ISBLANK($A689),"",IF(ISNUMBER(SEARCH("NTC",$A689)),"NTC",IF(ISNUMBER(SEARCH("-LC-",$A689)),"临床样本",IFERROR(VLOOKUP(MID(A689,1,FIND("-",A689,FIND("-",A689)+1)-1),企参列表!$B:$D,3,FALSE),"其它"))))</f>
        <v/>
      </c>
      <c r="N689" s="15" t="str">
        <f>IF(ISBLANK($A689),"",IF(ISNUMBER(SEARCH("NTC",$A689)),"NA",IF(ISNUMBER(SEARCH("-LC-",$A689)),"NA",VLOOKUP(MID(A689,1,FIND("-",A689,FIND("-",A689)+1)-1),企参列表!$B:$E,4,FALSE))))</f>
        <v/>
      </c>
    </row>
    <row r="690" spans="7:14" x14ac:dyDescent="0.2">
      <c r="G690" s="15" t="str">
        <f t="shared" si="22"/>
        <v/>
      </c>
      <c r="H690" s="15" t="str">
        <f t="shared" si="21"/>
        <v/>
      </c>
      <c r="J690" s="26"/>
      <c r="M690" s="15" t="str">
        <f>IF(ISBLANK($A690),"",IF(ISNUMBER(SEARCH("NTC",$A690)),"NTC",IF(ISNUMBER(SEARCH("-LC-",$A690)),"临床样本",IFERROR(VLOOKUP(MID(A690,1,FIND("-",A690,FIND("-",A690)+1)-1),企参列表!$B:$D,3,FALSE),"其它"))))</f>
        <v/>
      </c>
      <c r="N690" s="15" t="str">
        <f>IF(ISBLANK($A690),"",IF(ISNUMBER(SEARCH("NTC",$A690)),"NA",IF(ISNUMBER(SEARCH("-LC-",$A690)),"NA",VLOOKUP(MID(A690,1,FIND("-",A690,FIND("-",A690)+1)-1),企参列表!$B:$E,4,FALSE))))</f>
        <v/>
      </c>
    </row>
    <row r="691" spans="7:14" x14ac:dyDescent="0.2">
      <c r="G691" s="15" t="str">
        <f t="shared" si="22"/>
        <v/>
      </c>
      <c r="H691" s="15" t="str">
        <f t="shared" si="21"/>
        <v/>
      </c>
      <c r="J691" s="26"/>
      <c r="M691" s="15" t="str">
        <f>IF(ISBLANK($A691),"",IF(ISNUMBER(SEARCH("NTC",$A691)),"NTC",IF(ISNUMBER(SEARCH("-LC-",$A691)),"临床样本",IFERROR(VLOOKUP(MID(A691,1,FIND("-",A691,FIND("-",A691)+1)-1),企参列表!$B:$D,3,FALSE),"其它"))))</f>
        <v/>
      </c>
      <c r="N691" s="15" t="str">
        <f>IF(ISBLANK($A691),"",IF(ISNUMBER(SEARCH("NTC",$A691)),"NA",IF(ISNUMBER(SEARCH("-LC-",$A691)),"NA",VLOOKUP(MID(A691,1,FIND("-",A691,FIND("-",A691)+1)-1),企参列表!$B:$E,4,FALSE))))</f>
        <v/>
      </c>
    </row>
    <row r="692" spans="7:14" x14ac:dyDescent="0.2">
      <c r="G692" s="15" t="str">
        <f t="shared" si="22"/>
        <v/>
      </c>
      <c r="H692" s="15" t="str">
        <f t="shared" si="21"/>
        <v/>
      </c>
      <c r="J692" s="26"/>
      <c r="M692" s="15" t="str">
        <f>IF(ISBLANK($A692),"",IF(ISNUMBER(SEARCH("NTC",$A692)),"NTC",IF(ISNUMBER(SEARCH("-LC-",$A692)),"临床样本",IFERROR(VLOOKUP(MID(A692,1,FIND("-",A692,FIND("-",A692)+1)-1),企参列表!$B:$D,3,FALSE),"其它"))))</f>
        <v/>
      </c>
      <c r="N692" s="15" t="str">
        <f>IF(ISBLANK($A692),"",IF(ISNUMBER(SEARCH("NTC",$A692)),"NA",IF(ISNUMBER(SEARCH("-LC-",$A692)),"NA",VLOOKUP(MID(A692,1,FIND("-",A692,FIND("-",A692)+1)-1),企参列表!$B:$E,4,FALSE))))</f>
        <v/>
      </c>
    </row>
    <row r="693" spans="7:14" x14ac:dyDescent="0.2">
      <c r="G693" s="15" t="str">
        <f t="shared" si="22"/>
        <v/>
      </c>
      <c r="H693" s="15" t="str">
        <f t="shared" si="21"/>
        <v/>
      </c>
      <c r="J693" s="26"/>
      <c r="M693" s="15" t="str">
        <f>IF(ISBLANK($A693),"",IF(ISNUMBER(SEARCH("NTC",$A693)),"NTC",IF(ISNUMBER(SEARCH("-LC-",$A693)),"临床样本",IFERROR(VLOOKUP(MID(A693,1,FIND("-",A693,FIND("-",A693)+1)-1),企参列表!$B:$D,3,FALSE),"其它"))))</f>
        <v/>
      </c>
      <c r="N693" s="15" t="str">
        <f>IF(ISBLANK($A693),"",IF(ISNUMBER(SEARCH("NTC",$A693)),"NA",IF(ISNUMBER(SEARCH("-LC-",$A693)),"NA",VLOOKUP(MID(A693,1,FIND("-",A693,FIND("-",A693)+1)-1),企参列表!$B:$E,4,FALSE))))</f>
        <v/>
      </c>
    </row>
    <row r="694" spans="7:14" x14ac:dyDescent="0.2">
      <c r="G694" s="15" t="str">
        <f t="shared" si="22"/>
        <v/>
      </c>
      <c r="H694" s="15" t="str">
        <f t="shared" si="21"/>
        <v/>
      </c>
      <c r="J694" s="26"/>
      <c r="M694" s="15" t="str">
        <f>IF(ISBLANK($A694),"",IF(ISNUMBER(SEARCH("NTC",$A694)),"NTC",IF(ISNUMBER(SEARCH("-LC-",$A694)),"临床样本",IFERROR(VLOOKUP(MID(A694,1,FIND("-",A694,FIND("-",A694)+1)-1),企参列表!$B:$D,3,FALSE),"其它"))))</f>
        <v/>
      </c>
      <c r="N694" s="15" t="str">
        <f>IF(ISBLANK($A694),"",IF(ISNUMBER(SEARCH("NTC",$A694)),"NA",IF(ISNUMBER(SEARCH("-LC-",$A694)),"NA",VLOOKUP(MID(A694,1,FIND("-",A694,FIND("-",A694)+1)-1),企参列表!$B:$E,4,FALSE))))</f>
        <v/>
      </c>
    </row>
    <row r="695" spans="7:14" x14ac:dyDescent="0.2">
      <c r="G695" s="15" t="str">
        <f t="shared" si="22"/>
        <v/>
      </c>
      <c r="H695" s="15" t="str">
        <f t="shared" si="21"/>
        <v/>
      </c>
      <c r="J695" s="26"/>
      <c r="M695" s="15" t="str">
        <f>IF(ISBLANK($A695),"",IF(ISNUMBER(SEARCH("NTC",$A695)),"NTC",IF(ISNUMBER(SEARCH("-LC-",$A695)),"临床样本",IFERROR(VLOOKUP(MID(A695,1,FIND("-",A695,FIND("-",A695)+1)-1),企参列表!$B:$D,3,FALSE),"其它"))))</f>
        <v/>
      </c>
      <c r="N695" s="15" t="str">
        <f>IF(ISBLANK($A695),"",IF(ISNUMBER(SEARCH("NTC",$A695)),"NA",IF(ISNUMBER(SEARCH("-LC-",$A695)),"NA",VLOOKUP(MID(A695,1,FIND("-",A695,FIND("-",A695)+1)-1),企参列表!$B:$E,4,FALSE))))</f>
        <v/>
      </c>
    </row>
    <row r="696" spans="7:14" x14ac:dyDescent="0.2">
      <c r="G696" s="15" t="str">
        <f t="shared" si="22"/>
        <v/>
      </c>
      <c r="H696" s="15" t="str">
        <f t="shared" si="21"/>
        <v/>
      </c>
      <c r="J696" s="26"/>
      <c r="M696" s="15" t="str">
        <f>IF(ISBLANK($A696),"",IF(ISNUMBER(SEARCH("NTC",$A696)),"NTC",IF(ISNUMBER(SEARCH("-LC-",$A696)),"临床样本",IFERROR(VLOOKUP(MID(A696,1,FIND("-",A696,FIND("-",A696)+1)-1),企参列表!$B:$D,3,FALSE),"其它"))))</f>
        <v/>
      </c>
      <c r="N696" s="15" t="str">
        <f>IF(ISBLANK($A696),"",IF(ISNUMBER(SEARCH("NTC",$A696)),"NA",IF(ISNUMBER(SEARCH("-LC-",$A696)),"NA",VLOOKUP(MID(A696,1,FIND("-",A696,FIND("-",A696)+1)-1),企参列表!$B:$E,4,FALSE))))</f>
        <v/>
      </c>
    </row>
    <row r="697" spans="7:14" x14ac:dyDescent="0.2">
      <c r="G697" s="15" t="str">
        <f t="shared" si="22"/>
        <v/>
      </c>
      <c r="H697" s="15" t="str">
        <f t="shared" si="21"/>
        <v/>
      </c>
      <c r="J697" s="26"/>
      <c r="M697" s="15" t="str">
        <f>IF(ISBLANK($A697),"",IF(ISNUMBER(SEARCH("NTC",$A697)),"NTC",IF(ISNUMBER(SEARCH("-LC-",$A697)),"临床样本",IFERROR(VLOOKUP(MID(A697,1,FIND("-",A697,FIND("-",A697)+1)-1),企参列表!$B:$D,3,FALSE),"其它"))))</f>
        <v/>
      </c>
      <c r="N697" s="15" t="str">
        <f>IF(ISBLANK($A697),"",IF(ISNUMBER(SEARCH("NTC",$A697)),"NA",IF(ISNUMBER(SEARCH("-LC-",$A697)),"NA",VLOOKUP(MID(A697,1,FIND("-",A697,FIND("-",A697)+1)-1),企参列表!$B:$E,4,FALSE))))</f>
        <v/>
      </c>
    </row>
    <row r="698" spans="7:14" x14ac:dyDescent="0.2">
      <c r="G698" s="15" t="str">
        <f t="shared" si="22"/>
        <v/>
      </c>
      <c r="H698" s="15" t="str">
        <f t="shared" si="21"/>
        <v/>
      </c>
      <c r="J698" s="26"/>
      <c r="M698" s="15" t="str">
        <f>IF(ISBLANK($A698),"",IF(ISNUMBER(SEARCH("NTC",$A698)),"NTC",IF(ISNUMBER(SEARCH("-LC-",$A698)),"临床样本",IFERROR(VLOOKUP(MID(A698,1,FIND("-",A698,FIND("-",A698)+1)-1),企参列表!$B:$D,3,FALSE),"其它"))))</f>
        <v/>
      </c>
      <c r="N698" s="15" t="str">
        <f>IF(ISBLANK($A698),"",IF(ISNUMBER(SEARCH("NTC",$A698)),"NA",IF(ISNUMBER(SEARCH("-LC-",$A698)),"NA",VLOOKUP(MID(A698,1,FIND("-",A698,FIND("-",A698)+1)-1),企参列表!$B:$E,4,FALSE))))</f>
        <v/>
      </c>
    </row>
    <row r="699" spans="7:14" x14ac:dyDescent="0.2">
      <c r="G699" s="15" t="str">
        <f t="shared" si="22"/>
        <v/>
      </c>
      <c r="H699" s="15" t="str">
        <f t="shared" si="21"/>
        <v/>
      </c>
      <c r="J699" s="26"/>
      <c r="M699" s="15" t="str">
        <f>IF(ISBLANK($A699),"",IF(ISNUMBER(SEARCH("NTC",$A699)),"NTC",IF(ISNUMBER(SEARCH("-LC-",$A699)),"临床样本",IFERROR(VLOOKUP(MID(A699,1,FIND("-",A699,FIND("-",A699)+1)-1),企参列表!$B:$D,3,FALSE),"其它"))))</f>
        <v/>
      </c>
      <c r="N699" s="15" t="str">
        <f>IF(ISBLANK($A699),"",IF(ISNUMBER(SEARCH("NTC",$A699)),"NA",IF(ISNUMBER(SEARCH("-LC-",$A699)),"NA",VLOOKUP(MID(A699,1,FIND("-",A699,FIND("-",A699)+1)-1),企参列表!$B:$E,4,FALSE))))</f>
        <v/>
      </c>
    </row>
    <row r="700" spans="7:14" x14ac:dyDescent="0.2">
      <c r="G700" s="15" t="str">
        <f t="shared" si="22"/>
        <v/>
      </c>
      <c r="H700" s="15" t="str">
        <f t="shared" si="21"/>
        <v/>
      </c>
      <c r="J700" s="26"/>
      <c r="M700" s="15" t="str">
        <f>IF(ISBLANK($A700),"",IF(ISNUMBER(SEARCH("NTC",$A700)),"NTC",IF(ISNUMBER(SEARCH("-LC-",$A700)),"临床样本",IFERROR(VLOOKUP(MID(A700,1,FIND("-",A700,FIND("-",A700)+1)-1),企参列表!$B:$D,3,FALSE),"其它"))))</f>
        <v/>
      </c>
      <c r="N700" s="15" t="str">
        <f>IF(ISBLANK($A700),"",IF(ISNUMBER(SEARCH("NTC",$A700)),"NA",IF(ISNUMBER(SEARCH("-LC-",$A700)),"NA",VLOOKUP(MID(A700,1,FIND("-",A700,FIND("-",A700)+1)-1),企参列表!$B:$E,4,FALSE))))</f>
        <v/>
      </c>
    </row>
    <row r="701" spans="7:14" x14ac:dyDescent="0.2">
      <c r="G701" s="15" t="str">
        <f t="shared" si="22"/>
        <v/>
      </c>
      <c r="H701" s="15" t="str">
        <f t="shared" si="21"/>
        <v/>
      </c>
      <c r="J701" s="26"/>
      <c r="M701" s="15" t="str">
        <f>IF(ISBLANK($A701),"",IF(ISNUMBER(SEARCH("NTC",$A701)),"NTC",IF(ISNUMBER(SEARCH("-LC-",$A701)),"临床样本",IFERROR(VLOOKUP(MID(A701,1,FIND("-",A701,FIND("-",A701)+1)-1),企参列表!$B:$D,3,FALSE),"其它"))))</f>
        <v/>
      </c>
      <c r="N701" s="15" t="str">
        <f>IF(ISBLANK($A701),"",IF(ISNUMBER(SEARCH("NTC",$A701)),"NA",IF(ISNUMBER(SEARCH("-LC-",$A701)),"NA",VLOOKUP(MID(A701,1,FIND("-",A701,FIND("-",A701)+1)-1),企参列表!$B:$E,4,FALSE))))</f>
        <v/>
      </c>
    </row>
    <row r="702" spans="7:14" x14ac:dyDescent="0.2">
      <c r="G702" s="15" t="str">
        <f t="shared" si="22"/>
        <v/>
      </c>
      <c r="H702" s="15" t="str">
        <f t="shared" si="21"/>
        <v/>
      </c>
      <c r="J702" s="26"/>
      <c r="M702" s="15" t="str">
        <f>IF(ISBLANK($A702),"",IF(ISNUMBER(SEARCH("NTC",$A702)),"NTC",IF(ISNUMBER(SEARCH("-LC-",$A702)),"临床样本",IFERROR(VLOOKUP(MID(A702,1,FIND("-",A702,FIND("-",A702)+1)-1),企参列表!$B:$D,3,FALSE),"其它"))))</f>
        <v/>
      </c>
      <c r="N702" s="15" t="str">
        <f>IF(ISBLANK($A702),"",IF(ISNUMBER(SEARCH("NTC",$A702)),"NA",IF(ISNUMBER(SEARCH("-LC-",$A702)),"NA",VLOOKUP(MID(A702,1,FIND("-",A702,FIND("-",A702)+1)-1),企参列表!$B:$E,4,FALSE))))</f>
        <v/>
      </c>
    </row>
    <row r="703" spans="7:14" x14ac:dyDescent="0.2">
      <c r="G703" s="15" t="str">
        <f t="shared" si="22"/>
        <v/>
      </c>
      <c r="H703" s="15" t="str">
        <f t="shared" si="21"/>
        <v/>
      </c>
      <c r="J703" s="26"/>
      <c r="M703" s="15" t="str">
        <f>IF(ISBLANK($A703),"",IF(ISNUMBER(SEARCH("NTC",$A703)),"NTC",IF(ISNUMBER(SEARCH("-LC-",$A703)),"临床样本",IFERROR(VLOOKUP(MID(A703,1,FIND("-",A703,FIND("-",A703)+1)-1),企参列表!$B:$D,3,FALSE),"其它"))))</f>
        <v/>
      </c>
      <c r="N703" s="15" t="str">
        <f>IF(ISBLANK($A703),"",IF(ISNUMBER(SEARCH("NTC",$A703)),"NA",IF(ISNUMBER(SEARCH("-LC-",$A703)),"NA",VLOOKUP(MID(A703,1,FIND("-",A703,FIND("-",A703)+1)-1),企参列表!$B:$E,4,FALSE))))</f>
        <v/>
      </c>
    </row>
    <row r="704" spans="7:14" x14ac:dyDescent="0.2">
      <c r="G704" s="15" t="str">
        <f t="shared" si="22"/>
        <v/>
      </c>
      <c r="H704" s="15" t="str">
        <f t="shared" si="21"/>
        <v/>
      </c>
      <c r="J704" s="26"/>
      <c r="M704" s="15" t="str">
        <f>IF(ISBLANK($A704),"",IF(ISNUMBER(SEARCH("NTC",$A704)),"NTC",IF(ISNUMBER(SEARCH("-LC-",$A704)),"临床样本",IFERROR(VLOOKUP(MID(A704,1,FIND("-",A704,FIND("-",A704)+1)-1),企参列表!$B:$D,3,FALSE),"其它"))))</f>
        <v/>
      </c>
      <c r="N704" s="15" t="str">
        <f>IF(ISBLANK($A704),"",IF(ISNUMBER(SEARCH("NTC",$A704)),"NA",IF(ISNUMBER(SEARCH("-LC-",$A704)),"NA",VLOOKUP(MID(A704,1,FIND("-",A704,FIND("-",A704)+1)-1),企参列表!$B:$E,4,FALSE))))</f>
        <v/>
      </c>
    </row>
    <row r="705" spans="7:14" x14ac:dyDescent="0.2">
      <c r="G705" s="15" t="str">
        <f t="shared" si="22"/>
        <v/>
      </c>
      <c r="H705" s="15" t="str">
        <f t="shared" si="21"/>
        <v/>
      </c>
      <c r="J705" s="26"/>
      <c r="M705" s="15" t="str">
        <f>IF(ISBLANK($A705),"",IF(ISNUMBER(SEARCH("NTC",$A705)),"NTC",IF(ISNUMBER(SEARCH("-LC-",$A705)),"临床样本",IFERROR(VLOOKUP(MID(A705,1,FIND("-",A705,FIND("-",A705)+1)-1),企参列表!$B:$D,3,FALSE),"其它"))))</f>
        <v/>
      </c>
      <c r="N705" s="15" t="str">
        <f>IF(ISBLANK($A705),"",IF(ISNUMBER(SEARCH("NTC",$A705)),"NA",IF(ISNUMBER(SEARCH("-LC-",$A705)),"NA",VLOOKUP(MID(A705,1,FIND("-",A705,FIND("-",A705)+1)-1),企参列表!$B:$E,4,FALSE))))</f>
        <v/>
      </c>
    </row>
    <row r="706" spans="7:14" x14ac:dyDescent="0.2">
      <c r="G706" s="15" t="str">
        <f t="shared" si="22"/>
        <v/>
      </c>
      <c r="H706" s="15" t="str">
        <f t="shared" ref="H706:H769" si="23">IF(ISBLANK(A707),"","1")</f>
        <v/>
      </c>
      <c r="J706" s="26"/>
      <c r="M706" s="15" t="str">
        <f>IF(ISBLANK($A706),"",IF(ISNUMBER(SEARCH("NTC",$A706)),"NTC",IF(ISNUMBER(SEARCH("-LC-",$A706)),"临床样本",IFERROR(VLOOKUP(MID(A706,1,FIND("-",A706,FIND("-",A706)+1)-1),企参列表!$B:$D,3,FALSE),"其它"))))</f>
        <v/>
      </c>
      <c r="N706" s="15" t="str">
        <f>IF(ISBLANK($A706),"",IF(ISNUMBER(SEARCH("NTC",$A706)),"NA",IF(ISNUMBER(SEARCH("-LC-",$A706)),"NA",VLOOKUP(MID(A706,1,FIND("-",A706,FIND("-",A706)+1)-1),企参列表!$B:$E,4,FALSE))))</f>
        <v/>
      </c>
    </row>
    <row r="707" spans="7:14" x14ac:dyDescent="0.2">
      <c r="G707" s="15" t="str">
        <f t="shared" ref="G707:G770" si="24">IF(ISBLANK(A707),"","1")</f>
        <v/>
      </c>
      <c r="H707" s="15" t="str">
        <f t="shared" si="23"/>
        <v/>
      </c>
      <c r="J707" s="26"/>
      <c r="M707" s="15" t="str">
        <f>IF(ISBLANK($A707),"",IF(ISNUMBER(SEARCH("NTC",$A707)),"NTC",IF(ISNUMBER(SEARCH("-LC-",$A707)),"临床样本",IFERROR(VLOOKUP(MID(A707,1,FIND("-",A707,FIND("-",A707)+1)-1),企参列表!$B:$D,3,FALSE),"其它"))))</f>
        <v/>
      </c>
      <c r="N707" s="15" t="str">
        <f>IF(ISBLANK($A707),"",IF(ISNUMBER(SEARCH("NTC",$A707)),"NA",IF(ISNUMBER(SEARCH("-LC-",$A707)),"NA",VLOOKUP(MID(A707,1,FIND("-",A707,FIND("-",A707)+1)-1),企参列表!$B:$E,4,FALSE))))</f>
        <v/>
      </c>
    </row>
    <row r="708" spans="7:14" x14ac:dyDescent="0.2">
      <c r="G708" s="15" t="str">
        <f t="shared" si="24"/>
        <v/>
      </c>
      <c r="H708" s="15" t="str">
        <f t="shared" si="23"/>
        <v/>
      </c>
      <c r="J708" s="26"/>
      <c r="M708" s="15" t="str">
        <f>IF(ISBLANK($A708),"",IF(ISNUMBER(SEARCH("NTC",$A708)),"NTC",IF(ISNUMBER(SEARCH("-LC-",$A708)),"临床样本",IFERROR(VLOOKUP(MID(A708,1,FIND("-",A708,FIND("-",A708)+1)-1),企参列表!$B:$D,3,FALSE),"其它"))))</f>
        <v/>
      </c>
      <c r="N708" s="15" t="str">
        <f>IF(ISBLANK($A708),"",IF(ISNUMBER(SEARCH("NTC",$A708)),"NA",IF(ISNUMBER(SEARCH("-LC-",$A708)),"NA",VLOOKUP(MID(A708,1,FIND("-",A708,FIND("-",A708)+1)-1),企参列表!$B:$E,4,FALSE))))</f>
        <v/>
      </c>
    </row>
    <row r="709" spans="7:14" x14ac:dyDescent="0.2">
      <c r="G709" s="15" t="str">
        <f t="shared" si="24"/>
        <v/>
      </c>
      <c r="H709" s="15" t="str">
        <f t="shared" si="23"/>
        <v/>
      </c>
      <c r="J709" s="26"/>
      <c r="M709" s="15" t="str">
        <f>IF(ISBLANK($A709),"",IF(ISNUMBER(SEARCH("NTC",$A709)),"NTC",IF(ISNUMBER(SEARCH("-LC-",$A709)),"临床样本",IFERROR(VLOOKUP(MID(A709,1,FIND("-",A709,FIND("-",A709)+1)-1),企参列表!$B:$D,3,FALSE),"其它"))))</f>
        <v/>
      </c>
      <c r="N709" s="15" t="str">
        <f>IF(ISBLANK($A709),"",IF(ISNUMBER(SEARCH("NTC",$A709)),"NA",IF(ISNUMBER(SEARCH("-LC-",$A709)),"NA",VLOOKUP(MID(A709,1,FIND("-",A709,FIND("-",A709)+1)-1),企参列表!$B:$E,4,FALSE))))</f>
        <v/>
      </c>
    </row>
    <row r="710" spans="7:14" x14ac:dyDescent="0.2">
      <c r="G710" s="15" t="str">
        <f t="shared" si="24"/>
        <v/>
      </c>
      <c r="H710" s="15" t="str">
        <f t="shared" si="23"/>
        <v/>
      </c>
      <c r="J710" s="26"/>
      <c r="M710" s="15" t="str">
        <f>IF(ISBLANK($A710),"",IF(ISNUMBER(SEARCH("NTC",$A710)),"NTC",IF(ISNUMBER(SEARCH("-LC-",$A710)),"临床样本",IFERROR(VLOOKUP(MID(A710,1,FIND("-",A710,FIND("-",A710)+1)-1),企参列表!$B:$D,3,FALSE),"其它"))))</f>
        <v/>
      </c>
      <c r="N710" s="15" t="str">
        <f>IF(ISBLANK($A710),"",IF(ISNUMBER(SEARCH("NTC",$A710)),"NA",IF(ISNUMBER(SEARCH("-LC-",$A710)),"NA",VLOOKUP(MID(A710,1,FIND("-",A710,FIND("-",A710)+1)-1),企参列表!$B:$E,4,FALSE))))</f>
        <v/>
      </c>
    </row>
    <row r="711" spans="7:14" x14ac:dyDescent="0.2">
      <c r="G711" s="15" t="str">
        <f t="shared" si="24"/>
        <v/>
      </c>
      <c r="H711" s="15" t="str">
        <f t="shared" si="23"/>
        <v/>
      </c>
      <c r="J711" s="26"/>
      <c r="M711" s="15" t="str">
        <f>IF(ISBLANK($A711),"",IF(ISNUMBER(SEARCH("NTC",$A711)),"NTC",IF(ISNUMBER(SEARCH("-LC-",$A711)),"临床样本",IFERROR(VLOOKUP(MID(A711,1,FIND("-",A711,FIND("-",A711)+1)-1),企参列表!$B:$D,3,FALSE),"其它"))))</f>
        <v/>
      </c>
      <c r="N711" s="15" t="str">
        <f>IF(ISBLANK($A711),"",IF(ISNUMBER(SEARCH("NTC",$A711)),"NA",IF(ISNUMBER(SEARCH("-LC-",$A711)),"NA",VLOOKUP(MID(A711,1,FIND("-",A711,FIND("-",A711)+1)-1),企参列表!$B:$E,4,FALSE))))</f>
        <v/>
      </c>
    </row>
    <row r="712" spans="7:14" x14ac:dyDescent="0.2">
      <c r="G712" s="15" t="str">
        <f t="shared" si="24"/>
        <v/>
      </c>
      <c r="H712" s="15" t="str">
        <f t="shared" si="23"/>
        <v/>
      </c>
      <c r="J712" s="26"/>
      <c r="M712" s="15" t="str">
        <f>IF(ISBLANK($A712),"",IF(ISNUMBER(SEARCH("NTC",$A712)),"NTC",IF(ISNUMBER(SEARCH("-LC-",$A712)),"临床样本",IFERROR(VLOOKUP(MID(A712,1,FIND("-",A712,FIND("-",A712)+1)-1),企参列表!$B:$D,3,FALSE),"其它"))))</f>
        <v/>
      </c>
      <c r="N712" s="15" t="str">
        <f>IF(ISBLANK($A712),"",IF(ISNUMBER(SEARCH("NTC",$A712)),"NA",IF(ISNUMBER(SEARCH("-LC-",$A712)),"NA",VLOOKUP(MID(A712,1,FIND("-",A712,FIND("-",A712)+1)-1),企参列表!$B:$E,4,FALSE))))</f>
        <v/>
      </c>
    </row>
    <row r="713" spans="7:14" x14ac:dyDescent="0.2">
      <c r="G713" s="15" t="str">
        <f t="shared" si="24"/>
        <v/>
      </c>
      <c r="H713" s="15" t="str">
        <f t="shared" si="23"/>
        <v/>
      </c>
      <c r="J713" s="26"/>
      <c r="M713" s="15" t="str">
        <f>IF(ISBLANK($A713),"",IF(ISNUMBER(SEARCH("NTC",$A713)),"NTC",IF(ISNUMBER(SEARCH("-LC-",$A713)),"临床样本",IFERROR(VLOOKUP(MID(A713,1,FIND("-",A713,FIND("-",A713)+1)-1),企参列表!$B:$D,3,FALSE),"其它"))))</f>
        <v/>
      </c>
      <c r="N713" s="15" t="str">
        <f>IF(ISBLANK($A713),"",IF(ISNUMBER(SEARCH("NTC",$A713)),"NA",IF(ISNUMBER(SEARCH("-LC-",$A713)),"NA",VLOOKUP(MID(A713,1,FIND("-",A713,FIND("-",A713)+1)-1),企参列表!$B:$E,4,FALSE))))</f>
        <v/>
      </c>
    </row>
    <row r="714" spans="7:14" x14ac:dyDescent="0.2">
      <c r="G714" s="15" t="str">
        <f t="shared" si="24"/>
        <v/>
      </c>
      <c r="H714" s="15" t="str">
        <f t="shared" si="23"/>
        <v/>
      </c>
      <c r="J714" s="26"/>
      <c r="M714" s="15" t="str">
        <f>IF(ISBLANK($A714),"",IF(ISNUMBER(SEARCH("NTC",$A714)),"NTC",IF(ISNUMBER(SEARCH("-LC-",$A714)),"临床样本",IFERROR(VLOOKUP(MID(A714,1,FIND("-",A714,FIND("-",A714)+1)-1),企参列表!$B:$D,3,FALSE),"其它"))))</f>
        <v/>
      </c>
      <c r="N714" s="15" t="str">
        <f>IF(ISBLANK($A714),"",IF(ISNUMBER(SEARCH("NTC",$A714)),"NA",IF(ISNUMBER(SEARCH("-LC-",$A714)),"NA",VLOOKUP(MID(A714,1,FIND("-",A714,FIND("-",A714)+1)-1),企参列表!$B:$E,4,FALSE))))</f>
        <v/>
      </c>
    </row>
    <row r="715" spans="7:14" x14ac:dyDescent="0.2">
      <c r="G715" s="15" t="str">
        <f t="shared" si="24"/>
        <v/>
      </c>
      <c r="H715" s="15" t="str">
        <f t="shared" si="23"/>
        <v/>
      </c>
      <c r="J715" s="26"/>
      <c r="M715" s="15" t="str">
        <f>IF(ISBLANK($A715),"",IF(ISNUMBER(SEARCH("NTC",$A715)),"NTC",IF(ISNUMBER(SEARCH("-LC-",$A715)),"临床样本",IFERROR(VLOOKUP(MID(A715,1,FIND("-",A715,FIND("-",A715)+1)-1),企参列表!$B:$D,3,FALSE),"其它"))))</f>
        <v/>
      </c>
      <c r="N715" s="15" t="str">
        <f>IF(ISBLANK($A715),"",IF(ISNUMBER(SEARCH("NTC",$A715)),"NA",IF(ISNUMBER(SEARCH("-LC-",$A715)),"NA",VLOOKUP(MID(A715,1,FIND("-",A715,FIND("-",A715)+1)-1),企参列表!$B:$E,4,FALSE))))</f>
        <v/>
      </c>
    </row>
    <row r="716" spans="7:14" x14ac:dyDescent="0.2">
      <c r="G716" s="15" t="str">
        <f t="shared" si="24"/>
        <v/>
      </c>
      <c r="H716" s="15" t="str">
        <f t="shared" si="23"/>
        <v/>
      </c>
      <c r="J716" s="26"/>
      <c r="M716" s="15" t="str">
        <f>IF(ISBLANK($A716),"",IF(ISNUMBER(SEARCH("NTC",$A716)),"NTC",IF(ISNUMBER(SEARCH("-LC-",$A716)),"临床样本",IFERROR(VLOOKUP(MID(A716,1,FIND("-",A716,FIND("-",A716)+1)-1),企参列表!$B:$D,3,FALSE),"其它"))))</f>
        <v/>
      </c>
      <c r="N716" s="15" t="str">
        <f>IF(ISBLANK($A716),"",IF(ISNUMBER(SEARCH("NTC",$A716)),"NA",IF(ISNUMBER(SEARCH("-LC-",$A716)),"NA",VLOOKUP(MID(A716,1,FIND("-",A716,FIND("-",A716)+1)-1),企参列表!$B:$E,4,FALSE))))</f>
        <v/>
      </c>
    </row>
    <row r="717" spans="7:14" x14ac:dyDescent="0.2">
      <c r="G717" s="15" t="str">
        <f t="shared" si="24"/>
        <v/>
      </c>
      <c r="H717" s="15" t="str">
        <f t="shared" si="23"/>
        <v/>
      </c>
      <c r="J717" s="26"/>
      <c r="M717" s="15" t="str">
        <f>IF(ISBLANK($A717),"",IF(ISNUMBER(SEARCH("NTC",$A717)),"NTC",IF(ISNUMBER(SEARCH("-LC-",$A717)),"临床样本",IFERROR(VLOOKUP(MID(A717,1,FIND("-",A717,FIND("-",A717)+1)-1),企参列表!$B:$D,3,FALSE),"其它"))))</f>
        <v/>
      </c>
      <c r="N717" s="15" t="str">
        <f>IF(ISBLANK($A717),"",IF(ISNUMBER(SEARCH("NTC",$A717)),"NA",IF(ISNUMBER(SEARCH("-LC-",$A717)),"NA",VLOOKUP(MID(A717,1,FIND("-",A717,FIND("-",A717)+1)-1),企参列表!$B:$E,4,FALSE))))</f>
        <v/>
      </c>
    </row>
    <row r="718" spans="7:14" x14ac:dyDescent="0.2">
      <c r="G718" s="15" t="str">
        <f t="shared" si="24"/>
        <v/>
      </c>
      <c r="H718" s="15" t="str">
        <f t="shared" si="23"/>
        <v/>
      </c>
      <c r="J718" s="26"/>
      <c r="M718" s="15" t="str">
        <f>IF(ISBLANK($A718),"",IF(ISNUMBER(SEARCH("NTC",$A718)),"NTC",IF(ISNUMBER(SEARCH("-LC-",$A718)),"临床样本",IFERROR(VLOOKUP(MID(A718,1,FIND("-",A718,FIND("-",A718)+1)-1),企参列表!$B:$D,3,FALSE),"其它"))))</f>
        <v/>
      </c>
      <c r="N718" s="15" t="str">
        <f>IF(ISBLANK($A718),"",IF(ISNUMBER(SEARCH("NTC",$A718)),"NA",IF(ISNUMBER(SEARCH("-LC-",$A718)),"NA",VLOOKUP(MID(A718,1,FIND("-",A718,FIND("-",A718)+1)-1),企参列表!$B:$E,4,FALSE))))</f>
        <v/>
      </c>
    </row>
    <row r="719" spans="7:14" x14ac:dyDescent="0.2">
      <c r="G719" s="15" t="str">
        <f t="shared" si="24"/>
        <v/>
      </c>
      <c r="H719" s="15" t="str">
        <f t="shared" si="23"/>
        <v/>
      </c>
      <c r="J719" s="26"/>
      <c r="M719" s="15" t="str">
        <f>IF(ISBLANK($A719),"",IF(ISNUMBER(SEARCH("NTC",$A719)),"NTC",IF(ISNUMBER(SEARCH("-LC-",$A719)),"临床样本",IFERROR(VLOOKUP(MID(A719,1,FIND("-",A719,FIND("-",A719)+1)-1),企参列表!$B:$D,3,FALSE),"其它"))))</f>
        <v/>
      </c>
      <c r="N719" s="15" t="str">
        <f>IF(ISBLANK($A719),"",IF(ISNUMBER(SEARCH("NTC",$A719)),"NA",IF(ISNUMBER(SEARCH("-LC-",$A719)),"NA",VLOOKUP(MID(A719,1,FIND("-",A719,FIND("-",A719)+1)-1),企参列表!$B:$E,4,FALSE))))</f>
        <v/>
      </c>
    </row>
    <row r="720" spans="7:14" x14ac:dyDescent="0.2">
      <c r="G720" s="15" t="str">
        <f t="shared" si="24"/>
        <v/>
      </c>
      <c r="H720" s="15" t="str">
        <f t="shared" si="23"/>
        <v/>
      </c>
      <c r="J720" s="26"/>
      <c r="M720" s="15" t="str">
        <f>IF(ISBLANK($A720),"",IF(ISNUMBER(SEARCH("NTC",$A720)),"NTC",IF(ISNUMBER(SEARCH("-LC-",$A720)),"临床样本",IFERROR(VLOOKUP(MID(A720,1,FIND("-",A720,FIND("-",A720)+1)-1),企参列表!$B:$D,3,FALSE),"其它"))))</f>
        <v/>
      </c>
      <c r="N720" s="15" t="str">
        <f>IF(ISBLANK($A720),"",IF(ISNUMBER(SEARCH("NTC",$A720)),"NA",IF(ISNUMBER(SEARCH("-LC-",$A720)),"NA",VLOOKUP(MID(A720,1,FIND("-",A720,FIND("-",A720)+1)-1),企参列表!$B:$E,4,FALSE))))</f>
        <v/>
      </c>
    </row>
    <row r="721" spans="7:14" x14ac:dyDescent="0.2">
      <c r="G721" s="15" t="str">
        <f t="shared" si="24"/>
        <v/>
      </c>
      <c r="H721" s="15" t="str">
        <f t="shared" si="23"/>
        <v/>
      </c>
      <c r="J721" s="26"/>
      <c r="M721" s="15" t="str">
        <f>IF(ISBLANK($A721),"",IF(ISNUMBER(SEARCH("NTC",$A721)),"NTC",IF(ISNUMBER(SEARCH("-LC-",$A721)),"临床样本",IFERROR(VLOOKUP(MID(A721,1,FIND("-",A721,FIND("-",A721)+1)-1),企参列表!$B:$D,3,FALSE),"其它"))))</f>
        <v/>
      </c>
      <c r="N721" s="15" t="str">
        <f>IF(ISBLANK($A721),"",IF(ISNUMBER(SEARCH("NTC",$A721)),"NA",IF(ISNUMBER(SEARCH("-LC-",$A721)),"NA",VLOOKUP(MID(A721,1,FIND("-",A721,FIND("-",A721)+1)-1),企参列表!$B:$E,4,FALSE))))</f>
        <v/>
      </c>
    </row>
    <row r="722" spans="7:14" x14ac:dyDescent="0.2">
      <c r="G722" s="15" t="str">
        <f t="shared" si="24"/>
        <v/>
      </c>
      <c r="H722" s="15" t="str">
        <f t="shared" si="23"/>
        <v/>
      </c>
      <c r="J722" s="26"/>
      <c r="M722" s="15" t="str">
        <f>IF(ISBLANK($A722),"",IF(ISNUMBER(SEARCH("NTC",$A722)),"NTC",IF(ISNUMBER(SEARCH("-LC-",$A722)),"临床样本",IFERROR(VLOOKUP(MID(A722,1,FIND("-",A722,FIND("-",A722)+1)-1),企参列表!$B:$D,3,FALSE),"其它"))))</f>
        <v/>
      </c>
      <c r="N722" s="15" t="str">
        <f>IF(ISBLANK($A722),"",IF(ISNUMBER(SEARCH("NTC",$A722)),"NA",IF(ISNUMBER(SEARCH("-LC-",$A722)),"NA",VLOOKUP(MID(A722,1,FIND("-",A722,FIND("-",A722)+1)-1),企参列表!$B:$E,4,FALSE))))</f>
        <v/>
      </c>
    </row>
    <row r="723" spans="7:14" x14ac:dyDescent="0.2">
      <c r="G723" s="15" t="str">
        <f t="shared" si="24"/>
        <v/>
      </c>
      <c r="H723" s="15" t="str">
        <f t="shared" si="23"/>
        <v/>
      </c>
      <c r="J723" s="26"/>
      <c r="M723" s="15" t="str">
        <f>IF(ISBLANK($A723),"",IF(ISNUMBER(SEARCH("NTC",$A723)),"NTC",IF(ISNUMBER(SEARCH("-LC-",$A723)),"临床样本",IFERROR(VLOOKUP(MID(A723,1,FIND("-",A723,FIND("-",A723)+1)-1),企参列表!$B:$D,3,FALSE),"其它"))))</f>
        <v/>
      </c>
      <c r="N723" s="15" t="str">
        <f>IF(ISBLANK($A723),"",IF(ISNUMBER(SEARCH("NTC",$A723)),"NA",IF(ISNUMBER(SEARCH("-LC-",$A723)),"NA",VLOOKUP(MID(A723,1,FIND("-",A723,FIND("-",A723)+1)-1),企参列表!$B:$E,4,FALSE))))</f>
        <v/>
      </c>
    </row>
    <row r="724" spans="7:14" x14ac:dyDescent="0.2">
      <c r="G724" s="15" t="str">
        <f t="shared" si="24"/>
        <v/>
      </c>
      <c r="H724" s="15" t="str">
        <f t="shared" si="23"/>
        <v/>
      </c>
      <c r="J724" s="26"/>
      <c r="M724" s="15" t="str">
        <f>IF(ISBLANK($A724),"",IF(ISNUMBER(SEARCH("NTC",$A724)),"NTC",IF(ISNUMBER(SEARCH("-LC-",$A724)),"临床样本",IFERROR(VLOOKUP(MID(A724,1,FIND("-",A724,FIND("-",A724)+1)-1),企参列表!$B:$D,3,FALSE),"其它"))))</f>
        <v/>
      </c>
      <c r="N724" s="15" t="str">
        <f>IF(ISBLANK($A724),"",IF(ISNUMBER(SEARCH("NTC",$A724)),"NA",IF(ISNUMBER(SEARCH("-LC-",$A724)),"NA",VLOOKUP(MID(A724,1,FIND("-",A724,FIND("-",A724)+1)-1),企参列表!$B:$E,4,FALSE))))</f>
        <v/>
      </c>
    </row>
    <row r="725" spans="7:14" x14ac:dyDescent="0.2">
      <c r="G725" s="15" t="str">
        <f t="shared" si="24"/>
        <v/>
      </c>
      <c r="H725" s="15" t="str">
        <f t="shared" si="23"/>
        <v/>
      </c>
      <c r="J725" s="26"/>
      <c r="M725" s="15" t="str">
        <f>IF(ISBLANK($A725),"",IF(ISNUMBER(SEARCH("NTC",$A725)),"NTC",IF(ISNUMBER(SEARCH("-LC-",$A725)),"临床样本",IFERROR(VLOOKUP(MID(A725,1,FIND("-",A725,FIND("-",A725)+1)-1),企参列表!$B:$D,3,FALSE),"其它"))))</f>
        <v/>
      </c>
      <c r="N725" s="15" t="str">
        <f>IF(ISBLANK($A725),"",IF(ISNUMBER(SEARCH("NTC",$A725)),"NA",IF(ISNUMBER(SEARCH("-LC-",$A725)),"NA",VLOOKUP(MID(A725,1,FIND("-",A725,FIND("-",A725)+1)-1),企参列表!$B:$E,4,FALSE))))</f>
        <v/>
      </c>
    </row>
    <row r="726" spans="7:14" x14ac:dyDescent="0.2">
      <c r="G726" s="15" t="str">
        <f t="shared" si="24"/>
        <v/>
      </c>
      <c r="H726" s="15" t="str">
        <f t="shared" si="23"/>
        <v/>
      </c>
      <c r="J726" s="26"/>
      <c r="M726" s="15" t="str">
        <f>IF(ISBLANK($A726),"",IF(ISNUMBER(SEARCH("NTC",$A726)),"NTC",IF(ISNUMBER(SEARCH("-LC-",$A726)),"临床样本",IFERROR(VLOOKUP(MID(A726,1,FIND("-",A726,FIND("-",A726)+1)-1),企参列表!$B:$D,3,FALSE),"其它"))))</f>
        <v/>
      </c>
      <c r="N726" s="15" t="str">
        <f>IF(ISBLANK($A726),"",IF(ISNUMBER(SEARCH("NTC",$A726)),"NA",IF(ISNUMBER(SEARCH("-LC-",$A726)),"NA",VLOOKUP(MID(A726,1,FIND("-",A726,FIND("-",A726)+1)-1),企参列表!$B:$E,4,FALSE))))</f>
        <v/>
      </c>
    </row>
    <row r="727" spans="7:14" x14ac:dyDescent="0.2">
      <c r="G727" s="15" t="str">
        <f t="shared" si="24"/>
        <v/>
      </c>
      <c r="H727" s="15" t="str">
        <f t="shared" si="23"/>
        <v/>
      </c>
      <c r="J727" s="26"/>
      <c r="M727" s="15" t="str">
        <f>IF(ISBLANK($A727),"",IF(ISNUMBER(SEARCH("NTC",$A727)),"NTC",IF(ISNUMBER(SEARCH("-LC-",$A727)),"临床样本",IFERROR(VLOOKUP(MID(A727,1,FIND("-",A727,FIND("-",A727)+1)-1),企参列表!$B:$D,3,FALSE),"其它"))))</f>
        <v/>
      </c>
      <c r="N727" s="15" t="str">
        <f>IF(ISBLANK($A727),"",IF(ISNUMBER(SEARCH("NTC",$A727)),"NA",IF(ISNUMBER(SEARCH("-LC-",$A727)),"NA",VLOOKUP(MID(A727,1,FIND("-",A727,FIND("-",A727)+1)-1),企参列表!$B:$E,4,FALSE))))</f>
        <v/>
      </c>
    </row>
    <row r="728" spans="7:14" x14ac:dyDescent="0.2">
      <c r="G728" s="15" t="str">
        <f t="shared" si="24"/>
        <v/>
      </c>
      <c r="H728" s="15" t="str">
        <f t="shared" si="23"/>
        <v/>
      </c>
      <c r="J728" s="26"/>
      <c r="M728" s="15" t="str">
        <f>IF(ISBLANK($A728),"",IF(ISNUMBER(SEARCH("NTC",$A728)),"NTC",IF(ISNUMBER(SEARCH("-LC-",$A728)),"临床样本",IFERROR(VLOOKUP(MID(A728,1,FIND("-",A728,FIND("-",A728)+1)-1),企参列表!$B:$D,3,FALSE),"其它"))))</f>
        <v/>
      </c>
      <c r="N728" s="15" t="str">
        <f>IF(ISBLANK($A728),"",IF(ISNUMBER(SEARCH("NTC",$A728)),"NA",IF(ISNUMBER(SEARCH("-LC-",$A728)),"NA",VLOOKUP(MID(A728,1,FIND("-",A728,FIND("-",A728)+1)-1),企参列表!$B:$E,4,FALSE))))</f>
        <v/>
      </c>
    </row>
    <row r="729" spans="7:14" x14ac:dyDescent="0.2">
      <c r="G729" s="15" t="str">
        <f t="shared" si="24"/>
        <v/>
      </c>
      <c r="H729" s="15" t="str">
        <f t="shared" si="23"/>
        <v/>
      </c>
      <c r="J729" s="26"/>
      <c r="M729" s="15" t="str">
        <f>IF(ISBLANK($A729),"",IF(ISNUMBER(SEARCH("NTC",$A729)),"NTC",IF(ISNUMBER(SEARCH("-LC-",$A729)),"临床样本",IFERROR(VLOOKUP(MID(A729,1,FIND("-",A729,FIND("-",A729)+1)-1),企参列表!$B:$D,3,FALSE),"其它"))))</f>
        <v/>
      </c>
      <c r="N729" s="15" t="str">
        <f>IF(ISBLANK($A729),"",IF(ISNUMBER(SEARCH("NTC",$A729)),"NA",IF(ISNUMBER(SEARCH("-LC-",$A729)),"NA",VLOOKUP(MID(A729,1,FIND("-",A729,FIND("-",A729)+1)-1),企参列表!$B:$E,4,FALSE))))</f>
        <v/>
      </c>
    </row>
    <row r="730" spans="7:14" x14ac:dyDescent="0.2">
      <c r="G730" s="15" t="str">
        <f t="shared" si="24"/>
        <v/>
      </c>
      <c r="H730" s="15" t="str">
        <f t="shared" si="23"/>
        <v/>
      </c>
      <c r="J730" s="26"/>
      <c r="M730" s="15" t="str">
        <f>IF(ISBLANK($A730),"",IF(ISNUMBER(SEARCH("NTC",$A730)),"NTC",IF(ISNUMBER(SEARCH("-LC-",$A730)),"临床样本",IFERROR(VLOOKUP(MID(A730,1,FIND("-",A730,FIND("-",A730)+1)-1),企参列表!$B:$D,3,FALSE),"其它"))))</f>
        <v/>
      </c>
      <c r="N730" s="15" t="str">
        <f>IF(ISBLANK($A730),"",IF(ISNUMBER(SEARCH("NTC",$A730)),"NA",IF(ISNUMBER(SEARCH("-LC-",$A730)),"NA",VLOOKUP(MID(A730,1,FIND("-",A730,FIND("-",A730)+1)-1),企参列表!$B:$E,4,FALSE))))</f>
        <v/>
      </c>
    </row>
    <row r="731" spans="7:14" x14ac:dyDescent="0.2">
      <c r="G731" s="15" t="str">
        <f t="shared" si="24"/>
        <v/>
      </c>
      <c r="H731" s="15" t="str">
        <f t="shared" si="23"/>
        <v/>
      </c>
      <c r="J731" s="26"/>
      <c r="M731" s="15" t="str">
        <f>IF(ISBLANK($A731),"",IF(ISNUMBER(SEARCH("NTC",$A731)),"NTC",IF(ISNUMBER(SEARCH("-LC-",$A731)),"临床样本",IFERROR(VLOOKUP(MID(A731,1,FIND("-",A731,FIND("-",A731)+1)-1),企参列表!$B:$D,3,FALSE),"其它"))))</f>
        <v/>
      </c>
      <c r="N731" s="15" t="str">
        <f>IF(ISBLANK($A731),"",IF(ISNUMBER(SEARCH("NTC",$A731)),"NA",IF(ISNUMBER(SEARCH("-LC-",$A731)),"NA",VLOOKUP(MID(A731,1,FIND("-",A731,FIND("-",A731)+1)-1),企参列表!$B:$E,4,FALSE))))</f>
        <v/>
      </c>
    </row>
    <row r="732" spans="7:14" x14ac:dyDescent="0.2">
      <c r="G732" s="15" t="str">
        <f t="shared" si="24"/>
        <v/>
      </c>
      <c r="H732" s="15" t="str">
        <f t="shared" si="23"/>
        <v/>
      </c>
      <c r="J732" s="26"/>
      <c r="M732" s="15" t="str">
        <f>IF(ISBLANK($A732),"",IF(ISNUMBER(SEARCH("NTC",$A732)),"NTC",IF(ISNUMBER(SEARCH("-LC-",$A732)),"临床样本",IFERROR(VLOOKUP(MID(A732,1,FIND("-",A732,FIND("-",A732)+1)-1),企参列表!$B:$D,3,FALSE),"其它"))))</f>
        <v/>
      </c>
      <c r="N732" s="15" t="str">
        <f>IF(ISBLANK($A732),"",IF(ISNUMBER(SEARCH("NTC",$A732)),"NA",IF(ISNUMBER(SEARCH("-LC-",$A732)),"NA",VLOOKUP(MID(A732,1,FIND("-",A732,FIND("-",A732)+1)-1),企参列表!$B:$E,4,FALSE))))</f>
        <v/>
      </c>
    </row>
    <row r="733" spans="7:14" x14ac:dyDescent="0.2">
      <c r="G733" s="15" t="str">
        <f t="shared" si="24"/>
        <v/>
      </c>
      <c r="H733" s="15" t="str">
        <f t="shared" si="23"/>
        <v/>
      </c>
      <c r="J733" s="26"/>
      <c r="M733" s="15" t="str">
        <f>IF(ISBLANK($A733),"",IF(ISNUMBER(SEARCH("NTC",$A733)),"NTC",IF(ISNUMBER(SEARCH("-LC-",$A733)),"临床样本",IFERROR(VLOOKUP(MID(A733,1,FIND("-",A733,FIND("-",A733)+1)-1),企参列表!$B:$D,3,FALSE),"其它"))))</f>
        <v/>
      </c>
      <c r="N733" s="15" t="str">
        <f>IF(ISBLANK($A733),"",IF(ISNUMBER(SEARCH("NTC",$A733)),"NA",IF(ISNUMBER(SEARCH("-LC-",$A733)),"NA",VLOOKUP(MID(A733,1,FIND("-",A733,FIND("-",A733)+1)-1),企参列表!$B:$E,4,FALSE))))</f>
        <v/>
      </c>
    </row>
    <row r="734" spans="7:14" x14ac:dyDescent="0.2">
      <c r="G734" s="15" t="str">
        <f t="shared" si="24"/>
        <v/>
      </c>
      <c r="H734" s="15" t="str">
        <f t="shared" si="23"/>
        <v/>
      </c>
      <c r="J734" s="26"/>
      <c r="M734" s="15" t="str">
        <f>IF(ISBLANK($A734),"",IF(ISNUMBER(SEARCH("NTC",$A734)),"NTC",IF(ISNUMBER(SEARCH("-LC-",$A734)),"临床样本",IFERROR(VLOOKUP(MID(A734,1,FIND("-",A734,FIND("-",A734)+1)-1),企参列表!$B:$D,3,FALSE),"其它"))))</f>
        <v/>
      </c>
      <c r="N734" s="15" t="str">
        <f>IF(ISBLANK($A734),"",IF(ISNUMBER(SEARCH("NTC",$A734)),"NA",IF(ISNUMBER(SEARCH("-LC-",$A734)),"NA",VLOOKUP(MID(A734,1,FIND("-",A734,FIND("-",A734)+1)-1),企参列表!$B:$E,4,FALSE))))</f>
        <v/>
      </c>
    </row>
    <row r="735" spans="7:14" x14ac:dyDescent="0.2">
      <c r="G735" s="15" t="str">
        <f t="shared" si="24"/>
        <v/>
      </c>
      <c r="H735" s="15" t="str">
        <f t="shared" si="23"/>
        <v/>
      </c>
      <c r="J735" s="26"/>
      <c r="M735" s="15" t="str">
        <f>IF(ISBLANK($A735),"",IF(ISNUMBER(SEARCH("NTC",$A735)),"NTC",IF(ISNUMBER(SEARCH("-LC-",$A735)),"临床样本",IFERROR(VLOOKUP(MID(A735,1,FIND("-",A735,FIND("-",A735)+1)-1),企参列表!$B:$D,3,FALSE),"其它"))))</f>
        <v/>
      </c>
      <c r="N735" s="15" t="str">
        <f>IF(ISBLANK($A735),"",IF(ISNUMBER(SEARCH("NTC",$A735)),"NA",IF(ISNUMBER(SEARCH("-LC-",$A735)),"NA",VLOOKUP(MID(A735,1,FIND("-",A735,FIND("-",A735)+1)-1),企参列表!$B:$E,4,FALSE))))</f>
        <v/>
      </c>
    </row>
    <row r="736" spans="7:14" x14ac:dyDescent="0.2">
      <c r="G736" s="15" t="str">
        <f t="shared" si="24"/>
        <v/>
      </c>
      <c r="H736" s="15" t="str">
        <f t="shared" si="23"/>
        <v/>
      </c>
      <c r="J736" s="26"/>
      <c r="M736" s="15" t="str">
        <f>IF(ISBLANK($A736),"",IF(ISNUMBER(SEARCH("NTC",$A736)),"NTC",IF(ISNUMBER(SEARCH("-LC-",$A736)),"临床样本",IFERROR(VLOOKUP(MID(A736,1,FIND("-",A736,FIND("-",A736)+1)-1),企参列表!$B:$D,3,FALSE),"其它"))))</f>
        <v/>
      </c>
      <c r="N736" s="15" t="str">
        <f>IF(ISBLANK($A736),"",IF(ISNUMBER(SEARCH("NTC",$A736)),"NA",IF(ISNUMBER(SEARCH("-LC-",$A736)),"NA",VLOOKUP(MID(A736,1,FIND("-",A736,FIND("-",A736)+1)-1),企参列表!$B:$E,4,FALSE))))</f>
        <v/>
      </c>
    </row>
    <row r="737" spans="7:14" x14ac:dyDescent="0.2">
      <c r="G737" s="15" t="str">
        <f t="shared" si="24"/>
        <v/>
      </c>
      <c r="H737" s="15" t="str">
        <f t="shared" si="23"/>
        <v/>
      </c>
      <c r="J737" s="26"/>
      <c r="M737" s="15" t="str">
        <f>IF(ISBLANK($A737),"",IF(ISNUMBER(SEARCH("NTC",$A737)),"NTC",IF(ISNUMBER(SEARCH("-LC-",$A737)),"临床样本",IFERROR(VLOOKUP(MID(A737,1,FIND("-",A737,FIND("-",A737)+1)-1),企参列表!$B:$D,3,FALSE),"其它"))))</f>
        <v/>
      </c>
      <c r="N737" s="15" t="str">
        <f>IF(ISBLANK($A737),"",IF(ISNUMBER(SEARCH("NTC",$A737)),"NA",IF(ISNUMBER(SEARCH("-LC-",$A737)),"NA",VLOOKUP(MID(A737,1,FIND("-",A737,FIND("-",A737)+1)-1),企参列表!$B:$E,4,FALSE))))</f>
        <v/>
      </c>
    </row>
    <row r="738" spans="7:14" x14ac:dyDescent="0.2">
      <c r="G738" s="15" t="str">
        <f t="shared" si="24"/>
        <v/>
      </c>
      <c r="H738" s="15" t="str">
        <f t="shared" si="23"/>
        <v/>
      </c>
      <c r="J738" s="26"/>
      <c r="M738" s="15" t="str">
        <f>IF(ISBLANK($A738),"",IF(ISNUMBER(SEARCH("NTC",$A738)),"NTC",IF(ISNUMBER(SEARCH("-LC-",$A738)),"临床样本",IFERROR(VLOOKUP(MID(A738,1,FIND("-",A738,FIND("-",A738)+1)-1),企参列表!$B:$D,3,FALSE),"其它"))))</f>
        <v/>
      </c>
      <c r="N738" s="15" t="str">
        <f>IF(ISBLANK($A738),"",IF(ISNUMBER(SEARCH("NTC",$A738)),"NA",IF(ISNUMBER(SEARCH("-LC-",$A738)),"NA",VLOOKUP(MID(A738,1,FIND("-",A738,FIND("-",A738)+1)-1),企参列表!$B:$E,4,FALSE))))</f>
        <v/>
      </c>
    </row>
    <row r="739" spans="7:14" x14ac:dyDescent="0.2">
      <c r="G739" s="15" t="str">
        <f t="shared" si="24"/>
        <v/>
      </c>
      <c r="H739" s="15" t="str">
        <f t="shared" si="23"/>
        <v/>
      </c>
      <c r="J739" s="26"/>
      <c r="M739" s="15" t="str">
        <f>IF(ISBLANK($A739),"",IF(ISNUMBER(SEARCH("NTC",$A739)),"NTC",IF(ISNUMBER(SEARCH("-LC-",$A739)),"临床样本",IFERROR(VLOOKUP(MID(A739,1,FIND("-",A739,FIND("-",A739)+1)-1),企参列表!$B:$D,3,FALSE),"其它"))))</f>
        <v/>
      </c>
      <c r="N739" s="15" t="str">
        <f>IF(ISBLANK($A739),"",IF(ISNUMBER(SEARCH("NTC",$A739)),"NA",IF(ISNUMBER(SEARCH("-LC-",$A739)),"NA",VLOOKUP(MID(A739,1,FIND("-",A739,FIND("-",A739)+1)-1),企参列表!$B:$E,4,FALSE))))</f>
        <v/>
      </c>
    </row>
    <row r="740" spans="7:14" x14ac:dyDescent="0.2">
      <c r="G740" s="15" t="str">
        <f t="shared" si="24"/>
        <v/>
      </c>
      <c r="H740" s="15" t="str">
        <f t="shared" si="23"/>
        <v/>
      </c>
      <c r="J740" s="26"/>
      <c r="M740" s="15" t="str">
        <f>IF(ISBLANK($A740),"",IF(ISNUMBER(SEARCH("NTC",$A740)),"NTC",IF(ISNUMBER(SEARCH("-LC-",$A740)),"临床样本",IFERROR(VLOOKUP(MID(A740,1,FIND("-",A740,FIND("-",A740)+1)-1),企参列表!$B:$D,3,FALSE),"其它"))))</f>
        <v/>
      </c>
      <c r="N740" s="15" t="str">
        <f>IF(ISBLANK($A740),"",IF(ISNUMBER(SEARCH("NTC",$A740)),"NA",IF(ISNUMBER(SEARCH("-LC-",$A740)),"NA",VLOOKUP(MID(A740,1,FIND("-",A740,FIND("-",A740)+1)-1),企参列表!$B:$E,4,FALSE))))</f>
        <v/>
      </c>
    </row>
    <row r="741" spans="7:14" x14ac:dyDescent="0.2">
      <c r="G741" s="15" t="str">
        <f t="shared" si="24"/>
        <v/>
      </c>
      <c r="H741" s="15" t="str">
        <f t="shared" si="23"/>
        <v/>
      </c>
      <c r="J741" s="26"/>
      <c r="M741" s="15" t="str">
        <f>IF(ISBLANK($A741),"",IF(ISNUMBER(SEARCH("NTC",$A741)),"NTC",IF(ISNUMBER(SEARCH("-LC-",$A741)),"临床样本",IFERROR(VLOOKUP(MID(A741,1,FIND("-",A741,FIND("-",A741)+1)-1),企参列表!$B:$D,3,FALSE),"其它"))))</f>
        <v/>
      </c>
      <c r="N741" s="15" t="str">
        <f>IF(ISBLANK($A741),"",IF(ISNUMBER(SEARCH("NTC",$A741)),"NA",IF(ISNUMBER(SEARCH("-LC-",$A741)),"NA",VLOOKUP(MID(A741,1,FIND("-",A741,FIND("-",A741)+1)-1),企参列表!$B:$E,4,FALSE))))</f>
        <v/>
      </c>
    </row>
    <row r="742" spans="7:14" x14ac:dyDescent="0.2">
      <c r="G742" s="15" t="str">
        <f t="shared" si="24"/>
        <v/>
      </c>
      <c r="H742" s="15" t="str">
        <f t="shared" si="23"/>
        <v/>
      </c>
      <c r="J742" s="26"/>
      <c r="M742" s="15" t="str">
        <f>IF(ISBLANK($A742),"",IF(ISNUMBER(SEARCH("NTC",$A742)),"NTC",IF(ISNUMBER(SEARCH("-LC-",$A742)),"临床样本",IFERROR(VLOOKUP(MID(A742,1,FIND("-",A742,FIND("-",A742)+1)-1),企参列表!$B:$D,3,FALSE),"其它"))))</f>
        <v/>
      </c>
      <c r="N742" s="15" t="str">
        <f>IF(ISBLANK($A742),"",IF(ISNUMBER(SEARCH("NTC",$A742)),"NA",IF(ISNUMBER(SEARCH("-LC-",$A742)),"NA",VLOOKUP(MID(A742,1,FIND("-",A742,FIND("-",A742)+1)-1),企参列表!$B:$E,4,FALSE))))</f>
        <v/>
      </c>
    </row>
    <row r="743" spans="7:14" x14ac:dyDescent="0.2">
      <c r="G743" s="15" t="str">
        <f t="shared" si="24"/>
        <v/>
      </c>
      <c r="H743" s="15" t="str">
        <f t="shared" si="23"/>
        <v/>
      </c>
      <c r="J743" s="26"/>
      <c r="M743" s="15" t="str">
        <f>IF(ISBLANK($A743),"",IF(ISNUMBER(SEARCH("NTC",$A743)),"NTC",IF(ISNUMBER(SEARCH("-LC-",$A743)),"临床样本",IFERROR(VLOOKUP(MID(A743,1,FIND("-",A743,FIND("-",A743)+1)-1),企参列表!$B:$D,3,FALSE),"其它"))))</f>
        <v/>
      </c>
      <c r="N743" s="15" t="str">
        <f>IF(ISBLANK($A743),"",IF(ISNUMBER(SEARCH("NTC",$A743)),"NA",IF(ISNUMBER(SEARCH("-LC-",$A743)),"NA",VLOOKUP(MID(A743,1,FIND("-",A743,FIND("-",A743)+1)-1),企参列表!$B:$E,4,FALSE))))</f>
        <v/>
      </c>
    </row>
    <row r="744" spans="7:14" x14ac:dyDescent="0.2">
      <c r="G744" s="15" t="str">
        <f t="shared" si="24"/>
        <v/>
      </c>
      <c r="H744" s="15" t="str">
        <f t="shared" si="23"/>
        <v/>
      </c>
      <c r="J744" s="26"/>
      <c r="M744" s="15" t="str">
        <f>IF(ISBLANK($A744),"",IF(ISNUMBER(SEARCH("NTC",$A744)),"NTC",IF(ISNUMBER(SEARCH("-LC-",$A744)),"临床样本",IFERROR(VLOOKUP(MID(A744,1,FIND("-",A744,FIND("-",A744)+1)-1),企参列表!$B:$D,3,FALSE),"其它"))))</f>
        <v/>
      </c>
      <c r="N744" s="15" t="str">
        <f>IF(ISBLANK($A744),"",IF(ISNUMBER(SEARCH("NTC",$A744)),"NA",IF(ISNUMBER(SEARCH("-LC-",$A744)),"NA",VLOOKUP(MID(A744,1,FIND("-",A744,FIND("-",A744)+1)-1),企参列表!$B:$E,4,FALSE))))</f>
        <v/>
      </c>
    </row>
    <row r="745" spans="7:14" x14ac:dyDescent="0.2">
      <c r="G745" s="15" t="str">
        <f t="shared" si="24"/>
        <v/>
      </c>
      <c r="H745" s="15" t="str">
        <f t="shared" si="23"/>
        <v/>
      </c>
      <c r="J745" s="26"/>
      <c r="M745" s="15" t="str">
        <f>IF(ISBLANK($A745),"",IF(ISNUMBER(SEARCH("NTC",$A745)),"NTC",IF(ISNUMBER(SEARCH("-LC-",$A745)),"临床样本",IFERROR(VLOOKUP(MID(A745,1,FIND("-",A745,FIND("-",A745)+1)-1),企参列表!$B:$D,3,FALSE),"其它"))))</f>
        <v/>
      </c>
      <c r="N745" s="15" t="str">
        <f>IF(ISBLANK($A745),"",IF(ISNUMBER(SEARCH("NTC",$A745)),"NA",IF(ISNUMBER(SEARCH("-LC-",$A745)),"NA",VLOOKUP(MID(A745,1,FIND("-",A745,FIND("-",A745)+1)-1),企参列表!$B:$E,4,FALSE))))</f>
        <v/>
      </c>
    </row>
    <row r="746" spans="7:14" x14ac:dyDescent="0.2">
      <c r="G746" s="15" t="str">
        <f t="shared" si="24"/>
        <v/>
      </c>
      <c r="H746" s="15" t="str">
        <f t="shared" si="23"/>
        <v/>
      </c>
      <c r="J746" s="26"/>
      <c r="M746" s="15" t="str">
        <f>IF(ISBLANK($A746),"",IF(ISNUMBER(SEARCH("NTC",$A746)),"NTC",IF(ISNUMBER(SEARCH("-LC-",$A746)),"临床样本",IFERROR(VLOOKUP(MID(A746,1,FIND("-",A746,FIND("-",A746)+1)-1),企参列表!$B:$D,3,FALSE),"其它"))))</f>
        <v/>
      </c>
      <c r="N746" s="15" t="str">
        <f>IF(ISBLANK($A746),"",IF(ISNUMBER(SEARCH("NTC",$A746)),"NA",IF(ISNUMBER(SEARCH("-LC-",$A746)),"NA",VLOOKUP(MID(A746,1,FIND("-",A746,FIND("-",A746)+1)-1),企参列表!$B:$E,4,FALSE))))</f>
        <v/>
      </c>
    </row>
    <row r="747" spans="7:14" x14ac:dyDescent="0.2">
      <c r="G747" s="15" t="str">
        <f t="shared" si="24"/>
        <v/>
      </c>
      <c r="H747" s="15" t="str">
        <f t="shared" si="23"/>
        <v/>
      </c>
      <c r="J747" s="26"/>
      <c r="M747" s="15" t="str">
        <f>IF(ISBLANK($A747),"",IF(ISNUMBER(SEARCH("NTC",$A747)),"NTC",IF(ISNUMBER(SEARCH("-LC-",$A747)),"临床样本",IFERROR(VLOOKUP(MID(A747,1,FIND("-",A747,FIND("-",A747)+1)-1),企参列表!$B:$D,3,FALSE),"其它"))))</f>
        <v/>
      </c>
      <c r="N747" s="15" t="str">
        <f>IF(ISBLANK($A747),"",IF(ISNUMBER(SEARCH("NTC",$A747)),"NA",IF(ISNUMBER(SEARCH("-LC-",$A747)),"NA",VLOOKUP(MID(A747,1,FIND("-",A747,FIND("-",A747)+1)-1),企参列表!$B:$E,4,FALSE))))</f>
        <v/>
      </c>
    </row>
    <row r="748" spans="7:14" x14ac:dyDescent="0.2">
      <c r="G748" s="15" t="str">
        <f t="shared" si="24"/>
        <v/>
      </c>
      <c r="H748" s="15" t="str">
        <f t="shared" si="23"/>
        <v/>
      </c>
      <c r="J748" s="26"/>
      <c r="M748" s="15" t="str">
        <f>IF(ISBLANK($A748),"",IF(ISNUMBER(SEARCH("NTC",$A748)),"NTC",IF(ISNUMBER(SEARCH("-LC-",$A748)),"临床样本",IFERROR(VLOOKUP(MID(A748,1,FIND("-",A748,FIND("-",A748)+1)-1),企参列表!$B:$D,3,FALSE),"其它"))))</f>
        <v/>
      </c>
      <c r="N748" s="15" t="str">
        <f>IF(ISBLANK($A748),"",IF(ISNUMBER(SEARCH("NTC",$A748)),"NA",IF(ISNUMBER(SEARCH("-LC-",$A748)),"NA",VLOOKUP(MID(A748,1,FIND("-",A748,FIND("-",A748)+1)-1),企参列表!$B:$E,4,FALSE))))</f>
        <v/>
      </c>
    </row>
    <row r="749" spans="7:14" x14ac:dyDescent="0.2">
      <c r="G749" s="15" t="str">
        <f t="shared" si="24"/>
        <v/>
      </c>
      <c r="H749" s="15" t="str">
        <f t="shared" si="23"/>
        <v/>
      </c>
      <c r="J749" s="26"/>
      <c r="M749" s="15" t="str">
        <f>IF(ISBLANK($A749),"",IF(ISNUMBER(SEARCH("NTC",$A749)),"NTC",IF(ISNUMBER(SEARCH("-LC-",$A749)),"临床样本",IFERROR(VLOOKUP(MID(A749,1,FIND("-",A749,FIND("-",A749)+1)-1),企参列表!$B:$D,3,FALSE),"其它"))))</f>
        <v/>
      </c>
      <c r="N749" s="15" t="str">
        <f>IF(ISBLANK($A749),"",IF(ISNUMBER(SEARCH("NTC",$A749)),"NA",IF(ISNUMBER(SEARCH("-LC-",$A749)),"NA",VLOOKUP(MID(A749,1,FIND("-",A749,FIND("-",A749)+1)-1),企参列表!$B:$E,4,FALSE))))</f>
        <v/>
      </c>
    </row>
    <row r="750" spans="7:14" x14ac:dyDescent="0.2">
      <c r="G750" s="15" t="str">
        <f t="shared" si="24"/>
        <v/>
      </c>
      <c r="H750" s="15" t="str">
        <f t="shared" si="23"/>
        <v/>
      </c>
      <c r="J750" s="26"/>
      <c r="M750" s="15" t="str">
        <f>IF(ISBLANK($A750),"",IF(ISNUMBER(SEARCH("NTC",$A750)),"NTC",IF(ISNUMBER(SEARCH("-LC-",$A750)),"临床样本",IFERROR(VLOOKUP(MID(A750,1,FIND("-",A750,FIND("-",A750)+1)-1),企参列表!$B:$D,3,FALSE),"其它"))))</f>
        <v/>
      </c>
      <c r="N750" s="15" t="str">
        <f>IF(ISBLANK($A750),"",IF(ISNUMBER(SEARCH("NTC",$A750)),"NA",IF(ISNUMBER(SEARCH("-LC-",$A750)),"NA",VLOOKUP(MID(A750,1,FIND("-",A750,FIND("-",A750)+1)-1),企参列表!$B:$E,4,FALSE))))</f>
        <v/>
      </c>
    </row>
    <row r="751" spans="7:14" x14ac:dyDescent="0.2">
      <c r="G751" s="15" t="str">
        <f t="shared" si="24"/>
        <v/>
      </c>
      <c r="H751" s="15" t="str">
        <f t="shared" si="23"/>
        <v/>
      </c>
      <c r="J751" s="26"/>
      <c r="M751" s="15" t="str">
        <f>IF(ISBLANK($A751),"",IF(ISNUMBER(SEARCH("NTC",$A751)),"NTC",IF(ISNUMBER(SEARCH("-LC-",$A751)),"临床样本",IFERROR(VLOOKUP(MID(A751,1,FIND("-",A751,FIND("-",A751)+1)-1),企参列表!$B:$D,3,FALSE),"其它"))))</f>
        <v/>
      </c>
      <c r="N751" s="15" t="str">
        <f>IF(ISBLANK($A751),"",IF(ISNUMBER(SEARCH("NTC",$A751)),"NA",IF(ISNUMBER(SEARCH("-LC-",$A751)),"NA",VLOOKUP(MID(A751,1,FIND("-",A751,FIND("-",A751)+1)-1),企参列表!$B:$E,4,FALSE))))</f>
        <v/>
      </c>
    </row>
    <row r="752" spans="7:14" x14ac:dyDescent="0.2">
      <c r="G752" s="15" t="str">
        <f t="shared" si="24"/>
        <v/>
      </c>
      <c r="H752" s="15" t="str">
        <f t="shared" si="23"/>
        <v/>
      </c>
      <c r="J752" s="26"/>
      <c r="M752" s="15" t="str">
        <f>IF(ISBLANK($A752),"",IF(ISNUMBER(SEARCH("NTC",$A752)),"NTC",IF(ISNUMBER(SEARCH("-LC-",$A752)),"临床样本",IFERROR(VLOOKUP(MID(A752,1,FIND("-",A752,FIND("-",A752)+1)-1),企参列表!$B:$D,3,FALSE),"其它"))))</f>
        <v/>
      </c>
      <c r="N752" s="15" t="str">
        <f>IF(ISBLANK($A752),"",IF(ISNUMBER(SEARCH("NTC",$A752)),"NA",IF(ISNUMBER(SEARCH("-LC-",$A752)),"NA",VLOOKUP(MID(A752,1,FIND("-",A752,FIND("-",A752)+1)-1),企参列表!$B:$E,4,FALSE))))</f>
        <v/>
      </c>
    </row>
    <row r="753" spans="7:14" x14ac:dyDescent="0.2">
      <c r="G753" s="15" t="str">
        <f t="shared" si="24"/>
        <v/>
      </c>
      <c r="H753" s="15" t="str">
        <f t="shared" si="23"/>
        <v/>
      </c>
      <c r="J753" s="26"/>
      <c r="M753" s="15" t="str">
        <f>IF(ISBLANK($A753),"",IF(ISNUMBER(SEARCH("NTC",$A753)),"NTC",IF(ISNUMBER(SEARCH("-LC-",$A753)),"临床样本",IFERROR(VLOOKUP(MID(A753,1,FIND("-",A753,FIND("-",A753)+1)-1),企参列表!$B:$D,3,FALSE),"其它"))))</f>
        <v/>
      </c>
      <c r="N753" s="15" t="str">
        <f>IF(ISBLANK($A753),"",IF(ISNUMBER(SEARCH("NTC",$A753)),"NA",IF(ISNUMBER(SEARCH("-LC-",$A753)),"NA",VLOOKUP(MID(A753,1,FIND("-",A753,FIND("-",A753)+1)-1),企参列表!$B:$E,4,FALSE))))</f>
        <v/>
      </c>
    </row>
    <row r="754" spans="7:14" x14ac:dyDescent="0.2">
      <c r="G754" s="15" t="str">
        <f t="shared" si="24"/>
        <v/>
      </c>
      <c r="H754" s="15" t="str">
        <f t="shared" si="23"/>
        <v/>
      </c>
      <c r="J754" s="26"/>
      <c r="M754" s="15" t="str">
        <f>IF(ISBLANK($A754),"",IF(ISNUMBER(SEARCH("NTC",$A754)),"NTC",IF(ISNUMBER(SEARCH("-LC-",$A754)),"临床样本",IFERROR(VLOOKUP(MID(A754,1,FIND("-",A754,FIND("-",A754)+1)-1),企参列表!$B:$D,3,FALSE),"其它"))))</f>
        <v/>
      </c>
      <c r="N754" s="15" t="str">
        <f>IF(ISBLANK($A754),"",IF(ISNUMBER(SEARCH("NTC",$A754)),"NA",IF(ISNUMBER(SEARCH("-LC-",$A754)),"NA",VLOOKUP(MID(A754,1,FIND("-",A754,FIND("-",A754)+1)-1),企参列表!$B:$E,4,FALSE))))</f>
        <v/>
      </c>
    </row>
    <row r="755" spans="7:14" x14ac:dyDescent="0.2">
      <c r="G755" s="15" t="str">
        <f t="shared" si="24"/>
        <v/>
      </c>
      <c r="H755" s="15" t="str">
        <f t="shared" si="23"/>
        <v/>
      </c>
      <c r="J755" s="26"/>
      <c r="M755" s="15" t="str">
        <f>IF(ISBLANK($A755),"",IF(ISNUMBER(SEARCH("NTC",$A755)),"NTC",IF(ISNUMBER(SEARCH("-LC-",$A755)),"临床样本",IFERROR(VLOOKUP(MID(A755,1,FIND("-",A755,FIND("-",A755)+1)-1),企参列表!$B:$D,3,FALSE),"其它"))))</f>
        <v/>
      </c>
      <c r="N755" s="15" t="str">
        <f>IF(ISBLANK($A755),"",IF(ISNUMBER(SEARCH("NTC",$A755)),"NA",IF(ISNUMBER(SEARCH("-LC-",$A755)),"NA",VLOOKUP(MID(A755,1,FIND("-",A755,FIND("-",A755)+1)-1),企参列表!$B:$E,4,FALSE))))</f>
        <v/>
      </c>
    </row>
    <row r="756" spans="7:14" x14ac:dyDescent="0.2">
      <c r="G756" s="15" t="str">
        <f t="shared" si="24"/>
        <v/>
      </c>
      <c r="H756" s="15" t="str">
        <f t="shared" si="23"/>
        <v/>
      </c>
      <c r="J756" s="26"/>
      <c r="M756" s="15" t="str">
        <f>IF(ISBLANK($A756),"",IF(ISNUMBER(SEARCH("NTC",$A756)),"NTC",IF(ISNUMBER(SEARCH("-LC-",$A756)),"临床样本",IFERROR(VLOOKUP(MID(A756,1,FIND("-",A756,FIND("-",A756)+1)-1),企参列表!$B:$D,3,FALSE),"其它"))))</f>
        <v/>
      </c>
      <c r="N756" s="15" t="str">
        <f>IF(ISBLANK($A756),"",IF(ISNUMBER(SEARCH("NTC",$A756)),"NA",IF(ISNUMBER(SEARCH("-LC-",$A756)),"NA",VLOOKUP(MID(A756,1,FIND("-",A756,FIND("-",A756)+1)-1),企参列表!$B:$E,4,FALSE))))</f>
        <v/>
      </c>
    </row>
    <row r="757" spans="7:14" x14ac:dyDescent="0.2">
      <c r="G757" s="15" t="str">
        <f t="shared" si="24"/>
        <v/>
      </c>
      <c r="H757" s="15" t="str">
        <f t="shared" si="23"/>
        <v/>
      </c>
      <c r="J757" s="26"/>
      <c r="M757" s="15" t="str">
        <f>IF(ISBLANK($A757),"",IF(ISNUMBER(SEARCH("NTC",$A757)),"NTC",IF(ISNUMBER(SEARCH("-LC-",$A757)),"临床样本",IFERROR(VLOOKUP(MID(A757,1,FIND("-",A757,FIND("-",A757)+1)-1),企参列表!$B:$D,3,FALSE),"其它"))))</f>
        <v/>
      </c>
      <c r="N757" s="15" t="str">
        <f>IF(ISBLANK($A757),"",IF(ISNUMBER(SEARCH("NTC",$A757)),"NA",IF(ISNUMBER(SEARCH("-LC-",$A757)),"NA",VLOOKUP(MID(A757,1,FIND("-",A757,FIND("-",A757)+1)-1),企参列表!$B:$E,4,FALSE))))</f>
        <v/>
      </c>
    </row>
    <row r="758" spans="7:14" x14ac:dyDescent="0.2">
      <c r="G758" s="15" t="str">
        <f t="shared" si="24"/>
        <v/>
      </c>
      <c r="H758" s="15" t="str">
        <f t="shared" si="23"/>
        <v/>
      </c>
      <c r="J758" s="26"/>
      <c r="M758" s="15" t="str">
        <f>IF(ISBLANK($A758),"",IF(ISNUMBER(SEARCH("NTC",$A758)),"NTC",IF(ISNUMBER(SEARCH("-LC-",$A758)),"临床样本",IFERROR(VLOOKUP(MID(A758,1,FIND("-",A758,FIND("-",A758)+1)-1),企参列表!$B:$D,3,FALSE),"其它"))))</f>
        <v/>
      </c>
      <c r="N758" s="15" t="str">
        <f>IF(ISBLANK($A758),"",IF(ISNUMBER(SEARCH("NTC",$A758)),"NA",IF(ISNUMBER(SEARCH("-LC-",$A758)),"NA",VLOOKUP(MID(A758,1,FIND("-",A758,FIND("-",A758)+1)-1),企参列表!$B:$E,4,FALSE))))</f>
        <v/>
      </c>
    </row>
    <row r="759" spans="7:14" x14ac:dyDescent="0.2">
      <c r="G759" s="15" t="str">
        <f t="shared" si="24"/>
        <v/>
      </c>
      <c r="H759" s="15" t="str">
        <f t="shared" si="23"/>
        <v/>
      </c>
      <c r="J759" s="26"/>
      <c r="M759" s="15" t="str">
        <f>IF(ISBLANK($A759),"",IF(ISNUMBER(SEARCH("NTC",$A759)),"NTC",IF(ISNUMBER(SEARCH("-LC-",$A759)),"临床样本",IFERROR(VLOOKUP(MID(A759,1,FIND("-",A759,FIND("-",A759)+1)-1),企参列表!$B:$D,3,FALSE),"其它"))))</f>
        <v/>
      </c>
      <c r="N759" s="15" t="str">
        <f>IF(ISBLANK($A759),"",IF(ISNUMBER(SEARCH("NTC",$A759)),"NA",IF(ISNUMBER(SEARCH("-LC-",$A759)),"NA",VLOOKUP(MID(A759,1,FIND("-",A759,FIND("-",A759)+1)-1),企参列表!$B:$E,4,FALSE))))</f>
        <v/>
      </c>
    </row>
    <row r="760" spans="7:14" x14ac:dyDescent="0.2">
      <c r="G760" s="15" t="str">
        <f t="shared" si="24"/>
        <v/>
      </c>
      <c r="H760" s="15" t="str">
        <f t="shared" si="23"/>
        <v/>
      </c>
      <c r="J760" s="26"/>
      <c r="M760" s="15" t="str">
        <f>IF(ISBLANK($A760),"",IF(ISNUMBER(SEARCH("NTC",$A760)),"NTC",IF(ISNUMBER(SEARCH("-LC-",$A760)),"临床样本",IFERROR(VLOOKUP(MID(A760,1,FIND("-",A760,FIND("-",A760)+1)-1),企参列表!$B:$D,3,FALSE),"其它"))))</f>
        <v/>
      </c>
      <c r="N760" s="15" t="str">
        <f>IF(ISBLANK($A760),"",IF(ISNUMBER(SEARCH("NTC",$A760)),"NA",IF(ISNUMBER(SEARCH("-LC-",$A760)),"NA",VLOOKUP(MID(A760,1,FIND("-",A760,FIND("-",A760)+1)-1),企参列表!$B:$E,4,FALSE))))</f>
        <v/>
      </c>
    </row>
    <row r="761" spans="7:14" x14ac:dyDescent="0.2">
      <c r="G761" s="15" t="str">
        <f t="shared" si="24"/>
        <v/>
      </c>
      <c r="H761" s="15" t="str">
        <f t="shared" si="23"/>
        <v/>
      </c>
      <c r="J761" s="26"/>
      <c r="M761" s="15" t="str">
        <f>IF(ISBLANK($A761),"",IF(ISNUMBER(SEARCH("NTC",$A761)),"NTC",IF(ISNUMBER(SEARCH("-LC-",$A761)),"临床样本",IFERROR(VLOOKUP(MID(A761,1,FIND("-",A761,FIND("-",A761)+1)-1),企参列表!$B:$D,3,FALSE),"其它"))))</f>
        <v/>
      </c>
      <c r="N761" s="15" t="str">
        <f>IF(ISBLANK($A761),"",IF(ISNUMBER(SEARCH("NTC",$A761)),"NA",IF(ISNUMBER(SEARCH("-LC-",$A761)),"NA",VLOOKUP(MID(A761,1,FIND("-",A761,FIND("-",A761)+1)-1),企参列表!$B:$E,4,FALSE))))</f>
        <v/>
      </c>
    </row>
    <row r="762" spans="7:14" x14ac:dyDescent="0.2">
      <c r="G762" s="15" t="str">
        <f t="shared" si="24"/>
        <v/>
      </c>
      <c r="H762" s="15" t="str">
        <f t="shared" si="23"/>
        <v/>
      </c>
      <c r="J762" s="26"/>
      <c r="M762" s="15" t="str">
        <f>IF(ISBLANK($A762),"",IF(ISNUMBER(SEARCH("NTC",$A762)),"NTC",IF(ISNUMBER(SEARCH("-LC-",$A762)),"临床样本",IFERROR(VLOOKUP(MID(A762,1,FIND("-",A762,FIND("-",A762)+1)-1),企参列表!$B:$D,3,FALSE),"其它"))))</f>
        <v/>
      </c>
      <c r="N762" s="15" t="str">
        <f>IF(ISBLANK($A762),"",IF(ISNUMBER(SEARCH("NTC",$A762)),"NA",IF(ISNUMBER(SEARCH("-LC-",$A762)),"NA",VLOOKUP(MID(A762,1,FIND("-",A762,FIND("-",A762)+1)-1),企参列表!$B:$E,4,FALSE))))</f>
        <v/>
      </c>
    </row>
    <row r="763" spans="7:14" x14ac:dyDescent="0.2">
      <c r="G763" s="15" t="str">
        <f t="shared" si="24"/>
        <v/>
      </c>
      <c r="H763" s="15" t="str">
        <f t="shared" si="23"/>
        <v/>
      </c>
      <c r="J763" s="26"/>
      <c r="M763" s="15" t="str">
        <f>IF(ISBLANK($A763),"",IF(ISNUMBER(SEARCH("NTC",$A763)),"NTC",IF(ISNUMBER(SEARCH("-LC-",$A763)),"临床样本",IFERROR(VLOOKUP(MID(A763,1,FIND("-",A763,FIND("-",A763)+1)-1),企参列表!$B:$D,3,FALSE),"其它"))))</f>
        <v/>
      </c>
      <c r="N763" s="15" t="str">
        <f>IF(ISBLANK($A763),"",IF(ISNUMBER(SEARCH("NTC",$A763)),"NA",IF(ISNUMBER(SEARCH("-LC-",$A763)),"NA",VLOOKUP(MID(A763,1,FIND("-",A763,FIND("-",A763)+1)-1),企参列表!$B:$E,4,FALSE))))</f>
        <v/>
      </c>
    </row>
    <row r="764" spans="7:14" x14ac:dyDescent="0.2">
      <c r="G764" s="15" t="str">
        <f t="shared" si="24"/>
        <v/>
      </c>
      <c r="H764" s="15" t="str">
        <f t="shared" si="23"/>
        <v/>
      </c>
      <c r="J764" s="26"/>
      <c r="M764" s="15" t="str">
        <f>IF(ISBLANK($A764),"",IF(ISNUMBER(SEARCH("NTC",$A764)),"NTC",IF(ISNUMBER(SEARCH("-LC-",$A764)),"临床样本",IFERROR(VLOOKUP(MID(A764,1,FIND("-",A764,FIND("-",A764)+1)-1),企参列表!$B:$D,3,FALSE),"其它"))))</f>
        <v/>
      </c>
      <c r="N764" s="15" t="str">
        <f>IF(ISBLANK($A764),"",IF(ISNUMBER(SEARCH("NTC",$A764)),"NA",IF(ISNUMBER(SEARCH("-LC-",$A764)),"NA",VLOOKUP(MID(A764,1,FIND("-",A764,FIND("-",A764)+1)-1),企参列表!$B:$E,4,FALSE))))</f>
        <v/>
      </c>
    </row>
    <row r="765" spans="7:14" x14ac:dyDescent="0.2">
      <c r="G765" s="15" t="str">
        <f t="shared" si="24"/>
        <v/>
      </c>
      <c r="H765" s="15" t="str">
        <f t="shared" si="23"/>
        <v/>
      </c>
      <c r="J765" s="26"/>
      <c r="M765" s="15" t="str">
        <f>IF(ISBLANK($A765),"",IF(ISNUMBER(SEARCH("NTC",$A765)),"NTC",IF(ISNUMBER(SEARCH("-LC-",$A765)),"临床样本",IFERROR(VLOOKUP(MID(A765,1,FIND("-",A765,FIND("-",A765)+1)-1),企参列表!$B:$D,3,FALSE),"其它"))))</f>
        <v/>
      </c>
      <c r="N765" s="15" t="str">
        <f>IF(ISBLANK($A765),"",IF(ISNUMBER(SEARCH("NTC",$A765)),"NA",IF(ISNUMBER(SEARCH("-LC-",$A765)),"NA",VLOOKUP(MID(A765,1,FIND("-",A765,FIND("-",A765)+1)-1),企参列表!$B:$E,4,FALSE))))</f>
        <v/>
      </c>
    </row>
    <row r="766" spans="7:14" x14ac:dyDescent="0.2">
      <c r="G766" s="15" t="str">
        <f t="shared" si="24"/>
        <v/>
      </c>
      <c r="H766" s="15" t="str">
        <f t="shared" si="23"/>
        <v/>
      </c>
      <c r="J766" s="26"/>
      <c r="M766" s="15" t="str">
        <f>IF(ISBLANK($A766),"",IF(ISNUMBER(SEARCH("NTC",$A766)),"NTC",IF(ISNUMBER(SEARCH("-LC-",$A766)),"临床样本",IFERROR(VLOOKUP(MID(A766,1,FIND("-",A766,FIND("-",A766)+1)-1),企参列表!$B:$D,3,FALSE),"其它"))))</f>
        <v/>
      </c>
      <c r="N766" s="15" t="str">
        <f>IF(ISBLANK($A766),"",IF(ISNUMBER(SEARCH("NTC",$A766)),"NA",IF(ISNUMBER(SEARCH("-LC-",$A766)),"NA",VLOOKUP(MID(A766,1,FIND("-",A766,FIND("-",A766)+1)-1),企参列表!$B:$E,4,FALSE))))</f>
        <v/>
      </c>
    </row>
    <row r="767" spans="7:14" x14ac:dyDescent="0.2">
      <c r="G767" s="15" t="str">
        <f t="shared" si="24"/>
        <v/>
      </c>
      <c r="H767" s="15" t="str">
        <f t="shared" si="23"/>
        <v/>
      </c>
      <c r="J767" s="26"/>
      <c r="M767" s="15" t="str">
        <f>IF(ISBLANK($A767),"",IF(ISNUMBER(SEARCH("NTC",$A767)),"NTC",IF(ISNUMBER(SEARCH("-LC-",$A767)),"临床样本",IFERROR(VLOOKUP(MID(A767,1,FIND("-",A767,FIND("-",A767)+1)-1),企参列表!$B:$D,3,FALSE),"其它"))))</f>
        <v/>
      </c>
      <c r="N767" s="15" t="str">
        <f>IF(ISBLANK($A767),"",IF(ISNUMBER(SEARCH("NTC",$A767)),"NA",IF(ISNUMBER(SEARCH("-LC-",$A767)),"NA",VLOOKUP(MID(A767,1,FIND("-",A767,FIND("-",A767)+1)-1),企参列表!$B:$E,4,FALSE))))</f>
        <v/>
      </c>
    </row>
    <row r="768" spans="7:14" x14ac:dyDescent="0.2">
      <c r="G768" s="15" t="str">
        <f t="shared" si="24"/>
        <v/>
      </c>
      <c r="H768" s="15" t="str">
        <f t="shared" si="23"/>
        <v/>
      </c>
      <c r="J768" s="26"/>
      <c r="M768" s="15" t="str">
        <f>IF(ISBLANK($A768),"",IF(ISNUMBER(SEARCH("NTC",$A768)),"NTC",IF(ISNUMBER(SEARCH("-LC-",$A768)),"临床样本",IFERROR(VLOOKUP(MID(A768,1,FIND("-",A768,FIND("-",A768)+1)-1),企参列表!$B:$D,3,FALSE),"其它"))))</f>
        <v/>
      </c>
      <c r="N768" s="15" t="str">
        <f>IF(ISBLANK($A768),"",IF(ISNUMBER(SEARCH("NTC",$A768)),"NA",IF(ISNUMBER(SEARCH("-LC-",$A768)),"NA",VLOOKUP(MID(A768,1,FIND("-",A768,FIND("-",A768)+1)-1),企参列表!$B:$E,4,FALSE))))</f>
        <v/>
      </c>
    </row>
    <row r="769" spans="7:14" x14ac:dyDescent="0.2">
      <c r="G769" s="15" t="str">
        <f t="shared" si="24"/>
        <v/>
      </c>
      <c r="H769" s="15" t="str">
        <f t="shared" si="23"/>
        <v/>
      </c>
      <c r="J769" s="26"/>
      <c r="M769" s="15" t="str">
        <f>IF(ISBLANK($A769),"",IF(ISNUMBER(SEARCH("NTC",$A769)),"NTC",IF(ISNUMBER(SEARCH("-LC-",$A769)),"临床样本",IFERROR(VLOOKUP(MID(A769,1,FIND("-",A769,FIND("-",A769)+1)-1),企参列表!$B:$D,3,FALSE),"其它"))))</f>
        <v/>
      </c>
      <c r="N769" s="15" t="str">
        <f>IF(ISBLANK($A769),"",IF(ISNUMBER(SEARCH("NTC",$A769)),"NA",IF(ISNUMBER(SEARCH("-LC-",$A769)),"NA",VLOOKUP(MID(A769,1,FIND("-",A769,FIND("-",A769)+1)-1),企参列表!$B:$E,4,FALSE))))</f>
        <v/>
      </c>
    </row>
    <row r="770" spans="7:14" x14ac:dyDescent="0.2">
      <c r="G770" s="15" t="str">
        <f t="shared" si="24"/>
        <v/>
      </c>
      <c r="H770" s="15" t="str">
        <f t="shared" ref="H770:H833" si="25">IF(ISBLANK(A771),"","1")</f>
        <v/>
      </c>
      <c r="J770" s="26"/>
      <c r="M770" s="15" t="str">
        <f>IF(ISBLANK($A770),"",IF(ISNUMBER(SEARCH("NTC",$A770)),"NTC",IF(ISNUMBER(SEARCH("-LC-",$A770)),"临床样本",IFERROR(VLOOKUP(MID(A770,1,FIND("-",A770,FIND("-",A770)+1)-1),企参列表!$B:$D,3,FALSE),"其它"))))</f>
        <v/>
      </c>
      <c r="N770" s="15" t="str">
        <f>IF(ISBLANK($A770),"",IF(ISNUMBER(SEARCH("NTC",$A770)),"NA",IF(ISNUMBER(SEARCH("-LC-",$A770)),"NA",VLOOKUP(MID(A770,1,FIND("-",A770,FIND("-",A770)+1)-1),企参列表!$B:$E,4,FALSE))))</f>
        <v/>
      </c>
    </row>
    <row r="771" spans="7:14" x14ac:dyDescent="0.2">
      <c r="G771" s="15" t="str">
        <f t="shared" ref="G771:G834" si="26">IF(ISBLANK(A771),"","1")</f>
        <v/>
      </c>
      <c r="H771" s="15" t="str">
        <f t="shared" si="25"/>
        <v/>
      </c>
      <c r="J771" s="26"/>
      <c r="M771" s="15" t="str">
        <f>IF(ISBLANK($A771),"",IF(ISNUMBER(SEARCH("NTC",$A771)),"NTC",IF(ISNUMBER(SEARCH("-LC-",$A771)),"临床样本",IFERROR(VLOOKUP(MID(A771,1,FIND("-",A771,FIND("-",A771)+1)-1),企参列表!$B:$D,3,FALSE),"其它"))))</f>
        <v/>
      </c>
      <c r="N771" s="15" t="str">
        <f>IF(ISBLANK($A771),"",IF(ISNUMBER(SEARCH("NTC",$A771)),"NA",IF(ISNUMBER(SEARCH("-LC-",$A771)),"NA",VLOOKUP(MID(A771,1,FIND("-",A771,FIND("-",A771)+1)-1),企参列表!$B:$E,4,FALSE))))</f>
        <v/>
      </c>
    </row>
    <row r="772" spans="7:14" x14ac:dyDescent="0.2">
      <c r="G772" s="15" t="str">
        <f t="shared" si="26"/>
        <v/>
      </c>
      <c r="H772" s="15" t="str">
        <f t="shared" si="25"/>
        <v/>
      </c>
      <c r="J772" s="26"/>
      <c r="M772" s="15" t="str">
        <f>IF(ISBLANK($A772),"",IF(ISNUMBER(SEARCH("NTC",$A772)),"NTC",IF(ISNUMBER(SEARCH("-LC-",$A772)),"临床样本",IFERROR(VLOOKUP(MID(A772,1,FIND("-",A772,FIND("-",A772)+1)-1),企参列表!$B:$D,3,FALSE),"其它"))))</f>
        <v/>
      </c>
      <c r="N772" s="15" t="str">
        <f>IF(ISBLANK($A772),"",IF(ISNUMBER(SEARCH("NTC",$A772)),"NA",IF(ISNUMBER(SEARCH("-LC-",$A772)),"NA",VLOOKUP(MID(A772,1,FIND("-",A772,FIND("-",A772)+1)-1),企参列表!$B:$E,4,FALSE))))</f>
        <v/>
      </c>
    </row>
    <row r="773" spans="7:14" x14ac:dyDescent="0.2">
      <c r="G773" s="15" t="str">
        <f t="shared" si="26"/>
        <v/>
      </c>
      <c r="H773" s="15" t="str">
        <f t="shared" si="25"/>
        <v/>
      </c>
      <c r="J773" s="26"/>
      <c r="M773" s="15" t="str">
        <f>IF(ISBLANK($A773),"",IF(ISNUMBER(SEARCH("NTC",$A773)),"NTC",IF(ISNUMBER(SEARCH("-LC-",$A773)),"临床样本",IFERROR(VLOOKUP(MID(A773,1,FIND("-",A773,FIND("-",A773)+1)-1),企参列表!$B:$D,3,FALSE),"其它"))))</f>
        <v/>
      </c>
      <c r="N773" s="15" t="str">
        <f>IF(ISBLANK($A773),"",IF(ISNUMBER(SEARCH("NTC",$A773)),"NA",IF(ISNUMBER(SEARCH("-LC-",$A773)),"NA",VLOOKUP(MID(A773,1,FIND("-",A773,FIND("-",A773)+1)-1),企参列表!$B:$E,4,FALSE))))</f>
        <v/>
      </c>
    </row>
    <row r="774" spans="7:14" x14ac:dyDescent="0.2">
      <c r="G774" s="15" t="str">
        <f t="shared" si="26"/>
        <v/>
      </c>
      <c r="H774" s="15" t="str">
        <f t="shared" si="25"/>
        <v/>
      </c>
      <c r="J774" s="26"/>
      <c r="M774" s="15" t="str">
        <f>IF(ISBLANK($A774),"",IF(ISNUMBER(SEARCH("NTC",$A774)),"NTC",IF(ISNUMBER(SEARCH("-LC-",$A774)),"临床样本",IFERROR(VLOOKUP(MID(A774,1,FIND("-",A774,FIND("-",A774)+1)-1),企参列表!$B:$D,3,FALSE),"其它"))))</f>
        <v/>
      </c>
      <c r="N774" s="15" t="str">
        <f>IF(ISBLANK($A774),"",IF(ISNUMBER(SEARCH("NTC",$A774)),"NA",IF(ISNUMBER(SEARCH("-LC-",$A774)),"NA",VLOOKUP(MID(A774,1,FIND("-",A774,FIND("-",A774)+1)-1),企参列表!$B:$E,4,FALSE))))</f>
        <v/>
      </c>
    </row>
    <row r="775" spans="7:14" x14ac:dyDescent="0.2">
      <c r="G775" s="15" t="str">
        <f t="shared" si="26"/>
        <v/>
      </c>
      <c r="H775" s="15" t="str">
        <f t="shared" si="25"/>
        <v/>
      </c>
      <c r="J775" s="26"/>
      <c r="M775" s="15" t="str">
        <f>IF(ISBLANK($A775),"",IF(ISNUMBER(SEARCH("NTC",$A775)),"NTC",IF(ISNUMBER(SEARCH("-LC-",$A775)),"临床样本",IFERROR(VLOOKUP(MID(A775,1,FIND("-",A775,FIND("-",A775)+1)-1),企参列表!$B:$D,3,FALSE),"其它"))))</f>
        <v/>
      </c>
      <c r="N775" s="15" t="str">
        <f>IF(ISBLANK($A775),"",IF(ISNUMBER(SEARCH("NTC",$A775)),"NA",IF(ISNUMBER(SEARCH("-LC-",$A775)),"NA",VLOOKUP(MID(A775,1,FIND("-",A775,FIND("-",A775)+1)-1),企参列表!$B:$E,4,FALSE))))</f>
        <v/>
      </c>
    </row>
    <row r="776" spans="7:14" x14ac:dyDescent="0.2">
      <c r="G776" s="15" t="str">
        <f t="shared" si="26"/>
        <v/>
      </c>
      <c r="H776" s="15" t="str">
        <f t="shared" si="25"/>
        <v/>
      </c>
      <c r="J776" s="26"/>
      <c r="M776" s="15" t="str">
        <f>IF(ISBLANK($A776),"",IF(ISNUMBER(SEARCH("NTC",$A776)),"NTC",IF(ISNUMBER(SEARCH("-LC-",$A776)),"临床样本",IFERROR(VLOOKUP(MID(A776,1,FIND("-",A776,FIND("-",A776)+1)-1),企参列表!$B:$D,3,FALSE),"其它"))))</f>
        <v/>
      </c>
      <c r="N776" s="15" t="str">
        <f>IF(ISBLANK($A776),"",IF(ISNUMBER(SEARCH("NTC",$A776)),"NA",IF(ISNUMBER(SEARCH("-LC-",$A776)),"NA",VLOOKUP(MID(A776,1,FIND("-",A776,FIND("-",A776)+1)-1),企参列表!$B:$E,4,FALSE))))</f>
        <v/>
      </c>
    </row>
    <row r="777" spans="7:14" x14ac:dyDescent="0.2">
      <c r="G777" s="15" t="str">
        <f t="shared" si="26"/>
        <v/>
      </c>
      <c r="H777" s="15" t="str">
        <f t="shared" si="25"/>
        <v/>
      </c>
      <c r="J777" s="26"/>
      <c r="M777" s="15" t="str">
        <f>IF(ISBLANK($A777),"",IF(ISNUMBER(SEARCH("NTC",$A777)),"NTC",IF(ISNUMBER(SEARCH("-LC-",$A777)),"临床样本",IFERROR(VLOOKUP(MID(A777,1,FIND("-",A777,FIND("-",A777)+1)-1),企参列表!$B:$D,3,FALSE),"其它"))))</f>
        <v/>
      </c>
      <c r="N777" s="15" t="str">
        <f>IF(ISBLANK($A777),"",IF(ISNUMBER(SEARCH("NTC",$A777)),"NA",IF(ISNUMBER(SEARCH("-LC-",$A777)),"NA",VLOOKUP(MID(A777,1,FIND("-",A777,FIND("-",A777)+1)-1),企参列表!$B:$E,4,FALSE))))</f>
        <v/>
      </c>
    </row>
    <row r="778" spans="7:14" x14ac:dyDescent="0.2">
      <c r="G778" s="15" t="str">
        <f t="shared" si="26"/>
        <v/>
      </c>
      <c r="H778" s="15" t="str">
        <f t="shared" si="25"/>
        <v/>
      </c>
      <c r="J778" s="26"/>
      <c r="M778" s="15" t="str">
        <f>IF(ISBLANK($A778),"",IF(ISNUMBER(SEARCH("NTC",$A778)),"NTC",IF(ISNUMBER(SEARCH("-LC-",$A778)),"临床样本",IFERROR(VLOOKUP(MID(A778,1,FIND("-",A778,FIND("-",A778)+1)-1),企参列表!$B:$D,3,FALSE),"其它"))))</f>
        <v/>
      </c>
      <c r="N778" s="15" t="str">
        <f>IF(ISBLANK($A778),"",IF(ISNUMBER(SEARCH("NTC",$A778)),"NA",IF(ISNUMBER(SEARCH("-LC-",$A778)),"NA",VLOOKUP(MID(A778,1,FIND("-",A778,FIND("-",A778)+1)-1),企参列表!$B:$E,4,FALSE))))</f>
        <v/>
      </c>
    </row>
    <row r="779" spans="7:14" x14ac:dyDescent="0.2">
      <c r="G779" s="15" t="str">
        <f t="shared" si="26"/>
        <v/>
      </c>
      <c r="H779" s="15" t="str">
        <f t="shared" si="25"/>
        <v/>
      </c>
      <c r="J779" s="26"/>
      <c r="M779" s="15" t="str">
        <f>IF(ISBLANK($A779),"",IF(ISNUMBER(SEARCH("NTC",$A779)),"NTC",IF(ISNUMBER(SEARCH("-LC-",$A779)),"临床样本",IFERROR(VLOOKUP(MID(A779,1,FIND("-",A779,FIND("-",A779)+1)-1),企参列表!$B:$D,3,FALSE),"其它"))))</f>
        <v/>
      </c>
      <c r="N779" s="15" t="str">
        <f>IF(ISBLANK($A779),"",IF(ISNUMBER(SEARCH("NTC",$A779)),"NA",IF(ISNUMBER(SEARCH("-LC-",$A779)),"NA",VLOOKUP(MID(A779,1,FIND("-",A779,FIND("-",A779)+1)-1),企参列表!$B:$E,4,FALSE))))</f>
        <v/>
      </c>
    </row>
    <row r="780" spans="7:14" x14ac:dyDescent="0.2">
      <c r="G780" s="15" t="str">
        <f t="shared" si="26"/>
        <v/>
      </c>
      <c r="H780" s="15" t="str">
        <f t="shared" si="25"/>
        <v/>
      </c>
      <c r="J780" s="26"/>
      <c r="M780" s="15" t="str">
        <f>IF(ISBLANK($A780),"",IF(ISNUMBER(SEARCH("NTC",$A780)),"NTC",IF(ISNUMBER(SEARCH("-LC-",$A780)),"临床样本",IFERROR(VLOOKUP(MID(A780,1,FIND("-",A780,FIND("-",A780)+1)-1),企参列表!$B:$D,3,FALSE),"其它"))))</f>
        <v/>
      </c>
      <c r="N780" s="15" t="str">
        <f>IF(ISBLANK($A780),"",IF(ISNUMBER(SEARCH("NTC",$A780)),"NA",IF(ISNUMBER(SEARCH("-LC-",$A780)),"NA",VLOOKUP(MID(A780,1,FIND("-",A780,FIND("-",A780)+1)-1),企参列表!$B:$E,4,FALSE))))</f>
        <v/>
      </c>
    </row>
    <row r="781" spans="7:14" x14ac:dyDescent="0.2">
      <c r="G781" s="15" t="str">
        <f t="shared" si="26"/>
        <v/>
      </c>
      <c r="H781" s="15" t="str">
        <f t="shared" si="25"/>
        <v/>
      </c>
      <c r="J781" s="26"/>
      <c r="M781" s="15" t="str">
        <f>IF(ISBLANK($A781),"",IF(ISNUMBER(SEARCH("NTC",$A781)),"NTC",IF(ISNUMBER(SEARCH("-LC-",$A781)),"临床样本",IFERROR(VLOOKUP(MID(A781,1,FIND("-",A781,FIND("-",A781)+1)-1),企参列表!$B:$D,3,FALSE),"其它"))))</f>
        <v/>
      </c>
      <c r="N781" s="15" t="str">
        <f>IF(ISBLANK($A781),"",IF(ISNUMBER(SEARCH("NTC",$A781)),"NA",IF(ISNUMBER(SEARCH("-LC-",$A781)),"NA",VLOOKUP(MID(A781,1,FIND("-",A781,FIND("-",A781)+1)-1),企参列表!$B:$E,4,FALSE))))</f>
        <v/>
      </c>
    </row>
    <row r="782" spans="7:14" x14ac:dyDescent="0.2">
      <c r="G782" s="15" t="str">
        <f t="shared" si="26"/>
        <v/>
      </c>
      <c r="H782" s="15" t="str">
        <f t="shared" si="25"/>
        <v/>
      </c>
      <c r="J782" s="26"/>
      <c r="M782" s="15" t="str">
        <f>IF(ISBLANK($A782),"",IF(ISNUMBER(SEARCH("NTC",$A782)),"NTC",IF(ISNUMBER(SEARCH("-LC-",$A782)),"临床样本",IFERROR(VLOOKUP(MID(A782,1,FIND("-",A782,FIND("-",A782)+1)-1),企参列表!$B:$D,3,FALSE),"其它"))))</f>
        <v/>
      </c>
      <c r="N782" s="15" t="str">
        <f>IF(ISBLANK($A782),"",IF(ISNUMBER(SEARCH("NTC",$A782)),"NA",IF(ISNUMBER(SEARCH("-LC-",$A782)),"NA",VLOOKUP(MID(A782,1,FIND("-",A782,FIND("-",A782)+1)-1),企参列表!$B:$E,4,FALSE))))</f>
        <v/>
      </c>
    </row>
    <row r="783" spans="7:14" x14ac:dyDescent="0.2">
      <c r="G783" s="15" t="str">
        <f t="shared" si="26"/>
        <v/>
      </c>
      <c r="H783" s="15" t="str">
        <f t="shared" si="25"/>
        <v/>
      </c>
      <c r="J783" s="26"/>
      <c r="M783" s="15" t="str">
        <f>IF(ISBLANK($A783),"",IF(ISNUMBER(SEARCH("NTC",$A783)),"NTC",IF(ISNUMBER(SEARCH("-LC-",$A783)),"临床样本",IFERROR(VLOOKUP(MID(A783,1,FIND("-",A783,FIND("-",A783)+1)-1),企参列表!$B:$D,3,FALSE),"其它"))))</f>
        <v/>
      </c>
      <c r="N783" s="15" t="str">
        <f>IF(ISBLANK($A783),"",IF(ISNUMBER(SEARCH("NTC",$A783)),"NA",IF(ISNUMBER(SEARCH("-LC-",$A783)),"NA",VLOOKUP(MID(A783,1,FIND("-",A783,FIND("-",A783)+1)-1),企参列表!$B:$E,4,FALSE))))</f>
        <v/>
      </c>
    </row>
    <row r="784" spans="7:14" x14ac:dyDescent="0.2">
      <c r="G784" s="15" t="str">
        <f t="shared" si="26"/>
        <v/>
      </c>
      <c r="H784" s="15" t="str">
        <f t="shared" si="25"/>
        <v/>
      </c>
      <c r="J784" s="26"/>
      <c r="M784" s="15" t="str">
        <f>IF(ISBLANK($A784),"",IF(ISNUMBER(SEARCH("NTC",$A784)),"NTC",IF(ISNUMBER(SEARCH("-LC-",$A784)),"临床样本",IFERROR(VLOOKUP(MID(A784,1,FIND("-",A784,FIND("-",A784)+1)-1),企参列表!$B:$D,3,FALSE),"其它"))))</f>
        <v/>
      </c>
      <c r="N784" s="15" t="str">
        <f>IF(ISBLANK($A784),"",IF(ISNUMBER(SEARCH("NTC",$A784)),"NA",IF(ISNUMBER(SEARCH("-LC-",$A784)),"NA",VLOOKUP(MID(A784,1,FIND("-",A784,FIND("-",A784)+1)-1),企参列表!$B:$E,4,FALSE))))</f>
        <v/>
      </c>
    </row>
    <row r="785" spans="7:14" x14ac:dyDescent="0.2">
      <c r="G785" s="15" t="str">
        <f t="shared" si="26"/>
        <v/>
      </c>
      <c r="H785" s="15" t="str">
        <f t="shared" si="25"/>
        <v/>
      </c>
      <c r="J785" s="26"/>
      <c r="M785" s="15" t="str">
        <f>IF(ISBLANK($A785),"",IF(ISNUMBER(SEARCH("NTC",$A785)),"NTC",IF(ISNUMBER(SEARCH("-LC-",$A785)),"临床样本",IFERROR(VLOOKUP(MID(A785,1,FIND("-",A785,FIND("-",A785)+1)-1),企参列表!$B:$D,3,FALSE),"其它"))))</f>
        <v/>
      </c>
      <c r="N785" s="15" t="str">
        <f>IF(ISBLANK($A785),"",IF(ISNUMBER(SEARCH("NTC",$A785)),"NA",IF(ISNUMBER(SEARCH("-LC-",$A785)),"NA",VLOOKUP(MID(A785,1,FIND("-",A785,FIND("-",A785)+1)-1),企参列表!$B:$E,4,FALSE))))</f>
        <v/>
      </c>
    </row>
    <row r="786" spans="7:14" x14ac:dyDescent="0.2">
      <c r="G786" s="15" t="str">
        <f t="shared" si="26"/>
        <v/>
      </c>
      <c r="H786" s="15" t="str">
        <f t="shared" si="25"/>
        <v/>
      </c>
      <c r="J786" s="26"/>
      <c r="M786" s="15" t="str">
        <f>IF(ISBLANK($A786),"",IF(ISNUMBER(SEARCH("NTC",$A786)),"NTC",IF(ISNUMBER(SEARCH("-LC-",$A786)),"临床样本",IFERROR(VLOOKUP(MID(A786,1,FIND("-",A786,FIND("-",A786)+1)-1),企参列表!$B:$D,3,FALSE),"其它"))))</f>
        <v/>
      </c>
      <c r="N786" s="15" t="str">
        <f>IF(ISBLANK($A786),"",IF(ISNUMBER(SEARCH("NTC",$A786)),"NA",IF(ISNUMBER(SEARCH("-LC-",$A786)),"NA",VLOOKUP(MID(A786,1,FIND("-",A786,FIND("-",A786)+1)-1),企参列表!$B:$E,4,FALSE))))</f>
        <v/>
      </c>
    </row>
    <row r="787" spans="7:14" x14ac:dyDescent="0.2">
      <c r="G787" s="15" t="str">
        <f t="shared" si="26"/>
        <v/>
      </c>
      <c r="H787" s="15" t="str">
        <f t="shared" si="25"/>
        <v/>
      </c>
      <c r="J787" s="26"/>
      <c r="M787" s="15" t="str">
        <f>IF(ISBLANK($A787),"",IF(ISNUMBER(SEARCH("NTC",$A787)),"NTC",IF(ISNUMBER(SEARCH("-LC-",$A787)),"临床样本",IFERROR(VLOOKUP(MID(A787,1,FIND("-",A787,FIND("-",A787)+1)-1),企参列表!$B:$D,3,FALSE),"其它"))))</f>
        <v/>
      </c>
      <c r="N787" s="15" t="str">
        <f>IF(ISBLANK($A787),"",IF(ISNUMBER(SEARCH("NTC",$A787)),"NA",IF(ISNUMBER(SEARCH("-LC-",$A787)),"NA",VLOOKUP(MID(A787,1,FIND("-",A787,FIND("-",A787)+1)-1),企参列表!$B:$E,4,FALSE))))</f>
        <v/>
      </c>
    </row>
    <row r="788" spans="7:14" x14ac:dyDescent="0.2">
      <c r="G788" s="15" t="str">
        <f t="shared" si="26"/>
        <v/>
      </c>
      <c r="H788" s="15" t="str">
        <f t="shared" si="25"/>
        <v/>
      </c>
      <c r="J788" s="26"/>
      <c r="M788" s="15" t="str">
        <f>IF(ISBLANK($A788),"",IF(ISNUMBER(SEARCH("NTC",$A788)),"NTC",IF(ISNUMBER(SEARCH("-LC-",$A788)),"临床样本",IFERROR(VLOOKUP(MID(A788,1,FIND("-",A788,FIND("-",A788)+1)-1),企参列表!$B:$D,3,FALSE),"其它"))))</f>
        <v/>
      </c>
      <c r="N788" s="15" t="str">
        <f>IF(ISBLANK($A788),"",IF(ISNUMBER(SEARCH("NTC",$A788)),"NA",IF(ISNUMBER(SEARCH("-LC-",$A788)),"NA",VLOOKUP(MID(A788,1,FIND("-",A788,FIND("-",A788)+1)-1),企参列表!$B:$E,4,FALSE))))</f>
        <v/>
      </c>
    </row>
    <row r="789" spans="7:14" x14ac:dyDescent="0.2">
      <c r="G789" s="15" t="str">
        <f t="shared" si="26"/>
        <v/>
      </c>
      <c r="H789" s="15" t="str">
        <f t="shared" si="25"/>
        <v/>
      </c>
      <c r="J789" s="26"/>
      <c r="M789" s="15" t="str">
        <f>IF(ISBLANK($A789),"",IF(ISNUMBER(SEARCH("NTC",$A789)),"NTC",IF(ISNUMBER(SEARCH("-LC-",$A789)),"临床样本",IFERROR(VLOOKUP(MID(A789,1,FIND("-",A789,FIND("-",A789)+1)-1),企参列表!$B:$D,3,FALSE),"其它"))))</f>
        <v/>
      </c>
      <c r="N789" s="15" t="str">
        <f>IF(ISBLANK($A789),"",IF(ISNUMBER(SEARCH("NTC",$A789)),"NA",IF(ISNUMBER(SEARCH("-LC-",$A789)),"NA",VLOOKUP(MID(A789,1,FIND("-",A789,FIND("-",A789)+1)-1),企参列表!$B:$E,4,FALSE))))</f>
        <v/>
      </c>
    </row>
    <row r="790" spans="7:14" x14ac:dyDescent="0.2">
      <c r="G790" s="15" t="str">
        <f t="shared" si="26"/>
        <v/>
      </c>
      <c r="H790" s="15" t="str">
        <f t="shared" si="25"/>
        <v/>
      </c>
      <c r="J790" s="26"/>
      <c r="M790" s="15" t="str">
        <f>IF(ISBLANK($A790),"",IF(ISNUMBER(SEARCH("NTC",$A790)),"NTC",IF(ISNUMBER(SEARCH("-LC-",$A790)),"临床样本",IFERROR(VLOOKUP(MID(A790,1,FIND("-",A790,FIND("-",A790)+1)-1),企参列表!$B:$D,3,FALSE),"其它"))))</f>
        <v/>
      </c>
      <c r="N790" s="15" t="str">
        <f>IF(ISBLANK($A790),"",IF(ISNUMBER(SEARCH("NTC",$A790)),"NA",IF(ISNUMBER(SEARCH("-LC-",$A790)),"NA",VLOOKUP(MID(A790,1,FIND("-",A790,FIND("-",A790)+1)-1),企参列表!$B:$E,4,FALSE))))</f>
        <v/>
      </c>
    </row>
    <row r="791" spans="7:14" x14ac:dyDescent="0.2">
      <c r="G791" s="15" t="str">
        <f t="shared" si="26"/>
        <v/>
      </c>
      <c r="H791" s="15" t="str">
        <f t="shared" si="25"/>
        <v/>
      </c>
      <c r="J791" s="26"/>
      <c r="M791" s="15" t="str">
        <f>IF(ISBLANK($A791),"",IF(ISNUMBER(SEARCH("NTC",$A791)),"NTC",IF(ISNUMBER(SEARCH("-LC-",$A791)),"临床样本",IFERROR(VLOOKUP(MID(A791,1,FIND("-",A791,FIND("-",A791)+1)-1),企参列表!$B:$D,3,FALSE),"其它"))))</f>
        <v/>
      </c>
      <c r="N791" s="15" t="str">
        <f>IF(ISBLANK($A791),"",IF(ISNUMBER(SEARCH("NTC",$A791)),"NA",IF(ISNUMBER(SEARCH("-LC-",$A791)),"NA",VLOOKUP(MID(A791,1,FIND("-",A791,FIND("-",A791)+1)-1),企参列表!$B:$E,4,FALSE))))</f>
        <v/>
      </c>
    </row>
    <row r="792" spans="7:14" x14ac:dyDescent="0.2">
      <c r="G792" s="15" t="str">
        <f t="shared" si="26"/>
        <v/>
      </c>
      <c r="H792" s="15" t="str">
        <f t="shared" si="25"/>
        <v/>
      </c>
      <c r="J792" s="26"/>
      <c r="M792" s="15" t="str">
        <f>IF(ISBLANK($A792),"",IF(ISNUMBER(SEARCH("NTC",$A792)),"NTC",IF(ISNUMBER(SEARCH("-LC-",$A792)),"临床样本",IFERROR(VLOOKUP(MID(A792,1,FIND("-",A792,FIND("-",A792)+1)-1),企参列表!$B:$D,3,FALSE),"其它"))))</f>
        <v/>
      </c>
      <c r="N792" s="15" t="str">
        <f>IF(ISBLANK($A792),"",IF(ISNUMBER(SEARCH("NTC",$A792)),"NA",IF(ISNUMBER(SEARCH("-LC-",$A792)),"NA",VLOOKUP(MID(A792,1,FIND("-",A792,FIND("-",A792)+1)-1),企参列表!$B:$E,4,FALSE))))</f>
        <v/>
      </c>
    </row>
    <row r="793" spans="7:14" x14ac:dyDescent="0.2">
      <c r="G793" s="15" t="str">
        <f t="shared" si="26"/>
        <v/>
      </c>
      <c r="H793" s="15" t="str">
        <f t="shared" si="25"/>
        <v/>
      </c>
      <c r="J793" s="26"/>
      <c r="M793" s="15" t="str">
        <f>IF(ISBLANK($A793),"",IF(ISNUMBER(SEARCH("NTC",$A793)),"NTC",IF(ISNUMBER(SEARCH("-LC-",$A793)),"临床样本",IFERROR(VLOOKUP(MID(A793,1,FIND("-",A793,FIND("-",A793)+1)-1),企参列表!$B:$D,3,FALSE),"其它"))))</f>
        <v/>
      </c>
      <c r="N793" s="15" t="str">
        <f>IF(ISBLANK($A793),"",IF(ISNUMBER(SEARCH("NTC",$A793)),"NA",IF(ISNUMBER(SEARCH("-LC-",$A793)),"NA",VLOOKUP(MID(A793,1,FIND("-",A793,FIND("-",A793)+1)-1),企参列表!$B:$E,4,FALSE))))</f>
        <v/>
      </c>
    </row>
    <row r="794" spans="7:14" x14ac:dyDescent="0.2">
      <c r="G794" s="15" t="str">
        <f t="shared" si="26"/>
        <v/>
      </c>
      <c r="H794" s="15" t="str">
        <f t="shared" si="25"/>
        <v/>
      </c>
      <c r="J794" s="26"/>
      <c r="M794" s="15" t="str">
        <f>IF(ISBLANK($A794),"",IF(ISNUMBER(SEARCH("NTC",$A794)),"NTC",IF(ISNUMBER(SEARCH("-LC-",$A794)),"临床样本",IFERROR(VLOOKUP(MID(A794,1,FIND("-",A794,FIND("-",A794)+1)-1),企参列表!$B:$D,3,FALSE),"其它"))))</f>
        <v/>
      </c>
      <c r="N794" s="15" t="str">
        <f>IF(ISBLANK($A794),"",IF(ISNUMBER(SEARCH("NTC",$A794)),"NA",IF(ISNUMBER(SEARCH("-LC-",$A794)),"NA",VLOOKUP(MID(A794,1,FIND("-",A794,FIND("-",A794)+1)-1),企参列表!$B:$E,4,FALSE))))</f>
        <v/>
      </c>
    </row>
    <row r="795" spans="7:14" x14ac:dyDescent="0.2">
      <c r="G795" s="15" t="str">
        <f t="shared" si="26"/>
        <v/>
      </c>
      <c r="H795" s="15" t="str">
        <f t="shared" si="25"/>
        <v/>
      </c>
      <c r="J795" s="26"/>
      <c r="M795" s="15" t="str">
        <f>IF(ISBLANK($A795),"",IF(ISNUMBER(SEARCH("NTC",$A795)),"NTC",IF(ISNUMBER(SEARCH("-LC-",$A795)),"临床样本",IFERROR(VLOOKUP(MID(A795,1,FIND("-",A795,FIND("-",A795)+1)-1),企参列表!$B:$D,3,FALSE),"其它"))))</f>
        <v/>
      </c>
      <c r="N795" s="15" t="str">
        <f>IF(ISBLANK($A795),"",IF(ISNUMBER(SEARCH("NTC",$A795)),"NA",IF(ISNUMBER(SEARCH("-LC-",$A795)),"NA",VLOOKUP(MID(A795,1,FIND("-",A795,FIND("-",A795)+1)-1),企参列表!$B:$E,4,FALSE))))</f>
        <v/>
      </c>
    </row>
    <row r="796" spans="7:14" x14ac:dyDescent="0.2">
      <c r="G796" s="15" t="str">
        <f t="shared" si="26"/>
        <v/>
      </c>
      <c r="H796" s="15" t="str">
        <f t="shared" si="25"/>
        <v/>
      </c>
      <c r="J796" s="26"/>
      <c r="M796" s="15" t="str">
        <f>IF(ISBLANK($A796),"",IF(ISNUMBER(SEARCH("NTC",$A796)),"NTC",IF(ISNUMBER(SEARCH("-LC-",$A796)),"临床样本",IFERROR(VLOOKUP(MID(A796,1,FIND("-",A796,FIND("-",A796)+1)-1),企参列表!$B:$D,3,FALSE),"其它"))))</f>
        <v/>
      </c>
      <c r="N796" s="15" t="str">
        <f>IF(ISBLANK($A796),"",IF(ISNUMBER(SEARCH("NTC",$A796)),"NA",IF(ISNUMBER(SEARCH("-LC-",$A796)),"NA",VLOOKUP(MID(A796,1,FIND("-",A796,FIND("-",A796)+1)-1),企参列表!$B:$E,4,FALSE))))</f>
        <v/>
      </c>
    </row>
    <row r="797" spans="7:14" x14ac:dyDescent="0.2">
      <c r="G797" s="15" t="str">
        <f t="shared" si="26"/>
        <v/>
      </c>
      <c r="H797" s="15" t="str">
        <f t="shared" si="25"/>
        <v/>
      </c>
      <c r="J797" s="26"/>
      <c r="M797" s="15" t="str">
        <f>IF(ISBLANK($A797),"",IF(ISNUMBER(SEARCH("NTC",$A797)),"NTC",IF(ISNUMBER(SEARCH("-LC-",$A797)),"临床样本",IFERROR(VLOOKUP(MID(A797,1,FIND("-",A797,FIND("-",A797)+1)-1),企参列表!$B:$D,3,FALSE),"其它"))))</f>
        <v/>
      </c>
      <c r="N797" s="15" t="str">
        <f>IF(ISBLANK($A797),"",IF(ISNUMBER(SEARCH("NTC",$A797)),"NA",IF(ISNUMBER(SEARCH("-LC-",$A797)),"NA",VLOOKUP(MID(A797,1,FIND("-",A797,FIND("-",A797)+1)-1),企参列表!$B:$E,4,FALSE))))</f>
        <v/>
      </c>
    </row>
    <row r="798" spans="7:14" x14ac:dyDescent="0.2">
      <c r="G798" s="15" t="str">
        <f t="shared" si="26"/>
        <v/>
      </c>
      <c r="H798" s="15" t="str">
        <f t="shared" si="25"/>
        <v/>
      </c>
      <c r="J798" s="26"/>
      <c r="M798" s="15" t="str">
        <f>IF(ISBLANK($A798),"",IF(ISNUMBER(SEARCH("NTC",$A798)),"NTC",IF(ISNUMBER(SEARCH("-LC-",$A798)),"临床样本",IFERROR(VLOOKUP(MID(A798,1,FIND("-",A798,FIND("-",A798)+1)-1),企参列表!$B:$D,3,FALSE),"其它"))))</f>
        <v/>
      </c>
      <c r="N798" s="15" t="str">
        <f>IF(ISBLANK($A798),"",IF(ISNUMBER(SEARCH("NTC",$A798)),"NA",IF(ISNUMBER(SEARCH("-LC-",$A798)),"NA",VLOOKUP(MID(A798,1,FIND("-",A798,FIND("-",A798)+1)-1),企参列表!$B:$E,4,FALSE))))</f>
        <v/>
      </c>
    </row>
    <row r="799" spans="7:14" x14ac:dyDescent="0.2">
      <c r="G799" s="15" t="str">
        <f t="shared" si="26"/>
        <v/>
      </c>
      <c r="H799" s="15" t="str">
        <f t="shared" si="25"/>
        <v/>
      </c>
      <c r="J799" s="26"/>
      <c r="M799" s="15" t="str">
        <f>IF(ISBLANK($A799),"",IF(ISNUMBER(SEARCH("NTC",$A799)),"NTC",IF(ISNUMBER(SEARCH("-LC-",$A799)),"临床样本",IFERROR(VLOOKUP(MID(A799,1,FIND("-",A799,FIND("-",A799)+1)-1),企参列表!$B:$D,3,FALSE),"其它"))))</f>
        <v/>
      </c>
      <c r="N799" s="15" t="str">
        <f>IF(ISBLANK($A799),"",IF(ISNUMBER(SEARCH("NTC",$A799)),"NA",IF(ISNUMBER(SEARCH("-LC-",$A799)),"NA",VLOOKUP(MID(A799,1,FIND("-",A799,FIND("-",A799)+1)-1),企参列表!$B:$E,4,FALSE))))</f>
        <v/>
      </c>
    </row>
    <row r="800" spans="7:14" x14ac:dyDescent="0.2">
      <c r="G800" s="15" t="str">
        <f t="shared" si="26"/>
        <v/>
      </c>
      <c r="H800" s="15" t="str">
        <f t="shared" si="25"/>
        <v/>
      </c>
      <c r="J800" s="26"/>
      <c r="M800" s="15" t="str">
        <f>IF(ISBLANK($A800),"",IF(ISNUMBER(SEARCH("NTC",$A800)),"NTC",IF(ISNUMBER(SEARCH("-LC-",$A800)),"临床样本",IFERROR(VLOOKUP(MID(A800,1,FIND("-",A800,FIND("-",A800)+1)-1),企参列表!$B:$D,3,FALSE),"其它"))))</f>
        <v/>
      </c>
      <c r="N800" s="15" t="str">
        <f>IF(ISBLANK($A800),"",IF(ISNUMBER(SEARCH("NTC",$A800)),"NA",IF(ISNUMBER(SEARCH("-LC-",$A800)),"NA",VLOOKUP(MID(A800,1,FIND("-",A800,FIND("-",A800)+1)-1),企参列表!$B:$E,4,FALSE))))</f>
        <v/>
      </c>
    </row>
    <row r="801" spans="7:14" x14ac:dyDescent="0.2">
      <c r="G801" s="15" t="str">
        <f t="shared" si="26"/>
        <v/>
      </c>
      <c r="H801" s="15" t="str">
        <f t="shared" si="25"/>
        <v/>
      </c>
      <c r="J801" s="26"/>
      <c r="M801" s="15" t="str">
        <f>IF(ISBLANK($A801),"",IF(ISNUMBER(SEARCH("NTC",$A801)),"NTC",IF(ISNUMBER(SEARCH("-LC-",$A801)),"临床样本",IFERROR(VLOOKUP(MID(A801,1,FIND("-",A801,FIND("-",A801)+1)-1),企参列表!$B:$D,3,FALSE),"其它"))))</f>
        <v/>
      </c>
      <c r="N801" s="15" t="str">
        <f>IF(ISBLANK($A801),"",IF(ISNUMBER(SEARCH("NTC",$A801)),"NA",IF(ISNUMBER(SEARCH("-LC-",$A801)),"NA",VLOOKUP(MID(A801,1,FIND("-",A801,FIND("-",A801)+1)-1),企参列表!$B:$E,4,FALSE))))</f>
        <v/>
      </c>
    </row>
    <row r="802" spans="7:14" x14ac:dyDescent="0.2">
      <c r="G802" s="15" t="str">
        <f t="shared" si="26"/>
        <v/>
      </c>
      <c r="H802" s="15" t="str">
        <f t="shared" si="25"/>
        <v/>
      </c>
      <c r="J802" s="26"/>
      <c r="M802" s="15" t="str">
        <f>IF(ISBLANK($A802),"",IF(ISNUMBER(SEARCH("NTC",$A802)),"NTC",IF(ISNUMBER(SEARCH("-LC-",$A802)),"临床样本",IFERROR(VLOOKUP(MID(A802,1,FIND("-",A802,FIND("-",A802)+1)-1),企参列表!$B:$D,3,FALSE),"其它"))))</f>
        <v/>
      </c>
      <c r="N802" s="15" t="str">
        <f>IF(ISBLANK($A802),"",IF(ISNUMBER(SEARCH("NTC",$A802)),"NA",IF(ISNUMBER(SEARCH("-LC-",$A802)),"NA",VLOOKUP(MID(A802,1,FIND("-",A802,FIND("-",A802)+1)-1),企参列表!$B:$E,4,FALSE))))</f>
        <v/>
      </c>
    </row>
    <row r="803" spans="7:14" x14ac:dyDescent="0.2">
      <c r="G803" s="15" t="str">
        <f t="shared" si="26"/>
        <v/>
      </c>
      <c r="H803" s="15" t="str">
        <f t="shared" si="25"/>
        <v/>
      </c>
      <c r="J803" s="26"/>
      <c r="M803" s="15" t="str">
        <f>IF(ISBLANK($A803),"",IF(ISNUMBER(SEARCH("NTC",$A803)),"NTC",IF(ISNUMBER(SEARCH("-LC-",$A803)),"临床样本",IFERROR(VLOOKUP(MID(A803,1,FIND("-",A803,FIND("-",A803)+1)-1),企参列表!$B:$D,3,FALSE),"其它"))))</f>
        <v/>
      </c>
      <c r="N803" s="15" t="str">
        <f>IF(ISBLANK($A803),"",IF(ISNUMBER(SEARCH("NTC",$A803)),"NA",IF(ISNUMBER(SEARCH("-LC-",$A803)),"NA",VLOOKUP(MID(A803,1,FIND("-",A803,FIND("-",A803)+1)-1),企参列表!$B:$E,4,FALSE))))</f>
        <v/>
      </c>
    </row>
    <row r="804" spans="7:14" x14ac:dyDescent="0.2">
      <c r="G804" s="15" t="str">
        <f t="shared" si="26"/>
        <v/>
      </c>
      <c r="H804" s="15" t="str">
        <f t="shared" si="25"/>
        <v/>
      </c>
      <c r="J804" s="26"/>
      <c r="M804" s="15" t="str">
        <f>IF(ISBLANK($A804),"",IF(ISNUMBER(SEARCH("NTC",$A804)),"NTC",IF(ISNUMBER(SEARCH("-LC-",$A804)),"临床样本",IFERROR(VLOOKUP(MID(A804,1,FIND("-",A804,FIND("-",A804)+1)-1),企参列表!$B:$D,3,FALSE),"其它"))))</f>
        <v/>
      </c>
      <c r="N804" s="15" t="str">
        <f>IF(ISBLANK($A804),"",IF(ISNUMBER(SEARCH("NTC",$A804)),"NA",IF(ISNUMBER(SEARCH("-LC-",$A804)),"NA",VLOOKUP(MID(A804,1,FIND("-",A804,FIND("-",A804)+1)-1),企参列表!$B:$E,4,FALSE))))</f>
        <v/>
      </c>
    </row>
    <row r="805" spans="7:14" x14ac:dyDescent="0.2">
      <c r="G805" s="15" t="str">
        <f t="shared" si="26"/>
        <v/>
      </c>
      <c r="H805" s="15" t="str">
        <f t="shared" si="25"/>
        <v/>
      </c>
      <c r="J805" s="26"/>
      <c r="M805" s="15" t="str">
        <f>IF(ISBLANK($A805),"",IF(ISNUMBER(SEARCH("NTC",$A805)),"NTC",IF(ISNUMBER(SEARCH("-LC-",$A805)),"临床样本",IFERROR(VLOOKUP(MID(A805,1,FIND("-",A805,FIND("-",A805)+1)-1),企参列表!$B:$D,3,FALSE),"其它"))))</f>
        <v/>
      </c>
      <c r="N805" s="15" t="str">
        <f>IF(ISBLANK($A805),"",IF(ISNUMBER(SEARCH("NTC",$A805)),"NA",IF(ISNUMBER(SEARCH("-LC-",$A805)),"NA",VLOOKUP(MID(A805,1,FIND("-",A805,FIND("-",A805)+1)-1),企参列表!$B:$E,4,FALSE))))</f>
        <v/>
      </c>
    </row>
    <row r="806" spans="7:14" x14ac:dyDescent="0.2">
      <c r="G806" s="15" t="str">
        <f t="shared" si="26"/>
        <v/>
      </c>
      <c r="H806" s="15" t="str">
        <f t="shared" si="25"/>
        <v/>
      </c>
      <c r="J806" s="26"/>
      <c r="M806" s="15" t="str">
        <f>IF(ISBLANK($A806),"",IF(ISNUMBER(SEARCH("NTC",$A806)),"NTC",IF(ISNUMBER(SEARCH("-LC-",$A806)),"临床样本",IFERROR(VLOOKUP(MID(A806,1,FIND("-",A806,FIND("-",A806)+1)-1),企参列表!$B:$D,3,FALSE),"其它"))))</f>
        <v/>
      </c>
      <c r="N806" s="15" t="str">
        <f>IF(ISBLANK($A806),"",IF(ISNUMBER(SEARCH("NTC",$A806)),"NA",IF(ISNUMBER(SEARCH("-LC-",$A806)),"NA",VLOOKUP(MID(A806,1,FIND("-",A806,FIND("-",A806)+1)-1),企参列表!$B:$E,4,FALSE))))</f>
        <v/>
      </c>
    </row>
    <row r="807" spans="7:14" x14ac:dyDescent="0.2">
      <c r="G807" s="15" t="str">
        <f t="shared" si="26"/>
        <v/>
      </c>
      <c r="H807" s="15" t="str">
        <f t="shared" si="25"/>
        <v/>
      </c>
      <c r="J807" s="26"/>
      <c r="M807" s="15" t="str">
        <f>IF(ISBLANK($A807),"",IF(ISNUMBER(SEARCH("NTC",$A807)),"NTC",IF(ISNUMBER(SEARCH("-LC-",$A807)),"临床样本",IFERROR(VLOOKUP(MID(A807,1,FIND("-",A807,FIND("-",A807)+1)-1),企参列表!$B:$D,3,FALSE),"其它"))))</f>
        <v/>
      </c>
      <c r="N807" s="15" t="str">
        <f>IF(ISBLANK($A807),"",IF(ISNUMBER(SEARCH("NTC",$A807)),"NA",IF(ISNUMBER(SEARCH("-LC-",$A807)),"NA",VLOOKUP(MID(A807,1,FIND("-",A807,FIND("-",A807)+1)-1),企参列表!$B:$E,4,FALSE))))</f>
        <v/>
      </c>
    </row>
    <row r="808" spans="7:14" x14ac:dyDescent="0.2">
      <c r="G808" s="15" t="str">
        <f t="shared" si="26"/>
        <v/>
      </c>
      <c r="H808" s="15" t="str">
        <f t="shared" si="25"/>
        <v/>
      </c>
      <c r="J808" s="26"/>
      <c r="M808" s="15" t="str">
        <f>IF(ISBLANK($A808),"",IF(ISNUMBER(SEARCH("NTC",$A808)),"NTC",IF(ISNUMBER(SEARCH("-LC-",$A808)),"临床样本",IFERROR(VLOOKUP(MID(A808,1,FIND("-",A808,FIND("-",A808)+1)-1),企参列表!$B:$D,3,FALSE),"其它"))))</f>
        <v/>
      </c>
      <c r="N808" s="15" t="str">
        <f>IF(ISBLANK($A808),"",IF(ISNUMBER(SEARCH("NTC",$A808)),"NA",IF(ISNUMBER(SEARCH("-LC-",$A808)),"NA",VLOOKUP(MID(A808,1,FIND("-",A808,FIND("-",A808)+1)-1),企参列表!$B:$E,4,FALSE))))</f>
        <v/>
      </c>
    </row>
    <row r="809" spans="7:14" x14ac:dyDescent="0.2">
      <c r="G809" s="15" t="str">
        <f t="shared" si="26"/>
        <v/>
      </c>
      <c r="H809" s="15" t="str">
        <f t="shared" si="25"/>
        <v/>
      </c>
      <c r="J809" s="26"/>
      <c r="M809" s="15" t="str">
        <f>IF(ISBLANK($A809),"",IF(ISNUMBER(SEARCH("NTC",$A809)),"NTC",IF(ISNUMBER(SEARCH("-LC-",$A809)),"临床样本",IFERROR(VLOOKUP(MID(A809,1,FIND("-",A809,FIND("-",A809)+1)-1),企参列表!$B:$D,3,FALSE),"其它"))))</f>
        <v/>
      </c>
      <c r="N809" s="15" t="str">
        <f>IF(ISBLANK($A809),"",IF(ISNUMBER(SEARCH("NTC",$A809)),"NA",IF(ISNUMBER(SEARCH("-LC-",$A809)),"NA",VLOOKUP(MID(A809,1,FIND("-",A809,FIND("-",A809)+1)-1),企参列表!$B:$E,4,FALSE))))</f>
        <v/>
      </c>
    </row>
    <row r="810" spans="7:14" x14ac:dyDescent="0.2">
      <c r="G810" s="15" t="str">
        <f t="shared" si="26"/>
        <v/>
      </c>
      <c r="H810" s="15" t="str">
        <f t="shared" si="25"/>
        <v/>
      </c>
      <c r="J810" s="26"/>
      <c r="M810" s="15" t="str">
        <f>IF(ISBLANK($A810),"",IF(ISNUMBER(SEARCH("NTC",$A810)),"NTC",IF(ISNUMBER(SEARCH("-LC-",$A810)),"临床样本",IFERROR(VLOOKUP(MID(A810,1,FIND("-",A810,FIND("-",A810)+1)-1),企参列表!$B:$D,3,FALSE),"其它"))))</f>
        <v/>
      </c>
      <c r="N810" s="15" t="str">
        <f>IF(ISBLANK($A810),"",IF(ISNUMBER(SEARCH("NTC",$A810)),"NA",IF(ISNUMBER(SEARCH("-LC-",$A810)),"NA",VLOOKUP(MID(A810,1,FIND("-",A810,FIND("-",A810)+1)-1),企参列表!$B:$E,4,FALSE))))</f>
        <v/>
      </c>
    </row>
    <row r="811" spans="7:14" x14ac:dyDescent="0.2">
      <c r="G811" s="15" t="str">
        <f t="shared" si="26"/>
        <v/>
      </c>
      <c r="H811" s="15" t="str">
        <f t="shared" si="25"/>
        <v/>
      </c>
      <c r="J811" s="26"/>
      <c r="M811" s="15" t="str">
        <f>IF(ISBLANK($A811),"",IF(ISNUMBER(SEARCH("NTC",$A811)),"NTC",IF(ISNUMBER(SEARCH("-LC-",$A811)),"临床样本",IFERROR(VLOOKUP(MID(A811,1,FIND("-",A811,FIND("-",A811)+1)-1),企参列表!$B:$D,3,FALSE),"其它"))))</f>
        <v/>
      </c>
      <c r="N811" s="15" t="str">
        <f>IF(ISBLANK($A811),"",IF(ISNUMBER(SEARCH("NTC",$A811)),"NA",IF(ISNUMBER(SEARCH("-LC-",$A811)),"NA",VLOOKUP(MID(A811,1,FIND("-",A811,FIND("-",A811)+1)-1),企参列表!$B:$E,4,FALSE))))</f>
        <v/>
      </c>
    </row>
    <row r="812" spans="7:14" x14ac:dyDescent="0.2">
      <c r="G812" s="15" t="str">
        <f t="shared" si="26"/>
        <v/>
      </c>
      <c r="H812" s="15" t="str">
        <f t="shared" si="25"/>
        <v/>
      </c>
      <c r="J812" s="26"/>
      <c r="M812" s="15" t="str">
        <f>IF(ISBLANK($A812),"",IF(ISNUMBER(SEARCH("NTC",$A812)),"NTC",IF(ISNUMBER(SEARCH("-LC-",$A812)),"临床样本",IFERROR(VLOOKUP(MID(A812,1,FIND("-",A812,FIND("-",A812)+1)-1),企参列表!$B:$D,3,FALSE),"其它"))))</f>
        <v/>
      </c>
      <c r="N812" s="15" t="str">
        <f>IF(ISBLANK($A812),"",IF(ISNUMBER(SEARCH("NTC",$A812)),"NA",IF(ISNUMBER(SEARCH("-LC-",$A812)),"NA",VLOOKUP(MID(A812,1,FIND("-",A812,FIND("-",A812)+1)-1),企参列表!$B:$E,4,FALSE))))</f>
        <v/>
      </c>
    </row>
    <row r="813" spans="7:14" x14ac:dyDescent="0.2">
      <c r="G813" s="15" t="str">
        <f t="shared" si="26"/>
        <v/>
      </c>
      <c r="H813" s="15" t="str">
        <f t="shared" si="25"/>
        <v/>
      </c>
      <c r="J813" s="26"/>
      <c r="M813" s="15" t="str">
        <f>IF(ISBLANK($A813),"",IF(ISNUMBER(SEARCH("NTC",$A813)),"NTC",IF(ISNUMBER(SEARCH("-LC-",$A813)),"临床样本",IFERROR(VLOOKUP(MID(A813,1,FIND("-",A813,FIND("-",A813)+1)-1),企参列表!$B:$D,3,FALSE),"其它"))))</f>
        <v/>
      </c>
      <c r="N813" s="15" t="str">
        <f>IF(ISBLANK($A813),"",IF(ISNUMBER(SEARCH("NTC",$A813)),"NA",IF(ISNUMBER(SEARCH("-LC-",$A813)),"NA",VLOOKUP(MID(A813,1,FIND("-",A813,FIND("-",A813)+1)-1),企参列表!$B:$E,4,FALSE))))</f>
        <v/>
      </c>
    </row>
    <row r="814" spans="7:14" x14ac:dyDescent="0.2">
      <c r="G814" s="15" t="str">
        <f t="shared" si="26"/>
        <v/>
      </c>
      <c r="H814" s="15" t="str">
        <f t="shared" si="25"/>
        <v/>
      </c>
      <c r="J814" s="26"/>
      <c r="M814" s="15" t="str">
        <f>IF(ISBLANK($A814),"",IF(ISNUMBER(SEARCH("NTC",$A814)),"NTC",IF(ISNUMBER(SEARCH("-LC-",$A814)),"临床样本",IFERROR(VLOOKUP(MID(A814,1,FIND("-",A814,FIND("-",A814)+1)-1),企参列表!$B:$D,3,FALSE),"其它"))))</f>
        <v/>
      </c>
      <c r="N814" s="15" t="str">
        <f>IF(ISBLANK($A814),"",IF(ISNUMBER(SEARCH("NTC",$A814)),"NA",IF(ISNUMBER(SEARCH("-LC-",$A814)),"NA",VLOOKUP(MID(A814,1,FIND("-",A814,FIND("-",A814)+1)-1),企参列表!$B:$E,4,FALSE))))</f>
        <v/>
      </c>
    </row>
    <row r="815" spans="7:14" x14ac:dyDescent="0.2">
      <c r="G815" s="15" t="str">
        <f t="shared" si="26"/>
        <v/>
      </c>
      <c r="H815" s="15" t="str">
        <f t="shared" si="25"/>
        <v/>
      </c>
      <c r="J815" s="26"/>
      <c r="M815" s="15" t="str">
        <f>IF(ISBLANK($A815),"",IF(ISNUMBER(SEARCH("NTC",$A815)),"NTC",IF(ISNUMBER(SEARCH("-LC-",$A815)),"临床样本",IFERROR(VLOOKUP(MID(A815,1,FIND("-",A815,FIND("-",A815)+1)-1),企参列表!$B:$D,3,FALSE),"其它"))))</f>
        <v/>
      </c>
      <c r="N815" s="15" t="str">
        <f>IF(ISBLANK($A815),"",IF(ISNUMBER(SEARCH("NTC",$A815)),"NA",IF(ISNUMBER(SEARCH("-LC-",$A815)),"NA",VLOOKUP(MID(A815,1,FIND("-",A815,FIND("-",A815)+1)-1),企参列表!$B:$E,4,FALSE))))</f>
        <v/>
      </c>
    </row>
    <row r="816" spans="7:14" x14ac:dyDescent="0.2">
      <c r="G816" s="15" t="str">
        <f t="shared" si="26"/>
        <v/>
      </c>
      <c r="H816" s="15" t="str">
        <f t="shared" si="25"/>
        <v/>
      </c>
      <c r="J816" s="26"/>
      <c r="M816" s="15" t="str">
        <f>IF(ISBLANK($A816),"",IF(ISNUMBER(SEARCH("NTC",$A816)),"NTC",IF(ISNUMBER(SEARCH("-LC-",$A816)),"临床样本",IFERROR(VLOOKUP(MID(A816,1,FIND("-",A816,FIND("-",A816)+1)-1),企参列表!$B:$D,3,FALSE),"其它"))))</f>
        <v/>
      </c>
      <c r="N816" s="15" t="str">
        <f>IF(ISBLANK($A816),"",IF(ISNUMBER(SEARCH("NTC",$A816)),"NA",IF(ISNUMBER(SEARCH("-LC-",$A816)),"NA",VLOOKUP(MID(A816,1,FIND("-",A816,FIND("-",A816)+1)-1),企参列表!$B:$E,4,FALSE))))</f>
        <v/>
      </c>
    </row>
    <row r="817" spans="7:14" x14ac:dyDescent="0.2">
      <c r="G817" s="15" t="str">
        <f t="shared" si="26"/>
        <v/>
      </c>
      <c r="H817" s="15" t="str">
        <f t="shared" si="25"/>
        <v/>
      </c>
      <c r="J817" s="26"/>
      <c r="M817" s="15" t="str">
        <f>IF(ISBLANK($A817),"",IF(ISNUMBER(SEARCH("NTC",$A817)),"NTC",IF(ISNUMBER(SEARCH("-LC-",$A817)),"临床样本",IFERROR(VLOOKUP(MID(A817,1,FIND("-",A817,FIND("-",A817)+1)-1),企参列表!$B:$D,3,FALSE),"其它"))))</f>
        <v/>
      </c>
      <c r="N817" s="15" t="str">
        <f>IF(ISBLANK($A817),"",IF(ISNUMBER(SEARCH("NTC",$A817)),"NA",IF(ISNUMBER(SEARCH("-LC-",$A817)),"NA",VLOOKUP(MID(A817,1,FIND("-",A817,FIND("-",A817)+1)-1),企参列表!$B:$E,4,FALSE))))</f>
        <v/>
      </c>
    </row>
    <row r="818" spans="7:14" x14ac:dyDescent="0.2">
      <c r="G818" s="15" t="str">
        <f t="shared" si="26"/>
        <v/>
      </c>
      <c r="H818" s="15" t="str">
        <f t="shared" si="25"/>
        <v/>
      </c>
      <c r="J818" s="26"/>
      <c r="M818" s="15" t="str">
        <f>IF(ISBLANK($A818),"",IF(ISNUMBER(SEARCH("NTC",$A818)),"NTC",IF(ISNUMBER(SEARCH("-LC-",$A818)),"临床样本",IFERROR(VLOOKUP(MID(A818,1,FIND("-",A818,FIND("-",A818)+1)-1),企参列表!$B:$D,3,FALSE),"其它"))))</f>
        <v/>
      </c>
      <c r="N818" s="15" t="str">
        <f>IF(ISBLANK($A818),"",IF(ISNUMBER(SEARCH("NTC",$A818)),"NA",IF(ISNUMBER(SEARCH("-LC-",$A818)),"NA",VLOOKUP(MID(A818,1,FIND("-",A818,FIND("-",A818)+1)-1),企参列表!$B:$E,4,FALSE))))</f>
        <v/>
      </c>
    </row>
    <row r="819" spans="7:14" x14ac:dyDescent="0.2">
      <c r="G819" s="15" t="str">
        <f t="shared" si="26"/>
        <v/>
      </c>
      <c r="H819" s="15" t="str">
        <f t="shared" si="25"/>
        <v/>
      </c>
      <c r="J819" s="26"/>
      <c r="M819" s="15" t="str">
        <f>IF(ISBLANK($A819),"",IF(ISNUMBER(SEARCH("NTC",$A819)),"NTC",IF(ISNUMBER(SEARCH("-LC-",$A819)),"临床样本",IFERROR(VLOOKUP(MID(A819,1,FIND("-",A819,FIND("-",A819)+1)-1),企参列表!$B:$D,3,FALSE),"其它"))))</f>
        <v/>
      </c>
      <c r="N819" s="15" t="str">
        <f>IF(ISBLANK($A819),"",IF(ISNUMBER(SEARCH("NTC",$A819)),"NA",IF(ISNUMBER(SEARCH("-LC-",$A819)),"NA",VLOOKUP(MID(A819,1,FIND("-",A819,FIND("-",A819)+1)-1),企参列表!$B:$E,4,FALSE))))</f>
        <v/>
      </c>
    </row>
    <row r="820" spans="7:14" x14ac:dyDescent="0.2">
      <c r="G820" s="15" t="str">
        <f t="shared" si="26"/>
        <v/>
      </c>
      <c r="H820" s="15" t="str">
        <f t="shared" si="25"/>
        <v/>
      </c>
      <c r="J820" s="26"/>
      <c r="M820" s="15" t="str">
        <f>IF(ISBLANK($A820),"",IF(ISNUMBER(SEARCH("NTC",$A820)),"NTC",IF(ISNUMBER(SEARCH("-LC-",$A820)),"临床样本",IFERROR(VLOOKUP(MID(A820,1,FIND("-",A820,FIND("-",A820)+1)-1),企参列表!$B:$D,3,FALSE),"其它"))))</f>
        <v/>
      </c>
      <c r="N820" s="15" t="str">
        <f>IF(ISBLANK($A820),"",IF(ISNUMBER(SEARCH("NTC",$A820)),"NA",IF(ISNUMBER(SEARCH("-LC-",$A820)),"NA",VLOOKUP(MID(A820,1,FIND("-",A820,FIND("-",A820)+1)-1),企参列表!$B:$E,4,FALSE))))</f>
        <v/>
      </c>
    </row>
    <row r="821" spans="7:14" x14ac:dyDescent="0.2">
      <c r="G821" s="15" t="str">
        <f t="shared" si="26"/>
        <v/>
      </c>
      <c r="H821" s="15" t="str">
        <f t="shared" si="25"/>
        <v/>
      </c>
      <c r="J821" s="26"/>
      <c r="M821" s="15" t="str">
        <f>IF(ISBLANK($A821),"",IF(ISNUMBER(SEARCH("NTC",$A821)),"NTC",IF(ISNUMBER(SEARCH("-LC-",$A821)),"临床样本",IFERROR(VLOOKUP(MID(A821,1,FIND("-",A821,FIND("-",A821)+1)-1),企参列表!$B:$D,3,FALSE),"其它"))))</f>
        <v/>
      </c>
      <c r="N821" s="15" t="str">
        <f>IF(ISBLANK($A821),"",IF(ISNUMBER(SEARCH("NTC",$A821)),"NA",IF(ISNUMBER(SEARCH("-LC-",$A821)),"NA",VLOOKUP(MID(A821,1,FIND("-",A821,FIND("-",A821)+1)-1),企参列表!$B:$E,4,FALSE))))</f>
        <v/>
      </c>
    </row>
    <row r="822" spans="7:14" x14ac:dyDescent="0.2">
      <c r="G822" s="15" t="str">
        <f t="shared" si="26"/>
        <v/>
      </c>
      <c r="H822" s="15" t="str">
        <f t="shared" si="25"/>
        <v/>
      </c>
      <c r="J822" s="26"/>
      <c r="M822" s="15" t="str">
        <f>IF(ISBLANK($A822),"",IF(ISNUMBER(SEARCH("NTC",$A822)),"NTC",IF(ISNUMBER(SEARCH("-LC-",$A822)),"临床样本",IFERROR(VLOOKUP(MID(A822,1,FIND("-",A822,FIND("-",A822)+1)-1),企参列表!$B:$D,3,FALSE),"其它"))))</f>
        <v/>
      </c>
      <c r="N822" s="15" t="str">
        <f>IF(ISBLANK($A822),"",IF(ISNUMBER(SEARCH("NTC",$A822)),"NA",IF(ISNUMBER(SEARCH("-LC-",$A822)),"NA",VLOOKUP(MID(A822,1,FIND("-",A822,FIND("-",A822)+1)-1),企参列表!$B:$E,4,FALSE))))</f>
        <v/>
      </c>
    </row>
    <row r="823" spans="7:14" x14ac:dyDescent="0.2">
      <c r="G823" s="15" t="str">
        <f t="shared" si="26"/>
        <v/>
      </c>
      <c r="H823" s="15" t="str">
        <f t="shared" si="25"/>
        <v/>
      </c>
      <c r="J823" s="26"/>
      <c r="M823" s="15" t="str">
        <f>IF(ISBLANK($A823),"",IF(ISNUMBER(SEARCH("NTC",$A823)),"NTC",IF(ISNUMBER(SEARCH("-LC-",$A823)),"临床样本",IFERROR(VLOOKUP(MID(A823,1,FIND("-",A823,FIND("-",A823)+1)-1),企参列表!$B:$D,3,FALSE),"其它"))))</f>
        <v/>
      </c>
      <c r="N823" s="15" t="str">
        <f>IF(ISBLANK($A823),"",IF(ISNUMBER(SEARCH("NTC",$A823)),"NA",IF(ISNUMBER(SEARCH("-LC-",$A823)),"NA",VLOOKUP(MID(A823,1,FIND("-",A823,FIND("-",A823)+1)-1),企参列表!$B:$E,4,FALSE))))</f>
        <v/>
      </c>
    </row>
    <row r="824" spans="7:14" x14ac:dyDescent="0.2">
      <c r="G824" s="15" t="str">
        <f t="shared" si="26"/>
        <v/>
      </c>
      <c r="H824" s="15" t="str">
        <f t="shared" si="25"/>
        <v/>
      </c>
      <c r="J824" s="26"/>
      <c r="M824" s="15" t="str">
        <f>IF(ISBLANK($A824),"",IF(ISNUMBER(SEARCH("NTC",$A824)),"NTC",IF(ISNUMBER(SEARCH("-LC-",$A824)),"临床样本",IFERROR(VLOOKUP(MID(A824,1,FIND("-",A824,FIND("-",A824)+1)-1),企参列表!$B:$D,3,FALSE),"其它"))))</f>
        <v/>
      </c>
      <c r="N824" s="15" t="str">
        <f>IF(ISBLANK($A824),"",IF(ISNUMBER(SEARCH("NTC",$A824)),"NA",IF(ISNUMBER(SEARCH("-LC-",$A824)),"NA",VLOOKUP(MID(A824,1,FIND("-",A824,FIND("-",A824)+1)-1),企参列表!$B:$E,4,FALSE))))</f>
        <v/>
      </c>
    </row>
    <row r="825" spans="7:14" x14ac:dyDescent="0.2">
      <c r="G825" s="15" t="str">
        <f t="shared" si="26"/>
        <v/>
      </c>
      <c r="H825" s="15" t="str">
        <f t="shared" si="25"/>
        <v/>
      </c>
      <c r="J825" s="26"/>
      <c r="M825" s="15" t="str">
        <f>IF(ISBLANK($A825),"",IF(ISNUMBER(SEARCH("NTC",$A825)),"NTC",IF(ISNUMBER(SEARCH("-LC-",$A825)),"临床样本",IFERROR(VLOOKUP(MID(A825,1,FIND("-",A825,FIND("-",A825)+1)-1),企参列表!$B:$D,3,FALSE),"其它"))))</f>
        <v/>
      </c>
      <c r="N825" s="15" t="str">
        <f>IF(ISBLANK($A825),"",IF(ISNUMBER(SEARCH("NTC",$A825)),"NA",IF(ISNUMBER(SEARCH("-LC-",$A825)),"NA",VLOOKUP(MID(A825,1,FIND("-",A825,FIND("-",A825)+1)-1),企参列表!$B:$E,4,FALSE))))</f>
        <v/>
      </c>
    </row>
    <row r="826" spans="7:14" x14ac:dyDescent="0.2">
      <c r="G826" s="15" t="str">
        <f t="shared" si="26"/>
        <v/>
      </c>
      <c r="H826" s="15" t="str">
        <f t="shared" si="25"/>
        <v/>
      </c>
      <c r="J826" s="26"/>
      <c r="M826" s="15" t="str">
        <f>IF(ISBLANK($A826),"",IF(ISNUMBER(SEARCH("NTC",$A826)),"NTC",IF(ISNUMBER(SEARCH("-LC-",$A826)),"临床样本",IFERROR(VLOOKUP(MID(A826,1,FIND("-",A826,FIND("-",A826)+1)-1),企参列表!$B:$D,3,FALSE),"其它"))))</f>
        <v/>
      </c>
      <c r="N826" s="15" t="str">
        <f>IF(ISBLANK($A826),"",IF(ISNUMBER(SEARCH("NTC",$A826)),"NA",IF(ISNUMBER(SEARCH("-LC-",$A826)),"NA",VLOOKUP(MID(A826,1,FIND("-",A826,FIND("-",A826)+1)-1),企参列表!$B:$E,4,FALSE))))</f>
        <v/>
      </c>
    </row>
    <row r="827" spans="7:14" x14ac:dyDescent="0.2">
      <c r="G827" s="15" t="str">
        <f t="shared" si="26"/>
        <v/>
      </c>
      <c r="H827" s="15" t="str">
        <f t="shared" si="25"/>
        <v/>
      </c>
      <c r="J827" s="26"/>
      <c r="M827" s="15" t="str">
        <f>IF(ISBLANK($A827),"",IF(ISNUMBER(SEARCH("NTC",$A827)),"NTC",IF(ISNUMBER(SEARCH("-LC-",$A827)),"临床样本",IFERROR(VLOOKUP(MID(A827,1,FIND("-",A827,FIND("-",A827)+1)-1),企参列表!$B:$D,3,FALSE),"其它"))))</f>
        <v/>
      </c>
      <c r="N827" s="15" t="str">
        <f>IF(ISBLANK($A827),"",IF(ISNUMBER(SEARCH("NTC",$A827)),"NA",IF(ISNUMBER(SEARCH("-LC-",$A827)),"NA",VLOOKUP(MID(A827,1,FIND("-",A827,FIND("-",A827)+1)-1),企参列表!$B:$E,4,FALSE))))</f>
        <v/>
      </c>
    </row>
    <row r="828" spans="7:14" x14ac:dyDescent="0.2">
      <c r="G828" s="15" t="str">
        <f t="shared" si="26"/>
        <v/>
      </c>
      <c r="H828" s="15" t="str">
        <f t="shared" si="25"/>
        <v/>
      </c>
      <c r="J828" s="26"/>
      <c r="M828" s="15" t="str">
        <f>IF(ISBLANK($A828),"",IF(ISNUMBER(SEARCH("NTC",$A828)),"NTC",IF(ISNUMBER(SEARCH("-LC-",$A828)),"临床样本",IFERROR(VLOOKUP(MID(A828,1,FIND("-",A828,FIND("-",A828)+1)-1),企参列表!$B:$D,3,FALSE),"其它"))))</f>
        <v/>
      </c>
      <c r="N828" s="15" t="str">
        <f>IF(ISBLANK($A828),"",IF(ISNUMBER(SEARCH("NTC",$A828)),"NA",IF(ISNUMBER(SEARCH("-LC-",$A828)),"NA",VLOOKUP(MID(A828,1,FIND("-",A828,FIND("-",A828)+1)-1),企参列表!$B:$E,4,FALSE))))</f>
        <v/>
      </c>
    </row>
    <row r="829" spans="7:14" x14ac:dyDescent="0.2">
      <c r="G829" s="15" t="str">
        <f t="shared" si="26"/>
        <v/>
      </c>
      <c r="H829" s="15" t="str">
        <f t="shared" si="25"/>
        <v/>
      </c>
      <c r="J829" s="26"/>
      <c r="M829" s="15" t="str">
        <f>IF(ISBLANK($A829),"",IF(ISNUMBER(SEARCH("NTC",$A829)),"NTC",IF(ISNUMBER(SEARCH("-LC-",$A829)),"临床样本",IFERROR(VLOOKUP(MID(A829,1,FIND("-",A829,FIND("-",A829)+1)-1),企参列表!$B:$D,3,FALSE),"其它"))))</f>
        <v/>
      </c>
      <c r="N829" s="15" t="str">
        <f>IF(ISBLANK($A829),"",IF(ISNUMBER(SEARCH("NTC",$A829)),"NA",IF(ISNUMBER(SEARCH("-LC-",$A829)),"NA",VLOOKUP(MID(A829,1,FIND("-",A829,FIND("-",A829)+1)-1),企参列表!$B:$E,4,FALSE))))</f>
        <v/>
      </c>
    </row>
    <row r="830" spans="7:14" x14ac:dyDescent="0.2">
      <c r="G830" s="15" t="str">
        <f t="shared" si="26"/>
        <v/>
      </c>
      <c r="H830" s="15" t="str">
        <f t="shared" si="25"/>
        <v/>
      </c>
      <c r="J830" s="26"/>
      <c r="M830" s="15" t="str">
        <f>IF(ISBLANK($A830),"",IF(ISNUMBER(SEARCH("NTC",$A830)),"NTC",IF(ISNUMBER(SEARCH("-LC-",$A830)),"临床样本",IFERROR(VLOOKUP(MID(A830,1,FIND("-",A830,FIND("-",A830)+1)-1),企参列表!$B:$D,3,FALSE),"其它"))))</f>
        <v/>
      </c>
      <c r="N830" s="15" t="str">
        <f>IF(ISBLANK($A830),"",IF(ISNUMBER(SEARCH("NTC",$A830)),"NA",IF(ISNUMBER(SEARCH("-LC-",$A830)),"NA",VLOOKUP(MID(A830,1,FIND("-",A830,FIND("-",A830)+1)-1),企参列表!$B:$E,4,FALSE))))</f>
        <v/>
      </c>
    </row>
    <row r="831" spans="7:14" x14ac:dyDescent="0.2">
      <c r="G831" s="15" t="str">
        <f t="shared" si="26"/>
        <v/>
      </c>
      <c r="H831" s="15" t="str">
        <f t="shared" si="25"/>
        <v/>
      </c>
      <c r="J831" s="26"/>
      <c r="M831" s="15" t="str">
        <f>IF(ISBLANK($A831),"",IF(ISNUMBER(SEARCH("NTC",$A831)),"NTC",IF(ISNUMBER(SEARCH("-LC-",$A831)),"临床样本",IFERROR(VLOOKUP(MID(A831,1,FIND("-",A831,FIND("-",A831)+1)-1),企参列表!$B:$D,3,FALSE),"其它"))))</f>
        <v/>
      </c>
      <c r="N831" s="15" t="str">
        <f>IF(ISBLANK($A831),"",IF(ISNUMBER(SEARCH("NTC",$A831)),"NA",IF(ISNUMBER(SEARCH("-LC-",$A831)),"NA",VLOOKUP(MID(A831,1,FIND("-",A831,FIND("-",A831)+1)-1),企参列表!$B:$E,4,FALSE))))</f>
        <v/>
      </c>
    </row>
    <row r="832" spans="7:14" x14ac:dyDescent="0.2">
      <c r="G832" s="15" t="str">
        <f t="shared" si="26"/>
        <v/>
      </c>
      <c r="H832" s="15" t="str">
        <f t="shared" si="25"/>
        <v/>
      </c>
      <c r="J832" s="26"/>
      <c r="M832" s="15" t="str">
        <f>IF(ISBLANK($A832),"",IF(ISNUMBER(SEARCH("NTC",$A832)),"NTC",IF(ISNUMBER(SEARCH("-LC-",$A832)),"临床样本",IFERROR(VLOOKUP(MID(A832,1,FIND("-",A832,FIND("-",A832)+1)-1),企参列表!$B:$D,3,FALSE),"其它"))))</f>
        <v/>
      </c>
      <c r="N832" s="15" t="str">
        <f>IF(ISBLANK($A832),"",IF(ISNUMBER(SEARCH("NTC",$A832)),"NA",IF(ISNUMBER(SEARCH("-LC-",$A832)),"NA",VLOOKUP(MID(A832,1,FIND("-",A832,FIND("-",A832)+1)-1),企参列表!$B:$E,4,FALSE))))</f>
        <v/>
      </c>
    </row>
    <row r="833" spans="7:14" x14ac:dyDescent="0.2">
      <c r="G833" s="15" t="str">
        <f t="shared" si="26"/>
        <v/>
      </c>
      <c r="H833" s="15" t="str">
        <f t="shared" si="25"/>
        <v/>
      </c>
      <c r="J833" s="26"/>
      <c r="M833" s="15" t="str">
        <f>IF(ISBLANK($A833),"",IF(ISNUMBER(SEARCH("NTC",$A833)),"NTC",IF(ISNUMBER(SEARCH("-LC-",$A833)),"临床样本",IFERROR(VLOOKUP(MID(A833,1,FIND("-",A833,FIND("-",A833)+1)-1),企参列表!$B:$D,3,FALSE),"其它"))))</f>
        <v/>
      </c>
      <c r="N833" s="15" t="str">
        <f>IF(ISBLANK($A833),"",IF(ISNUMBER(SEARCH("NTC",$A833)),"NA",IF(ISNUMBER(SEARCH("-LC-",$A833)),"NA",VLOOKUP(MID(A833,1,FIND("-",A833,FIND("-",A833)+1)-1),企参列表!$B:$E,4,FALSE))))</f>
        <v/>
      </c>
    </row>
    <row r="834" spans="7:14" x14ac:dyDescent="0.2">
      <c r="G834" s="15" t="str">
        <f t="shared" si="26"/>
        <v/>
      </c>
      <c r="H834" s="15" t="str">
        <f t="shared" ref="H834:H897" si="27">IF(ISBLANK(A835),"","1")</f>
        <v/>
      </c>
      <c r="J834" s="26"/>
      <c r="M834" s="15" t="str">
        <f>IF(ISBLANK($A834),"",IF(ISNUMBER(SEARCH("NTC",$A834)),"NTC",IF(ISNUMBER(SEARCH("-LC-",$A834)),"临床样本",IFERROR(VLOOKUP(MID(A834,1,FIND("-",A834,FIND("-",A834)+1)-1),企参列表!$B:$D,3,FALSE),"其它"))))</f>
        <v/>
      </c>
      <c r="N834" s="15" t="str">
        <f>IF(ISBLANK($A834),"",IF(ISNUMBER(SEARCH("NTC",$A834)),"NA",IF(ISNUMBER(SEARCH("-LC-",$A834)),"NA",VLOOKUP(MID(A834,1,FIND("-",A834,FIND("-",A834)+1)-1),企参列表!$B:$E,4,FALSE))))</f>
        <v/>
      </c>
    </row>
    <row r="835" spans="7:14" x14ac:dyDescent="0.2">
      <c r="G835" s="15" t="str">
        <f t="shared" ref="G835:G898" si="28">IF(ISBLANK(A835),"","1")</f>
        <v/>
      </c>
      <c r="H835" s="15" t="str">
        <f t="shared" si="27"/>
        <v/>
      </c>
      <c r="J835" s="26"/>
      <c r="M835" s="15" t="str">
        <f>IF(ISBLANK($A835),"",IF(ISNUMBER(SEARCH("NTC",$A835)),"NTC",IF(ISNUMBER(SEARCH("-LC-",$A835)),"临床样本",IFERROR(VLOOKUP(MID(A835,1,FIND("-",A835,FIND("-",A835)+1)-1),企参列表!$B:$D,3,FALSE),"其它"))))</f>
        <v/>
      </c>
      <c r="N835" s="15" t="str">
        <f>IF(ISBLANK($A835),"",IF(ISNUMBER(SEARCH("NTC",$A835)),"NA",IF(ISNUMBER(SEARCH("-LC-",$A835)),"NA",VLOOKUP(MID(A835,1,FIND("-",A835,FIND("-",A835)+1)-1),企参列表!$B:$E,4,FALSE))))</f>
        <v/>
      </c>
    </row>
    <row r="836" spans="7:14" x14ac:dyDescent="0.2">
      <c r="G836" s="15" t="str">
        <f t="shared" si="28"/>
        <v/>
      </c>
      <c r="H836" s="15" t="str">
        <f t="shared" si="27"/>
        <v/>
      </c>
      <c r="J836" s="26"/>
      <c r="M836" s="15" t="str">
        <f>IF(ISBLANK($A836),"",IF(ISNUMBER(SEARCH("NTC",$A836)),"NTC",IF(ISNUMBER(SEARCH("-LC-",$A836)),"临床样本",IFERROR(VLOOKUP(MID(A836,1,FIND("-",A836,FIND("-",A836)+1)-1),企参列表!$B:$D,3,FALSE),"其它"))))</f>
        <v/>
      </c>
      <c r="N836" s="15" t="str">
        <f>IF(ISBLANK($A836),"",IF(ISNUMBER(SEARCH("NTC",$A836)),"NA",IF(ISNUMBER(SEARCH("-LC-",$A836)),"NA",VLOOKUP(MID(A836,1,FIND("-",A836,FIND("-",A836)+1)-1),企参列表!$B:$E,4,FALSE))))</f>
        <v/>
      </c>
    </row>
    <row r="837" spans="7:14" x14ac:dyDescent="0.2">
      <c r="G837" s="15" t="str">
        <f t="shared" si="28"/>
        <v/>
      </c>
      <c r="H837" s="15" t="str">
        <f t="shared" si="27"/>
        <v/>
      </c>
      <c r="J837" s="26"/>
      <c r="M837" s="15" t="str">
        <f>IF(ISBLANK($A837),"",IF(ISNUMBER(SEARCH("NTC",$A837)),"NTC",IF(ISNUMBER(SEARCH("-LC-",$A837)),"临床样本",IFERROR(VLOOKUP(MID(A837,1,FIND("-",A837,FIND("-",A837)+1)-1),企参列表!$B:$D,3,FALSE),"其它"))))</f>
        <v/>
      </c>
      <c r="N837" s="15" t="str">
        <f>IF(ISBLANK($A837),"",IF(ISNUMBER(SEARCH("NTC",$A837)),"NA",IF(ISNUMBER(SEARCH("-LC-",$A837)),"NA",VLOOKUP(MID(A837,1,FIND("-",A837,FIND("-",A837)+1)-1),企参列表!$B:$E,4,FALSE))))</f>
        <v/>
      </c>
    </row>
    <row r="838" spans="7:14" x14ac:dyDescent="0.2">
      <c r="G838" s="15" t="str">
        <f t="shared" si="28"/>
        <v/>
      </c>
      <c r="H838" s="15" t="str">
        <f t="shared" si="27"/>
        <v/>
      </c>
      <c r="J838" s="26"/>
      <c r="M838" s="15" t="str">
        <f>IF(ISBLANK($A838),"",IF(ISNUMBER(SEARCH("NTC",$A838)),"NTC",IF(ISNUMBER(SEARCH("-LC-",$A838)),"临床样本",IFERROR(VLOOKUP(MID(A838,1,FIND("-",A838,FIND("-",A838)+1)-1),企参列表!$B:$D,3,FALSE),"其它"))))</f>
        <v/>
      </c>
      <c r="N838" s="15" t="str">
        <f>IF(ISBLANK($A838),"",IF(ISNUMBER(SEARCH("NTC",$A838)),"NA",IF(ISNUMBER(SEARCH("-LC-",$A838)),"NA",VLOOKUP(MID(A838,1,FIND("-",A838,FIND("-",A838)+1)-1),企参列表!$B:$E,4,FALSE))))</f>
        <v/>
      </c>
    </row>
    <row r="839" spans="7:14" x14ac:dyDescent="0.2">
      <c r="G839" s="15" t="str">
        <f t="shared" si="28"/>
        <v/>
      </c>
      <c r="H839" s="15" t="str">
        <f t="shared" si="27"/>
        <v/>
      </c>
      <c r="J839" s="26"/>
      <c r="M839" s="15" t="str">
        <f>IF(ISBLANK($A839),"",IF(ISNUMBER(SEARCH("NTC",$A839)),"NTC",IF(ISNUMBER(SEARCH("-LC-",$A839)),"临床样本",IFERROR(VLOOKUP(MID(A839,1,FIND("-",A839,FIND("-",A839)+1)-1),企参列表!$B:$D,3,FALSE),"其它"))))</f>
        <v/>
      </c>
      <c r="N839" s="15" t="str">
        <f>IF(ISBLANK($A839),"",IF(ISNUMBER(SEARCH("NTC",$A839)),"NA",IF(ISNUMBER(SEARCH("-LC-",$A839)),"NA",VLOOKUP(MID(A839,1,FIND("-",A839,FIND("-",A839)+1)-1),企参列表!$B:$E,4,FALSE))))</f>
        <v/>
      </c>
    </row>
    <row r="840" spans="7:14" x14ac:dyDescent="0.2">
      <c r="G840" s="15" t="str">
        <f t="shared" si="28"/>
        <v/>
      </c>
      <c r="H840" s="15" t="str">
        <f t="shared" si="27"/>
        <v/>
      </c>
      <c r="J840" s="26"/>
      <c r="M840" s="15" t="str">
        <f>IF(ISBLANK($A840),"",IF(ISNUMBER(SEARCH("NTC",$A840)),"NTC",IF(ISNUMBER(SEARCH("-LC-",$A840)),"临床样本",IFERROR(VLOOKUP(MID(A840,1,FIND("-",A840,FIND("-",A840)+1)-1),企参列表!$B:$D,3,FALSE),"其它"))))</f>
        <v/>
      </c>
      <c r="N840" s="15" t="str">
        <f>IF(ISBLANK($A840),"",IF(ISNUMBER(SEARCH("NTC",$A840)),"NA",IF(ISNUMBER(SEARCH("-LC-",$A840)),"NA",VLOOKUP(MID(A840,1,FIND("-",A840,FIND("-",A840)+1)-1),企参列表!$B:$E,4,FALSE))))</f>
        <v/>
      </c>
    </row>
    <row r="841" spans="7:14" x14ac:dyDescent="0.2">
      <c r="G841" s="15" t="str">
        <f t="shared" si="28"/>
        <v/>
      </c>
      <c r="H841" s="15" t="str">
        <f t="shared" si="27"/>
        <v/>
      </c>
      <c r="J841" s="26"/>
      <c r="M841" s="15" t="str">
        <f>IF(ISBLANK($A841),"",IF(ISNUMBER(SEARCH("NTC",$A841)),"NTC",IF(ISNUMBER(SEARCH("-LC-",$A841)),"临床样本",IFERROR(VLOOKUP(MID(A841,1,FIND("-",A841,FIND("-",A841)+1)-1),企参列表!$B:$D,3,FALSE),"其它"))))</f>
        <v/>
      </c>
      <c r="N841" s="15" t="str">
        <f>IF(ISBLANK($A841),"",IF(ISNUMBER(SEARCH("NTC",$A841)),"NA",IF(ISNUMBER(SEARCH("-LC-",$A841)),"NA",VLOOKUP(MID(A841,1,FIND("-",A841,FIND("-",A841)+1)-1),企参列表!$B:$E,4,FALSE))))</f>
        <v/>
      </c>
    </row>
    <row r="842" spans="7:14" x14ac:dyDescent="0.2">
      <c r="G842" s="15" t="str">
        <f t="shared" si="28"/>
        <v/>
      </c>
      <c r="H842" s="15" t="str">
        <f t="shared" si="27"/>
        <v/>
      </c>
      <c r="J842" s="26"/>
      <c r="M842" s="15" t="str">
        <f>IF(ISBLANK($A842),"",IF(ISNUMBER(SEARCH("NTC",$A842)),"NTC",IF(ISNUMBER(SEARCH("-LC-",$A842)),"临床样本",IFERROR(VLOOKUP(MID(A842,1,FIND("-",A842,FIND("-",A842)+1)-1),企参列表!$B:$D,3,FALSE),"其它"))))</f>
        <v/>
      </c>
      <c r="N842" s="15" t="str">
        <f>IF(ISBLANK($A842),"",IF(ISNUMBER(SEARCH("NTC",$A842)),"NA",IF(ISNUMBER(SEARCH("-LC-",$A842)),"NA",VLOOKUP(MID(A842,1,FIND("-",A842,FIND("-",A842)+1)-1),企参列表!$B:$E,4,FALSE))))</f>
        <v/>
      </c>
    </row>
    <row r="843" spans="7:14" x14ac:dyDescent="0.2">
      <c r="G843" s="15" t="str">
        <f t="shared" si="28"/>
        <v/>
      </c>
      <c r="H843" s="15" t="str">
        <f t="shared" si="27"/>
        <v/>
      </c>
      <c r="J843" s="26"/>
      <c r="M843" s="15" t="str">
        <f>IF(ISBLANK($A843),"",IF(ISNUMBER(SEARCH("NTC",$A843)),"NTC",IF(ISNUMBER(SEARCH("-LC-",$A843)),"临床样本",IFERROR(VLOOKUP(MID(A843,1,FIND("-",A843,FIND("-",A843)+1)-1),企参列表!$B:$D,3,FALSE),"其它"))))</f>
        <v/>
      </c>
      <c r="N843" s="15" t="str">
        <f>IF(ISBLANK($A843),"",IF(ISNUMBER(SEARCH("NTC",$A843)),"NA",IF(ISNUMBER(SEARCH("-LC-",$A843)),"NA",VLOOKUP(MID(A843,1,FIND("-",A843,FIND("-",A843)+1)-1),企参列表!$B:$E,4,FALSE))))</f>
        <v/>
      </c>
    </row>
    <row r="844" spans="7:14" x14ac:dyDescent="0.2">
      <c r="G844" s="15" t="str">
        <f t="shared" si="28"/>
        <v/>
      </c>
      <c r="H844" s="15" t="str">
        <f t="shared" si="27"/>
        <v/>
      </c>
      <c r="J844" s="26"/>
      <c r="M844" s="15" t="str">
        <f>IF(ISBLANK($A844),"",IF(ISNUMBER(SEARCH("NTC",$A844)),"NTC",IF(ISNUMBER(SEARCH("-LC-",$A844)),"临床样本",IFERROR(VLOOKUP(MID(A844,1,FIND("-",A844,FIND("-",A844)+1)-1),企参列表!$B:$D,3,FALSE),"其它"))))</f>
        <v/>
      </c>
      <c r="N844" s="15" t="str">
        <f>IF(ISBLANK($A844),"",IF(ISNUMBER(SEARCH("NTC",$A844)),"NA",IF(ISNUMBER(SEARCH("-LC-",$A844)),"NA",VLOOKUP(MID(A844,1,FIND("-",A844,FIND("-",A844)+1)-1),企参列表!$B:$E,4,FALSE))))</f>
        <v/>
      </c>
    </row>
    <row r="845" spans="7:14" x14ac:dyDescent="0.2">
      <c r="G845" s="15" t="str">
        <f t="shared" si="28"/>
        <v/>
      </c>
      <c r="H845" s="15" t="str">
        <f t="shared" si="27"/>
        <v/>
      </c>
      <c r="J845" s="26"/>
      <c r="M845" s="15" t="str">
        <f>IF(ISBLANK($A845),"",IF(ISNUMBER(SEARCH("NTC",$A845)),"NTC",IF(ISNUMBER(SEARCH("-LC-",$A845)),"临床样本",IFERROR(VLOOKUP(MID(A845,1,FIND("-",A845,FIND("-",A845)+1)-1),企参列表!$B:$D,3,FALSE),"其它"))))</f>
        <v/>
      </c>
      <c r="N845" s="15" t="str">
        <f>IF(ISBLANK($A845),"",IF(ISNUMBER(SEARCH("NTC",$A845)),"NA",IF(ISNUMBER(SEARCH("-LC-",$A845)),"NA",VLOOKUP(MID(A845,1,FIND("-",A845,FIND("-",A845)+1)-1),企参列表!$B:$E,4,FALSE))))</f>
        <v/>
      </c>
    </row>
    <row r="846" spans="7:14" x14ac:dyDescent="0.2">
      <c r="G846" s="15" t="str">
        <f t="shared" si="28"/>
        <v/>
      </c>
      <c r="H846" s="15" t="str">
        <f t="shared" si="27"/>
        <v/>
      </c>
      <c r="J846" s="26"/>
      <c r="M846" s="15" t="str">
        <f>IF(ISBLANK($A846),"",IF(ISNUMBER(SEARCH("NTC",$A846)),"NTC",IF(ISNUMBER(SEARCH("-LC-",$A846)),"临床样本",IFERROR(VLOOKUP(MID(A846,1,FIND("-",A846,FIND("-",A846)+1)-1),企参列表!$B:$D,3,FALSE),"其它"))))</f>
        <v/>
      </c>
      <c r="N846" s="15" t="str">
        <f>IF(ISBLANK($A846),"",IF(ISNUMBER(SEARCH("NTC",$A846)),"NA",IF(ISNUMBER(SEARCH("-LC-",$A846)),"NA",VLOOKUP(MID(A846,1,FIND("-",A846,FIND("-",A846)+1)-1),企参列表!$B:$E,4,FALSE))))</f>
        <v/>
      </c>
    </row>
    <row r="847" spans="7:14" x14ac:dyDescent="0.2">
      <c r="G847" s="15" t="str">
        <f t="shared" si="28"/>
        <v/>
      </c>
      <c r="H847" s="15" t="str">
        <f t="shared" si="27"/>
        <v/>
      </c>
      <c r="J847" s="26"/>
      <c r="M847" s="15" t="str">
        <f>IF(ISBLANK($A847),"",IF(ISNUMBER(SEARCH("NTC",$A847)),"NTC",IF(ISNUMBER(SEARCH("-LC-",$A847)),"临床样本",IFERROR(VLOOKUP(MID(A847,1,FIND("-",A847,FIND("-",A847)+1)-1),企参列表!$B:$D,3,FALSE),"其它"))))</f>
        <v/>
      </c>
      <c r="N847" s="15" t="str">
        <f>IF(ISBLANK($A847),"",IF(ISNUMBER(SEARCH("NTC",$A847)),"NA",IF(ISNUMBER(SEARCH("-LC-",$A847)),"NA",VLOOKUP(MID(A847,1,FIND("-",A847,FIND("-",A847)+1)-1),企参列表!$B:$E,4,FALSE))))</f>
        <v/>
      </c>
    </row>
    <row r="848" spans="7:14" x14ac:dyDescent="0.2">
      <c r="G848" s="15" t="str">
        <f t="shared" si="28"/>
        <v/>
      </c>
      <c r="H848" s="15" t="str">
        <f t="shared" si="27"/>
        <v/>
      </c>
      <c r="J848" s="26"/>
      <c r="M848" s="15" t="str">
        <f>IF(ISBLANK($A848),"",IF(ISNUMBER(SEARCH("NTC",$A848)),"NTC",IF(ISNUMBER(SEARCH("-LC-",$A848)),"临床样本",IFERROR(VLOOKUP(MID(A848,1,FIND("-",A848,FIND("-",A848)+1)-1),企参列表!$B:$D,3,FALSE),"其它"))))</f>
        <v/>
      </c>
      <c r="N848" s="15" t="str">
        <f>IF(ISBLANK($A848),"",IF(ISNUMBER(SEARCH("NTC",$A848)),"NA",IF(ISNUMBER(SEARCH("-LC-",$A848)),"NA",VLOOKUP(MID(A848,1,FIND("-",A848,FIND("-",A848)+1)-1),企参列表!$B:$E,4,FALSE))))</f>
        <v/>
      </c>
    </row>
    <row r="849" spans="7:14" x14ac:dyDescent="0.2">
      <c r="G849" s="15" t="str">
        <f t="shared" si="28"/>
        <v/>
      </c>
      <c r="H849" s="15" t="str">
        <f t="shared" si="27"/>
        <v/>
      </c>
      <c r="J849" s="26"/>
      <c r="M849" s="15" t="str">
        <f>IF(ISBLANK($A849),"",IF(ISNUMBER(SEARCH("NTC",$A849)),"NTC",IF(ISNUMBER(SEARCH("-LC-",$A849)),"临床样本",IFERROR(VLOOKUP(MID(A849,1,FIND("-",A849,FIND("-",A849)+1)-1),企参列表!$B:$D,3,FALSE),"其它"))))</f>
        <v/>
      </c>
      <c r="N849" s="15" t="str">
        <f>IF(ISBLANK($A849),"",IF(ISNUMBER(SEARCH("NTC",$A849)),"NA",IF(ISNUMBER(SEARCH("-LC-",$A849)),"NA",VLOOKUP(MID(A849,1,FIND("-",A849,FIND("-",A849)+1)-1),企参列表!$B:$E,4,FALSE))))</f>
        <v/>
      </c>
    </row>
    <row r="850" spans="7:14" x14ac:dyDescent="0.2">
      <c r="G850" s="15" t="str">
        <f t="shared" si="28"/>
        <v/>
      </c>
      <c r="H850" s="15" t="str">
        <f t="shared" si="27"/>
        <v/>
      </c>
      <c r="J850" s="26"/>
      <c r="M850" s="15" t="str">
        <f>IF(ISBLANK($A850),"",IF(ISNUMBER(SEARCH("NTC",$A850)),"NTC",IF(ISNUMBER(SEARCH("-LC-",$A850)),"临床样本",IFERROR(VLOOKUP(MID(A850,1,FIND("-",A850,FIND("-",A850)+1)-1),企参列表!$B:$D,3,FALSE),"其它"))))</f>
        <v/>
      </c>
      <c r="N850" s="15" t="str">
        <f>IF(ISBLANK($A850),"",IF(ISNUMBER(SEARCH("NTC",$A850)),"NA",IF(ISNUMBER(SEARCH("-LC-",$A850)),"NA",VLOOKUP(MID(A850,1,FIND("-",A850,FIND("-",A850)+1)-1),企参列表!$B:$E,4,FALSE))))</f>
        <v/>
      </c>
    </row>
    <row r="851" spans="7:14" x14ac:dyDescent="0.2">
      <c r="G851" s="15" t="str">
        <f t="shared" si="28"/>
        <v/>
      </c>
      <c r="H851" s="15" t="str">
        <f t="shared" si="27"/>
        <v/>
      </c>
      <c r="J851" s="26"/>
      <c r="M851" s="15" t="str">
        <f>IF(ISBLANK($A851),"",IF(ISNUMBER(SEARCH("NTC",$A851)),"NTC",IF(ISNUMBER(SEARCH("-LC-",$A851)),"临床样本",IFERROR(VLOOKUP(MID(A851,1,FIND("-",A851,FIND("-",A851)+1)-1),企参列表!$B:$D,3,FALSE),"其它"))))</f>
        <v/>
      </c>
      <c r="N851" s="15" t="str">
        <f>IF(ISBLANK($A851),"",IF(ISNUMBER(SEARCH("NTC",$A851)),"NA",IF(ISNUMBER(SEARCH("-LC-",$A851)),"NA",VLOOKUP(MID(A851,1,FIND("-",A851,FIND("-",A851)+1)-1),企参列表!$B:$E,4,FALSE))))</f>
        <v/>
      </c>
    </row>
    <row r="852" spans="7:14" x14ac:dyDescent="0.2">
      <c r="G852" s="15" t="str">
        <f t="shared" si="28"/>
        <v/>
      </c>
      <c r="H852" s="15" t="str">
        <f t="shared" si="27"/>
        <v/>
      </c>
      <c r="J852" s="26"/>
      <c r="M852" s="15" t="str">
        <f>IF(ISBLANK($A852),"",IF(ISNUMBER(SEARCH("NTC",$A852)),"NTC",IF(ISNUMBER(SEARCH("-LC-",$A852)),"临床样本",IFERROR(VLOOKUP(MID(A852,1,FIND("-",A852,FIND("-",A852)+1)-1),企参列表!$B:$D,3,FALSE),"其它"))))</f>
        <v/>
      </c>
      <c r="N852" s="15" t="str">
        <f>IF(ISBLANK($A852),"",IF(ISNUMBER(SEARCH("NTC",$A852)),"NA",IF(ISNUMBER(SEARCH("-LC-",$A852)),"NA",VLOOKUP(MID(A852,1,FIND("-",A852,FIND("-",A852)+1)-1),企参列表!$B:$E,4,FALSE))))</f>
        <v/>
      </c>
    </row>
    <row r="853" spans="7:14" x14ac:dyDescent="0.2">
      <c r="G853" s="15" t="str">
        <f t="shared" si="28"/>
        <v/>
      </c>
      <c r="H853" s="15" t="str">
        <f t="shared" si="27"/>
        <v/>
      </c>
      <c r="J853" s="26"/>
      <c r="M853" s="15" t="str">
        <f>IF(ISBLANK($A853),"",IF(ISNUMBER(SEARCH("NTC",$A853)),"NTC",IF(ISNUMBER(SEARCH("-LC-",$A853)),"临床样本",IFERROR(VLOOKUP(MID(A853,1,FIND("-",A853,FIND("-",A853)+1)-1),企参列表!$B:$D,3,FALSE),"其它"))))</f>
        <v/>
      </c>
      <c r="N853" s="15" t="str">
        <f>IF(ISBLANK($A853),"",IF(ISNUMBER(SEARCH("NTC",$A853)),"NA",IF(ISNUMBER(SEARCH("-LC-",$A853)),"NA",VLOOKUP(MID(A853,1,FIND("-",A853,FIND("-",A853)+1)-1),企参列表!$B:$E,4,FALSE))))</f>
        <v/>
      </c>
    </row>
    <row r="854" spans="7:14" x14ac:dyDescent="0.2">
      <c r="G854" s="15" t="str">
        <f t="shared" si="28"/>
        <v/>
      </c>
      <c r="H854" s="15" t="str">
        <f t="shared" si="27"/>
        <v/>
      </c>
      <c r="J854" s="26"/>
      <c r="M854" s="15" t="str">
        <f>IF(ISBLANK($A854),"",IF(ISNUMBER(SEARCH("NTC",$A854)),"NTC",IF(ISNUMBER(SEARCH("-LC-",$A854)),"临床样本",IFERROR(VLOOKUP(MID(A854,1,FIND("-",A854,FIND("-",A854)+1)-1),企参列表!$B:$D,3,FALSE),"其它"))))</f>
        <v/>
      </c>
      <c r="N854" s="15" t="str">
        <f>IF(ISBLANK($A854),"",IF(ISNUMBER(SEARCH("NTC",$A854)),"NA",IF(ISNUMBER(SEARCH("-LC-",$A854)),"NA",VLOOKUP(MID(A854,1,FIND("-",A854,FIND("-",A854)+1)-1),企参列表!$B:$E,4,FALSE))))</f>
        <v/>
      </c>
    </row>
    <row r="855" spans="7:14" x14ac:dyDescent="0.2">
      <c r="G855" s="15" t="str">
        <f t="shared" si="28"/>
        <v/>
      </c>
      <c r="H855" s="15" t="str">
        <f t="shared" si="27"/>
        <v/>
      </c>
      <c r="J855" s="26"/>
      <c r="M855" s="15" t="str">
        <f>IF(ISBLANK($A855),"",IF(ISNUMBER(SEARCH("NTC",$A855)),"NTC",IF(ISNUMBER(SEARCH("-LC-",$A855)),"临床样本",IFERROR(VLOOKUP(MID(A855,1,FIND("-",A855,FIND("-",A855)+1)-1),企参列表!$B:$D,3,FALSE),"其它"))))</f>
        <v/>
      </c>
      <c r="N855" s="15" t="str">
        <f>IF(ISBLANK($A855),"",IF(ISNUMBER(SEARCH("NTC",$A855)),"NA",IF(ISNUMBER(SEARCH("-LC-",$A855)),"NA",VLOOKUP(MID(A855,1,FIND("-",A855,FIND("-",A855)+1)-1),企参列表!$B:$E,4,FALSE))))</f>
        <v/>
      </c>
    </row>
    <row r="856" spans="7:14" x14ac:dyDescent="0.2">
      <c r="G856" s="15" t="str">
        <f t="shared" si="28"/>
        <v/>
      </c>
      <c r="H856" s="15" t="str">
        <f t="shared" si="27"/>
        <v/>
      </c>
      <c r="J856" s="26"/>
      <c r="M856" s="15" t="str">
        <f>IF(ISBLANK($A856),"",IF(ISNUMBER(SEARCH("NTC",$A856)),"NTC",IF(ISNUMBER(SEARCH("-LC-",$A856)),"临床样本",IFERROR(VLOOKUP(MID(A856,1,FIND("-",A856,FIND("-",A856)+1)-1),企参列表!$B:$D,3,FALSE),"其它"))))</f>
        <v/>
      </c>
      <c r="N856" s="15" t="str">
        <f>IF(ISBLANK($A856),"",IF(ISNUMBER(SEARCH("NTC",$A856)),"NA",IF(ISNUMBER(SEARCH("-LC-",$A856)),"NA",VLOOKUP(MID(A856,1,FIND("-",A856,FIND("-",A856)+1)-1),企参列表!$B:$E,4,FALSE))))</f>
        <v/>
      </c>
    </row>
    <row r="857" spans="7:14" x14ac:dyDescent="0.2">
      <c r="G857" s="15" t="str">
        <f t="shared" si="28"/>
        <v/>
      </c>
      <c r="H857" s="15" t="str">
        <f t="shared" si="27"/>
        <v/>
      </c>
      <c r="J857" s="26"/>
      <c r="M857" s="15" t="str">
        <f>IF(ISBLANK($A857),"",IF(ISNUMBER(SEARCH("NTC",$A857)),"NTC",IF(ISNUMBER(SEARCH("-LC-",$A857)),"临床样本",IFERROR(VLOOKUP(MID(A857,1,FIND("-",A857,FIND("-",A857)+1)-1),企参列表!$B:$D,3,FALSE),"其它"))))</f>
        <v/>
      </c>
      <c r="N857" s="15" t="str">
        <f>IF(ISBLANK($A857),"",IF(ISNUMBER(SEARCH("NTC",$A857)),"NA",IF(ISNUMBER(SEARCH("-LC-",$A857)),"NA",VLOOKUP(MID(A857,1,FIND("-",A857,FIND("-",A857)+1)-1),企参列表!$B:$E,4,FALSE))))</f>
        <v/>
      </c>
    </row>
    <row r="858" spans="7:14" x14ac:dyDescent="0.2">
      <c r="G858" s="15" t="str">
        <f t="shared" si="28"/>
        <v/>
      </c>
      <c r="H858" s="15" t="str">
        <f t="shared" si="27"/>
        <v/>
      </c>
      <c r="J858" s="26"/>
      <c r="M858" s="15" t="str">
        <f>IF(ISBLANK($A858),"",IF(ISNUMBER(SEARCH("NTC",$A858)),"NTC",IF(ISNUMBER(SEARCH("-LC-",$A858)),"临床样本",IFERROR(VLOOKUP(MID(A858,1,FIND("-",A858,FIND("-",A858)+1)-1),企参列表!$B:$D,3,FALSE),"其它"))))</f>
        <v/>
      </c>
      <c r="N858" s="15" t="str">
        <f>IF(ISBLANK($A858),"",IF(ISNUMBER(SEARCH("NTC",$A858)),"NA",IF(ISNUMBER(SEARCH("-LC-",$A858)),"NA",VLOOKUP(MID(A858,1,FIND("-",A858,FIND("-",A858)+1)-1),企参列表!$B:$E,4,FALSE))))</f>
        <v/>
      </c>
    </row>
    <row r="859" spans="7:14" x14ac:dyDescent="0.2">
      <c r="G859" s="15" t="str">
        <f t="shared" si="28"/>
        <v/>
      </c>
      <c r="H859" s="15" t="str">
        <f t="shared" si="27"/>
        <v/>
      </c>
      <c r="J859" s="26"/>
      <c r="M859" s="15" t="str">
        <f>IF(ISBLANK($A859),"",IF(ISNUMBER(SEARCH("NTC",$A859)),"NTC",IF(ISNUMBER(SEARCH("-LC-",$A859)),"临床样本",IFERROR(VLOOKUP(MID(A859,1,FIND("-",A859,FIND("-",A859)+1)-1),企参列表!$B:$D,3,FALSE),"其它"))))</f>
        <v/>
      </c>
      <c r="N859" s="15" t="str">
        <f>IF(ISBLANK($A859),"",IF(ISNUMBER(SEARCH("NTC",$A859)),"NA",IF(ISNUMBER(SEARCH("-LC-",$A859)),"NA",VLOOKUP(MID(A859,1,FIND("-",A859,FIND("-",A859)+1)-1),企参列表!$B:$E,4,FALSE))))</f>
        <v/>
      </c>
    </row>
    <row r="860" spans="7:14" x14ac:dyDescent="0.2">
      <c r="G860" s="15" t="str">
        <f t="shared" si="28"/>
        <v/>
      </c>
      <c r="H860" s="15" t="str">
        <f t="shared" si="27"/>
        <v/>
      </c>
      <c r="J860" s="26"/>
      <c r="M860" s="15" t="str">
        <f>IF(ISBLANK($A860),"",IF(ISNUMBER(SEARCH("NTC",$A860)),"NTC",IF(ISNUMBER(SEARCH("-LC-",$A860)),"临床样本",IFERROR(VLOOKUP(MID(A860,1,FIND("-",A860,FIND("-",A860)+1)-1),企参列表!$B:$D,3,FALSE),"其它"))))</f>
        <v/>
      </c>
      <c r="N860" s="15" t="str">
        <f>IF(ISBLANK($A860),"",IF(ISNUMBER(SEARCH("NTC",$A860)),"NA",IF(ISNUMBER(SEARCH("-LC-",$A860)),"NA",VLOOKUP(MID(A860,1,FIND("-",A860,FIND("-",A860)+1)-1),企参列表!$B:$E,4,FALSE))))</f>
        <v/>
      </c>
    </row>
    <row r="861" spans="7:14" x14ac:dyDescent="0.2">
      <c r="G861" s="15" t="str">
        <f t="shared" si="28"/>
        <v/>
      </c>
      <c r="H861" s="15" t="str">
        <f t="shared" si="27"/>
        <v/>
      </c>
      <c r="J861" s="26"/>
      <c r="M861" s="15" t="str">
        <f>IF(ISBLANK($A861),"",IF(ISNUMBER(SEARCH("NTC",$A861)),"NTC",IF(ISNUMBER(SEARCH("-LC-",$A861)),"临床样本",IFERROR(VLOOKUP(MID(A861,1,FIND("-",A861,FIND("-",A861)+1)-1),企参列表!$B:$D,3,FALSE),"其它"))))</f>
        <v/>
      </c>
      <c r="N861" s="15" t="str">
        <f>IF(ISBLANK($A861),"",IF(ISNUMBER(SEARCH("NTC",$A861)),"NA",IF(ISNUMBER(SEARCH("-LC-",$A861)),"NA",VLOOKUP(MID(A861,1,FIND("-",A861,FIND("-",A861)+1)-1),企参列表!$B:$E,4,FALSE))))</f>
        <v/>
      </c>
    </row>
    <row r="862" spans="7:14" x14ac:dyDescent="0.2">
      <c r="G862" s="15" t="str">
        <f t="shared" si="28"/>
        <v/>
      </c>
      <c r="H862" s="15" t="str">
        <f t="shared" si="27"/>
        <v/>
      </c>
      <c r="J862" s="26"/>
      <c r="M862" s="15" t="str">
        <f>IF(ISBLANK($A862),"",IF(ISNUMBER(SEARCH("NTC",$A862)),"NTC",IF(ISNUMBER(SEARCH("-LC-",$A862)),"临床样本",IFERROR(VLOOKUP(MID(A862,1,FIND("-",A862,FIND("-",A862)+1)-1),企参列表!$B:$D,3,FALSE),"其它"))))</f>
        <v/>
      </c>
      <c r="N862" s="15" t="str">
        <f>IF(ISBLANK($A862),"",IF(ISNUMBER(SEARCH("NTC",$A862)),"NA",IF(ISNUMBER(SEARCH("-LC-",$A862)),"NA",VLOOKUP(MID(A862,1,FIND("-",A862,FIND("-",A862)+1)-1),企参列表!$B:$E,4,FALSE))))</f>
        <v/>
      </c>
    </row>
    <row r="863" spans="7:14" x14ac:dyDescent="0.2">
      <c r="G863" s="15" t="str">
        <f t="shared" si="28"/>
        <v/>
      </c>
      <c r="H863" s="15" t="str">
        <f t="shared" si="27"/>
        <v/>
      </c>
      <c r="J863" s="26"/>
      <c r="M863" s="15" t="str">
        <f>IF(ISBLANK($A863),"",IF(ISNUMBER(SEARCH("NTC",$A863)),"NTC",IF(ISNUMBER(SEARCH("-LC-",$A863)),"临床样本",IFERROR(VLOOKUP(MID(A863,1,FIND("-",A863,FIND("-",A863)+1)-1),企参列表!$B:$D,3,FALSE),"其它"))))</f>
        <v/>
      </c>
      <c r="N863" s="15" t="str">
        <f>IF(ISBLANK($A863),"",IF(ISNUMBER(SEARCH("NTC",$A863)),"NA",IF(ISNUMBER(SEARCH("-LC-",$A863)),"NA",VLOOKUP(MID(A863,1,FIND("-",A863,FIND("-",A863)+1)-1),企参列表!$B:$E,4,FALSE))))</f>
        <v/>
      </c>
    </row>
    <row r="864" spans="7:14" x14ac:dyDescent="0.2">
      <c r="G864" s="15" t="str">
        <f t="shared" si="28"/>
        <v/>
      </c>
      <c r="H864" s="15" t="str">
        <f t="shared" si="27"/>
        <v/>
      </c>
      <c r="J864" s="26"/>
      <c r="M864" s="15" t="str">
        <f>IF(ISBLANK($A864),"",IF(ISNUMBER(SEARCH("NTC",$A864)),"NTC",IF(ISNUMBER(SEARCH("-LC-",$A864)),"临床样本",IFERROR(VLOOKUP(MID(A864,1,FIND("-",A864,FIND("-",A864)+1)-1),企参列表!$B:$D,3,FALSE),"其它"))))</f>
        <v/>
      </c>
      <c r="N864" s="15" t="str">
        <f>IF(ISBLANK($A864),"",IF(ISNUMBER(SEARCH("NTC",$A864)),"NA",IF(ISNUMBER(SEARCH("-LC-",$A864)),"NA",VLOOKUP(MID(A864,1,FIND("-",A864,FIND("-",A864)+1)-1),企参列表!$B:$E,4,FALSE))))</f>
        <v/>
      </c>
    </row>
    <row r="865" spans="7:14" x14ac:dyDescent="0.2">
      <c r="G865" s="15" t="str">
        <f t="shared" si="28"/>
        <v/>
      </c>
      <c r="H865" s="15" t="str">
        <f t="shared" si="27"/>
        <v/>
      </c>
      <c r="J865" s="26"/>
      <c r="M865" s="15" t="str">
        <f>IF(ISBLANK($A865),"",IF(ISNUMBER(SEARCH("NTC",$A865)),"NTC",IF(ISNUMBER(SEARCH("-LC-",$A865)),"临床样本",IFERROR(VLOOKUP(MID(A865,1,FIND("-",A865,FIND("-",A865)+1)-1),企参列表!$B:$D,3,FALSE),"其它"))))</f>
        <v/>
      </c>
      <c r="N865" s="15" t="str">
        <f>IF(ISBLANK($A865),"",IF(ISNUMBER(SEARCH("NTC",$A865)),"NA",IF(ISNUMBER(SEARCH("-LC-",$A865)),"NA",VLOOKUP(MID(A865,1,FIND("-",A865,FIND("-",A865)+1)-1),企参列表!$B:$E,4,FALSE))))</f>
        <v/>
      </c>
    </row>
    <row r="866" spans="7:14" x14ac:dyDescent="0.2">
      <c r="G866" s="15" t="str">
        <f t="shared" si="28"/>
        <v/>
      </c>
      <c r="H866" s="15" t="str">
        <f t="shared" si="27"/>
        <v/>
      </c>
      <c r="J866" s="26"/>
      <c r="M866" s="15" t="str">
        <f>IF(ISBLANK($A866),"",IF(ISNUMBER(SEARCH("NTC",$A866)),"NTC",IF(ISNUMBER(SEARCH("-LC-",$A866)),"临床样本",IFERROR(VLOOKUP(MID(A866,1,FIND("-",A866,FIND("-",A866)+1)-1),企参列表!$B:$D,3,FALSE),"其它"))))</f>
        <v/>
      </c>
      <c r="N866" s="15" t="str">
        <f>IF(ISBLANK($A866),"",IF(ISNUMBER(SEARCH("NTC",$A866)),"NA",IF(ISNUMBER(SEARCH("-LC-",$A866)),"NA",VLOOKUP(MID(A866,1,FIND("-",A866,FIND("-",A866)+1)-1),企参列表!$B:$E,4,FALSE))))</f>
        <v/>
      </c>
    </row>
    <row r="867" spans="7:14" x14ac:dyDescent="0.2">
      <c r="G867" s="15" t="str">
        <f t="shared" si="28"/>
        <v/>
      </c>
      <c r="H867" s="15" t="str">
        <f t="shared" si="27"/>
        <v/>
      </c>
      <c r="J867" s="26"/>
      <c r="M867" s="15" t="str">
        <f>IF(ISBLANK($A867),"",IF(ISNUMBER(SEARCH("NTC",$A867)),"NTC",IF(ISNUMBER(SEARCH("-LC-",$A867)),"临床样本",IFERROR(VLOOKUP(MID(A867,1,FIND("-",A867,FIND("-",A867)+1)-1),企参列表!$B:$D,3,FALSE),"其它"))))</f>
        <v/>
      </c>
      <c r="N867" s="15" t="str">
        <f>IF(ISBLANK($A867),"",IF(ISNUMBER(SEARCH("NTC",$A867)),"NA",IF(ISNUMBER(SEARCH("-LC-",$A867)),"NA",VLOOKUP(MID(A867,1,FIND("-",A867,FIND("-",A867)+1)-1),企参列表!$B:$E,4,FALSE))))</f>
        <v/>
      </c>
    </row>
    <row r="868" spans="7:14" x14ac:dyDescent="0.2">
      <c r="G868" s="15" t="str">
        <f t="shared" si="28"/>
        <v/>
      </c>
      <c r="H868" s="15" t="str">
        <f t="shared" si="27"/>
        <v/>
      </c>
      <c r="J868" s="26"/>
      <c r="M868" s="15" t="str">
        <f>IF(ISBLANK($A868),"",IF(ISNUMBER(SEARCH("NTC",$A868)),"NTC",IF(ISNUMBER(SEARCH("-LC-",$A868)),"临床样本",IFERROR(VLOOKUP(MID(A868,1,FIND("-",A868,FIND("-",A868)+1)-1),企参列表!$B:$D,3,FALSE),"其它"))))</f>
        <v/>
      </c>
      <c r="N868" s="15" t="str">
        <f>IF(ISBLANK($A868),"",IF(ISNUMBER(SEARCH("NTC",$A868)),"NA",IF(ISNUMBER(SEARCH("-LC-",$A868)),"NA",VLOOKUP(MID(A868,1,FIND("-",A868,FIND("-",A868)+1)-1),企参列表!$B:$E,4,FALSE))))</f>
        <v/>
      </c>
    </row>
    <row r="869" spans="7:14" x14ac:dyDescent="0.2">
      <c r="G869" s="15" t="str">
        <f t="shared" si="28"/>
        <v/>
      </c>
      <c r="H869" s="15" t="str">
        <f t="shared" si="27"/>
        <v/>
      </c>
      <c r="J869" s="26"/>
      <c r="M869" s="15" t="str">
        <f>IF(ISBLANK($A869),"",IF(ISNUMBER(SEARCH("NTC",$A869)),"NTC",IF(ISNUMBER(SEARCH("-LC-",$A869)),"临床样本",IFERROR(VLOOKUP(MID(A869,1,FIND("-",A869,FIND("-",A869)+1)-1),企参列表!$B:$D,3,FALSE),"其它"))))</f>
        <v/>
      </c>
      <c r="N869" s="15" t="str">
        <f>IF(ISBLANK($A869),"",IF(ISNUMBER(SEARCH("NTC",$A869)),"NA",IF(ISNUMBER(SEARCH("-LC-",$A869)),"NA",VLOOKUP(MID(A869,1,FIND("-",A869,FIND("-",A869)+1)-1),企参列表!$B:$E,4,FALSE))))</f>
        <v/>
      </c>
    </row>
    <row r="870" spans="7:14" x14ac:dyDescent="0.2">
      <c r="G870" s="15" t="str">
        <f t="shared" si="28"/>
        <v/>
      </c>
      <c r="H870" s="15" t="str">
        <f t="shared" si="27"/>
        <v/>
      </c>
      <c r="J870" s="26"/>
      <c r="M870" s="15" t="str">
        <f>IF(ISBLANK($A870),"",IF(ISNUMBER(SEARCH("NTC",$A870)),"NTC",IF(ISNUMBER(SEARCH("-LC-",$A870)),"临床样本",IFERROR(VLOOKUP(MID(A870,1,FIND("-",A870,FIND("-",A870)+1)-1),企参列表!$B:$D,3,FALSE),"其它"))))</f>
        <v/>
      </c>
      <c r="N870" s="15" t="str">
        <f>IF(ISBLANK($A870),"",IF(ISNUMBER(SEARCH("NTC",$A870)),"NA",IF(ISNUMBER(SEARCH("-LC-",$A870)),"NA",VLOOKUP(MID(A870,1,FIND("-",A870,FIND("-",A870)+1)-1),企参列表!$B:$E,4,FALSE))))</f>
        <v/>
      </c>
    </row>
    <row r="871" spans="7:14" x14ac:dyDescent="0.2">
      <c r="G871" s="15" t="str">
        <f t="shared" si="28"/>
        <v/>
      </c>
      <c r="H871" s="15" t="str">
        <f t="shared" si="27"/>
        <v/>
      </c>
      <c r="J871" s="26"/>
      <c r="M871" s="15" t="str">
        <f>IF(ISBLANK($A871),"",IF(ISNUMBER(SEARCH("NTC",$A871)),"NTC",IF(ISNUMBER(SEARCH("-LC-",$A871)),"临床样本",IFERROR(VLOOKUP(MID(A871,1,FIND("-",A871,FIND("-",A871)+1)-1),企参列表!$B:$D,3,FALSE),"其它"))))</f>
        <v/>
      </c>
      <c r="N871" s="15" t="str">
        <f>IF(ISBLANK($A871),"",IF(ISNUMBER(SEARCH("NTC",$A871)),"NA",IF(ISNUMBER(SEARCH("-LC-",$A871)),"NA",VLOOKUP(MID(A871,1,FIND("-",A871,FIND("-",A871)+1)-1),企参列表!$B:$E,4,FALSE))))</f>
        <v/>
      </c>
    </row>
    <row r="872" spans="7:14" x14ac:dyDescent="0.2">
      <c r="G872" s="15" t="str">
        <f t="shared" si="28"/>
        <v/>
      </c>
      <c r="H872" s="15" t="str">
        <f t="shared" si="27"/>
        <v/>
      </c>
      <c r="J872" s="26"/>
      <c r="M872" s="15" t="str">
        <f>IF(ISBLANK($A872),"",IF(ISNUMBER(SEARCH("NTC",$A872)),"NTC",IF(ISNUMBER(SEARCH("-LC-",$A872)),"临床样本",IFERROR(VLOOKUP(MID(A872,1,FIND("-",A872,FIND("-",A872)+1)-1),企参列表!$B:$D,3,FALSE),"其它"))))</f>
        <v/>
      </c>
      <c r="N872" s="15" t="str">
        <f>IF(ISBLANK($A872),"",IF(ISNUMBER(SEARCH("NTC",$A872)),"NA",IF(ISNUMBER(SEARCH("-LC-",$A872)),"NA",VLOOKUP(MID(A872,1,FIND("-",A872,FIND("-",A872)+1)-1),企参列表!$B:$E,4,FALSE))))</f>
        <v/>
      </c>
    </row>
    <row r="873" spans="7:14" x14ac:dyDescent="0.2">
      <c r="G873" s="15" t="str">
        <f t="shared" si="28"/>
        <v/>
      </c>
      <c r="H873" s="15" t="str">
        <f t="shared" si="27"/>
        <v/>
      </c>
      <c r="J873" s="26"/>
      <c r="M873" s="15" t="str">
        <f>IF(ISBLANK($A873),"",IF(ISNUMBER(SEARCH("NTC",$A873)),"NTC",IF(ISNUMBER(SEARCH("-LC-",$A873)),"临床样本",IFERROR(VLOOKUP(MID(A873,1,FIND("-",A873,FIND("-",A873)+1)-1),企参列表!$B:$D,3,FALSE),"其它"))))</f>
        <v/>
      </c>
      <c r="N873" s="15" t="str">
        <f>IF(ISBLANK($A873),"",IF(ISNUMBER(SEARCH("NTC",$A873)),"NA",IF(ISNUMBER(SEARCH("-LC-",$A873)),"NA",VLOOKUP(MID(A873,1,FIND("-",A873,FIND("-",A873)+1)-1),企参列表!$B:$E,4,FALSE))))</f>
        <v/>
      </c>
    </row>
    <row r="874" spans="7:14" x14ac:dyDescent="0.2">
      <c r="G874" s="15" t="str">
        <f t="shared" si="28"/>
        <v/>
      </c>
      <c r="H874" s="15" t="str">
        <f t="shared" si="27"/>
        <v/>
      </c>
      <c r="J874" s="26"/>
      <c r="M874" s="15" t="str">
        <f>IF(ISBLANK($A874),"",IF(ISNUMBER(SEARCH("NTC",$A874)),"NTC",IF(ISNUMBER(SEARCH("-LC-",$A874)),"临床样本",IFERROR(VLOOKUP(MID(A874,1,FIND("-",A874,FIND("-",A874)+1)-1),企参列表!$B:$D,3,FALSE),"其它"))))</f>
        <v/>
      </c>
      <c r="N874" s="15" t="str">
        <f>IF(ISBLANK($A874),"",IF(ISNUMBER(SEARCH("NTC",$A874)),"NA",IF(ISNUMBER(SEARCH("-LC-",$A874)),"NA",VLOOKUP(MID(A874,1,FIND("-",A874,FIND("-",A874)+1)-1),企参列表!$B:$E,4,FALSE))))</f>
        <v/>
      </c>
    </row>
    <row r="875" spans="7:14" x14ac:dyDescent="0.2">
      <c r="G875" s="15" t="str">
        <f t="shared" si="28"/>
        <v/>
      </c>
      <c r="H875" s="15" t="str">
        <f t="shared" si="27"/>
        <v/>
      </c>
      <c r="J875" s="26"/>
      <c r="M875" s="15" t="str">
        <f>IF(ISBLANK($A875),"",IF(ISNUMBER(SEARCH("NTC",$A875)),"NTC",IF(ISNUMBER(SEARCH("-LC-",$A875)),"临床样本",IFERROR(VLOOKUP(MID(A875,1,FIND("-",A875,FIND("-",A875)+1)-1),企参列表!$B:$D,3,FALSE),"其它"))))</f>
        <v/>
      </c>
      <c r="N875" s="15" t="str">
        <f>IF(ISBLANK($A875),"",IF(ISNUMBER(SEARCH("NTC",$A875)),"NA",IF(ISNUMBER(SEARCH("-LC-",$A875)),"NA",VLOOKUP(MID(A875,1,FIND("-",A875,FIND("-",A875)+1)-1),企参列表!$B:$E,4,FALSE))))</f>
        <v/>
      </c>
    </row>
    <row r="876" spans="7:14" x14ac:dyDescent="0.2">
      <c r="G876" s="15" t="str">
        <f t="shared" si="28"/>
        <v/>
      </c>
      <c r="H876" s="15" t="str">
        <f t="shared" si="27"/>
        <v/>
      </c>
      <c r="J876" s="26"/>
      <c r="M876" s="15" t="str">
        <f>IF(ISBLANK($A876),"",IF(ISNUMBER(SEARCH("NTC",$A876)),"NTC",IF(ISNUMBER(SEARCH("-LC-",$A876)),"临床样本",IFERROR(VLOOKUP(MID(A876,1,FIND("-",A876,FIND("-",A876)+1)-1),企参列表!$B:$D,3,FALSE),"其它"))))</f>
        <v/>
      </c>
      <c r="N876" s="15" t="str">
        <f>IF(ISBLANK($A876),"",IF(ISNUMBER(SEARCH("NTC",$A876)),"NA",IF(ISNUMBER(SEARCH("-LC-",$A876)),"NA",VLOOKUP(MID(A876,1,FIND("-",A876,FIND("-",A876)+1)-1),企参列表!$B:$E,4,FALSE))))</f>
        <v/>
      </c>
    </row>
    <row r="877" spans="7:14" x14ac:dyDescent="0.2">
      <c r="G877" s="15" t="str">
        <f t="shared" si="28"/>
        <v/>
      </c>
      <c r="H877" s="15" t="str">
        <f t="shared" si="27"/>
        <v/>
      </c>
      <c r="J877" s="26"/>
      <c r="M877" s="15" t="str">
        <f>IF(ISBLANK($A877),"",IF(ISNUMBER(SEARCH("NTC",$A877)),"NTC",IF(ISNUMBER(SEARCH("-LC-",$A877)),"临床样本",IFERROR(VLOOKUP(MID(A877,1,FIND("-",A877,FIND("-",A877)+1)-1),企参列表!$B:$D,3,FALSE),"其它"))))</f>
        <v/>
      </c>
      <c r="N877" s="15" t="str">
        <f>IF(ISBLANK($A877),"",IF(ISNUMBER(SEARCH("NTC",$A877)),"NA",IF(ISNUMBER(SEARCH("-LC-",$A877)),"NA",VLOOKUP(MID(A877,1,FIND("-",A877,FIND("-",A877)+1)-1),企参列表!$B:$E,4,FALSE))))</f>
        <v/>
      </c>
    </row>
    <row r="878" spans="7:14" x14ac:dyDescent="0.2">
      <c r="G878" s="15" t="str">
        <f t="shared" si="28"/>
        <v/>
      </c>
      <c r="H878" s="15" t="str">
        <f t="shared" si="27"/>
        <v/>
      </c>
      <c r="J878" s="26"/>
      <c r="M878" s="15" t="str">
        <f>IF(ISBLANK($A878),"",IF(ISNUMBER(SEARCH("NTC",$A878)),"NTC",IF(ISNUMBER(SEARCH("-LC-",$A878)),"临床样本",IFERROR(VLOOKUP(MID(A878,1,FIND("-",A878,FIND("-",A878)+1)-1),企参列表!$B:$D,3,FALSE),"其它"))))</f>
        <v/>
      </c>
      <c r="N878" s="15" t="str">
        <f>IF(ISBLANK($A878),"",IF(ISNUMBER(SEARCH("NTC",$A878)),"NA",IF(ISNUMBER(SEARCH("-LC-",$A878)),"NA",VLOOKUP(MID(A878,1,FIND("-",A878,FIND("-",A878)+1)-1),企参列表!$B:$E,4,FALSE))))</f>
        <v/>
      </c>
    </row>
    <row r="879" spans="7:14" x14ac:dyDescent="0.2">
      <c r="G879" s="15" t="str">
        <f t="shared" si="28"/>
        <v/>
      </c>
      <c r="H879" s="15" t="str">
        <f t="shared" si="27"/>
        <v/>
      </c>
      <c r="J879" s="26"/>
      <c r="M879" s="15" t="str">
        <f>IF(ISBLANK($A879),"",IF(ISNUMBER(SEARCH("NTC",$A879)),"NTC",IF(ISNUMBER(SEARCH("-LC-",$A879)),"临床样本",IFERROR(VLOOKUP(MID(A879,1,FIND("-",A879,FIND("-",A879)+1)-1),企参列表!$B:$D,3,FALSE),"其它"))))</f>
        <v/>
      </c>
      <c r="N879" s="15" t="str">
        <f>IF(ISBLANK($A879),"",IF(ISNUMBER(SEARCH("NTC",$A879)),"NA",IF(ISNUMBER(SEARCH("-LC-",$A879)),"NA",VLOOKUP(MID(A879,1,FIND("-",A879,FIND("-",A879)+1)-1),企参列表!$B:$E,4,FALSE))))</f>
        <v/>
      </c>
    </row>
    <row r="880" spans="7:14" x14ac:dyDescent="0.2">
      <c r="G880" s="15" t="str">
        <f t="shared" si="28"/>
        <v/>
      </c>
      <c r="H880" s="15" t="str">
        <f t="shared" si="27"/>
        <v/>
      </c>
      <c r="J880" s="26"/>
      <c r="M880" s="15" t="str">
        <f>IF(ISBLANK($A880),"",IF(ISNUMBER(SEARCH("NTC",$A880)),"NTC",IF(ISNUMBER(SEARCH("-LC-",$A880)),"临床样本",IFERROR(VLOOKUP(MID(A880,1,FIND("-",A880,FIND("-",A880)+1)-1),企参列表!$B:$D,3,FALSE),"其它"))))</f>
        <v/>
      </c>
      <c r="N880" s="15" t="str">
        <f>IF(ISBLANK($A880),"",IF(ISNUMBER(SEARCH("NTC",$A880)),"NA",IF(ISNUMBER(SEARCH("-LC-",$A880)),"NA",VLOOKUP(MID(A880,1,FIND("-",A880,FIND("-",A880)+1)-1),企参列表!$B:$E,4,FALSE))))</f>
        <v/>
      </c>
    </row>
    <row r="881" spans="7:14" x14ac:dyDescent="0.2">
      <c r="G881" s="15" t="str">
        <f t="shared" si="28"/>
        <v/>
      </c>
      <c r="H881" s="15" t="str">
        <f t="shared" si="27"/>
        <v/>
      </c>
      <c r="J881" s="26"/>
      <c r="M881" s="15" t="str">
        <f>IF(ISBLANK($A881),"",IF(ISNUMBER(SEARCH("NTC",$A881)),"NTC",IF(ISNUMBER(SEARCH("-LC-",$A881)),"临床样本",IFERROR(VLOOKUP(MID(A881,1,FIND("-",A881,FIND("-",A881)+1)-1),企参列表!$B:$D,3,FALSE),"其它"))))</f>
        <v/>
      </c>
      <c r="N881" s="15" t="str">
        <f>IF(ISBLANK($A881),"",IF(ISNUMBER(SEARCH("NTC",$A881)),"NA",IF(ISNUMBER(SEARCH("-LC-",$A881)),"NA",VLOOKUP(MID(A881,1,FIND("-",A881,FIND("-",A881)+1)-1),企参列表!$B:$E,4,FALSE))))</f>
        <v/>
      </c>
    </row>
    <row r="882" spans="7:14" x14ac:dyDescent="0.2">
      <c r="G882" s="15" t="str">
        <f t="shared" si="28"/>
        <v/>
      </c>
      <c r="H882" s="15" t="str">
        <f t="shared" si="27"/>
        <v/>
      </c>
      <c r="J882" s="26"/>
      <c r="M882" s="15" t="str">
        <f>IF(ISBLANK($A882),"",IF(ISNUMBER(SEARCH("NTC",$A882)),"NTC",IF(ISNUMBER(SEARCH("-LC-",$A882)),"临床样本",IFERROR(VLOOKUP(MID(A882,1,FIND("-",A882,FIND("-",A882)+1)-1),企参列表!$B:$D,3,FALSE),"其它"))))</f>
        <v/>
      </c>
      <c r="N882" s="15" t="str">
        <f>IF(ISBLANK($A882),"",IF(ISNUMBER(SEARCH("NTC",$A882)),"NA",IF(ISNUMBER(SEARCH("-LC-",$A882)),"NA",VLOOKUP(MID(A882,1,FIND("-",A882,FIND("-",A882)+1)-1),企参列表!$B:$E,4,FALSE))))</f>
        <v/>
      </c>
    </row>
    <row r="883" spans="7:14" x14ac:dyDescent="0.2">
      <c r="G883" s="15" t="str">
        <f t="shared" si="28"/>
        <v/>
      </c>
      <c r="H883" s="15" t="str">
        <f t="shared" si="27"/>
        <v/>
      </c>
      <c r="J883" s="26"/>
      <c r="M883" s="15" t="str">
        <f>IF(ISBLANK($A883),"",IF(ISNUMBER(SEARCH("NTC",$A883)),"NTC",IF(ISNUMBER(SEARCH("-LC-",$A883)),"临床样本",IFERROR(VLOOKUP(MID(A883,1,FIND("-",A883,FIND("-",A883)+1)-1),企参列表!$B:$D,3,FALSE),"其它"))))</f>
        <v/>
      </c>
      <c r="N883" s="15" t="str">
        <f>IF(ISBLANK($A883),"",IF(ISNUMBER(SEARCH("NTC",$A883)),"NA",IF(ISNUMBER(SEARCH("-LC-",$A883)),"NA",VLOOKUP(MID(A883,1,FIND("-",A883,FIND("-",A883)+1)-1),企参列表!$B:$E,4,FALSE))))</f>
        <v/>
      </c>
    </row>
    <row r="884" spans="7:14" x14ac:dyDescent="0.2">
      <c r="G884" s="15" t="str">
        <f t="shared" si="28"/>
        <v/>
      </c>
      <c r="H884" s="15" t="str">
        <f t="shared" si="27"/>
        <v/>
      </c>
      <c r="J884" s="26"/>
      <c r="M884" s="15" t="str">
        <f>IF(ISBLANK($A884),"",IF(ISNUMBER(SEARCH("NTC",$A884)),"NTC",IF(ISNUMBER(SEARCH("-LC-",$A884)),"临床样本",IFERROR(VLOOKUP(MID(A884,1,FIND("-",A884,FIND("-",A884)+1)-1),企参列表!$B:$D,3,FALSE),"其它"))))</f>
        <v/>
      </c>
      <c r="N884" s="15" t="str">
        <f>IF(ISBLANK($A884),"",IF(ISNUMBER(SEARCH("NTC",$A884)),"NA",IF(ISNUMBER(SEARCH("-LC-",$A884)),"NA",VLOOKUP(MID(A884,1,FIND("-",A884,FIND("-",A884)+1)-1),企参列表!$B:$E,4,FALSE))))</f>
        <v/>
      </c>
    </row>
    <row r="885" spans="7:14" x14ac:dyDescent="0.2">
      <c r="G885" s="15" t="str">
        <f t="shared" si="28"/>
        <v/>
      </c>
      <c r="H885" s="15" t="str">
        <f t="shared" si="27"/>
        <v/>
      </c>
      <c r="J885" s="26"/>
      <c r="M885" s="15" t="str">
        <f>IF(ISBLANK($A885),"",IF(ISNUMBER(SEARCH("NTC",$A885)),"NTC",IF(ISNUMBER(SEARCH("-LC-",$A885)),"临床样本",IFERROR(VLOOKUP(MID(A885,1,FIND("-",A885,FIND("-",A885)+1)-1),企参列表!$B:$D,3,FALSE),"其它"))))</f>
        <v/>
      </c>
      <c r="N885" s="15" t="str">
        <f>IF(ISBLANK($A885),"",IF(ISNUMBER(SEARCH("NTC",$A885)),"NA",IF(ISNUMBER(SEARCH("-LC-",$A885)),"NA",VLOOKUP(MID(A885,1,FIND("-",A885,FIND("-",A885)+1)-1),企参列表!$B:$E,4,FALSE))))</f>
        <v/>
      </c>
    </row>
    <row r="886" spans="7:14" x14ac:dyDescent="0.2">
      <c r="G886" s="15" t="str">
        <f t="shared" si="28"/>
        <v/>
      </c>
      <c r="H886" s="15" t="str">
        <f t="shared" si="27"/>
        <v/>
      </c>
      <c r="J886" s="26"/>
      <c r="M886" s="15" t="str">
        <f>IF(ISBLANK($A886),"",IF(ISNUMBER(SEARCH("NTC",$A886)),"NTC",IF(ISNUMBER(SEARCH("-LC-",$A886)),"临床样本",IFERROR(VLOOKUP(MID(A886,1,FIND("-",A886,FIND("-",A886)+1)-1),企参列表!$B:$D,3,FALSE),"其它"))))</f>
        <v/>
      </c>
      <c r="N886" s="15" t="str">
        <f>IF(ISBLANK($A886),"",IF(ISNUMBER(SEARCH("NTC",$A886)),"NA",IF(ISNUMBER(SEARCH("-LC-",$A886)),"NA",VLOOKUP(MID(A886,1,FIND("-",A886,FIND("-",A886)+1)-1),企参列表!$B:$E,4,FALSE))))</f>
        <v/>
      </c>
    </row>
    <row r="887" spans="7:14" x14ac:dyDescent="0.2">
      <c r="G887" s="15" t="str">
        <f t="shared" si="28"/>
        <v/>
      </c>
      <c r="H887" s="15" t="str">
        <f t="shared" si="27"/>
        <v/>
      </c>
      <c r="J887" s="26"/>
      <c r="M887" s="15" t="str">
        <f>IF(ISBLANK($A887),"",IF(ISNUMBER(SEARCH("NTC",$A887)),"NTC",IF(ISNUMBER(SEARCH("-LC-",$A887)),"临床样本",IFERROR(VLOOKUP(MID(A887,1,FIND("-",A887,FIND("-",A887)+1)-1),企参列表!$B:$D,3,FALSE),"其它"))))</f>
        <v/>
      </c>
      <c r="N887" s="15" t="str">
        <f>IF(ISBLANK($A887),"",IF(ISNUMBER(SEARCH("NTC",$A887)),"NA",IF(ISNUMBER(SEARCH("-LC-",$A887)),"NA",VLOOKUP(MID(A887,1,FIND("-",A887,FIND("-",A887)+1)-1),企参列表!$B:$E,4,FALSE))))</f>
        <v/>
      </c>
    </row>
    <row r="888" spans="7:14" x14ac:dyDescent="0.2">
      <c r="G888" s="15" t="str">
        <f t="shared" si="28"/>
        <v/>
      </c>
      <c r="H888" s="15" t="str">
        <f t="shared" si="27"/>
        <v/>
      </c>
      <c r="J888" s="26"/>
      <c r="M888" s="15" t="str">
        <f>IF(ISBLANK($A888),"",IF(ISNUMBER(SEARCH("NTC",$A888)),"NTC",IF(ISNUMBER(SEARCH("-LC-",$A888)),"临床样本",IFERROR(VLOOKUP(MID(A888,1,FIND("-",A888,FIND("-",A888)+1)-1),企参列表!$B:$D,3,FALSE),"其它"))))</f>
        <v/>
      </c>
      <c r="N888" s="15" t="str">
        <f>IF(ISBLANK($A888),"",IF(ISNUMBER(SEARCH("NTC",$A888)),"NA",IF(ISNUMBER(SEARCH("-LC-",$A888)),"NA",VLOOKUP(MID(A888,1,FIND("-",A888,FIND("-",A888)+1)-1),企参列表!$B:$E,4,FALSE))))</f>
        <v/>
      </c>
    </row>
    <row r="889" spans="7:14" x14ac:dyDescent="0.2">
      <c r="G889" s="15" t="str">
        <f t="shared" si="28"/>
        <v/>
      </c>
      <c r="H889" s="15" t="str">
        <f t="shared" si="27"/>
        <v/>
      </c>
      <c r="J889" s="26"/>
      <c r="M889" s="15" t="str">
        <f>IF(ISBLANK($A889),"",IF(ISNUMBER(SEARCH("NTC",$A889)),"NTC",IF(ISNUMBER(SEARCH("-LC-",$A889)),"临床样本",IFERROR(VLOOKUP(MID(A889,1,FIND("-",A889,FIND("-",A889)+1)-1),企参列表!$B:$D,3,FALSE),"其它"))))</f>
        <v/>
      </c>
      <c r="N889" s="15" t="str">
        <f>IF(ISBLANK($A889),"",IF(ISNUMBER(SEARCH("NTC",$A889)),"NA",IF(ISNUMBER(SEARCH("-LC-",$A889)),"NA",VLOOKUP(MID(A889,1,FIND("-",A889,FIND("-",A889)+1)-1),企参列表!$B:$E,4,FALSE))))</f>
        <v/>
      </c>
    </row>
    <row r="890" spans="7:14" x14ac:dyDescent="0.2">
      <c r="G890" s="15" t="str">
        <f t="shared" si="28"/>
        <v/>
      </c>
      <c r="H890" s="15" t="str">
        <f t="shared" si="27"/>
        <v/>
      </c>
      <c r="J890" s="26"/>
      <c r="M890" s="15" t="str">
        <f>IF(ISBLANK($A890),"",IF(ISNUMBER(SEARCH("NTC",$A890)),"NTC",IF(ISNUMBER(SEARCH("-LC-",$A890)),"临床样本",IFERROR(VLOOKUP(MID(A890,1,FIND("-",A890,FIND("-",A890)+1)-1),企参列表!$B:$D,3,FALSE),"其它"))))</f>
        <v/>
      </c>
      <c r="N890" s="15" t="str">
        <f>IF(ISBLANK($A890),"",IF(ISNUMBER(SEARCH("NTC",$A890)),"NA",IF(ISNUMBER(SEARCH("-LC-",$A890)),"NA",VLOOKUP(MID(A890,1,FIND("-",A890,FIND("-",A890)+1)-1),企参列表!$B:$E,4,FALSE))))</f>
        <v/>
      </c>
    </row>
    <row r="891" spans="7:14" x14ac:dyDescent="0.2">
      <c r="G891" s="15" t="str">
        <f t="shared" si="28"/>
        <v/>
      </c>
      <c r="H891" s="15" t="str">
        <f t="shared" si="27"/>
        <v/>
      </c>
      <c r="J891" s="26"/>
      <c r="M891" s="15" t="str">
        <f>IF(ISBLANK($A891),"",IF(ISNUMBER(SEARCH("NTC",$A891)),"NTC",IF(ISNUMBER(SEARCH("-LC-",$A891)),"临床样本",IFERROR(VLOOKUP(MID(A891,1,FIND("-",A891,FIND("-",A891)+1)-1),企参列表!$B:$D,3,FALSE),"其它"))))</f>
        <v/>
      </c>
      <c r="N891" s="15" t="str">
        <f>IF(ISBLANK($A891),"",IF(ISNUMBER(SEARCH("NTC",$A891)),"NA",IF(ISNUMBER(SEARCH("-LC-",$A891)),"NA",VLOOKUP(MID(A891,1,FIND("-",A891,FIND("-",A891)+1)-1),企参列表!$B:$E,4,FALSE))))</f>
        <v/>
      </c>
    </row>
    <row r="892" spans="7:14" x14ac:dyDescent="0.2">
      <c r="G892" s="15" t="str">
        <f t="shared" si="28"/>
        <v/>
      </c>
      <c r="H892" s="15" t="str">
        <f t="shared" si="27"/>
        <v/>
      </c>
      <c r="J892" s="26"/>
      <c r="M892" s="15" t="str">
        <f>IF(ISBLANK($A892),"",IF(ISNUMBER(SEARCH("NTC",$A892)),"NTC",IF(ISNUMBER(SEARCH("-LC-",$A892)),"临床样本",IFERROR(VLOOKUP(MID(A892,1,FIND("-",A892,FIND("-",A892)+1)-1),企参列表!$B:$D,3,FALSE),"其它"))))</f>
        <v/>
      </c>
      <c r="N892" s="15" t="str">
        <f>IF(ISBLANK($A892),"",IF(ISNUMBER(SEARCH("NTC",$A892)),"NA",IF(ISNUMBER(SEARCH("-LC-",$A892)),"NA",VLOOKUP(MID(A892,1,FIND("-",A892,FIND("-",A892)+1)-1),企参列表!$B:$E,4,FALSE))))</f>
        <v/>
      </c>
    </row>
    <row r="893" spans="7:14" x14ac:dyDescent="0.2">
      <c r="G893" s="15" t="str">
        <f t="shared" si="28"/>
        <v/>
      </c>
      <c r="H893" s="15" t="str">
        <f t="shared" si="27"/>
        <v/>
      </c>
      <c r="J893" s="26"/>
      <c r="M893" s="15" t="str">
        <f>IF(ISBLANK($A893),"",IF(ISNUMBER(SEARCH("NTC",$A893)),"NTC",IF(ISNUMBER(SEARCH("-LC-",$A893)),"临床样本",IFERROR(VLOOKUP(MID(A893,1,FIND("-",A893,FIND("-",A893)+1)-1),企参列表!$B:$D,3,FALSE),"其它"))))</f>
        <v/>
      </c>
      <c r="N893" s="15" t="str">
        <f>IF(ISBLANK($A893),"",IF(ISNUMBER(SEARCH("NTC",$A893)),"NA",IF(ISNUMBER(SEARCH("-LC-",$A893)),"NA",VLOOKUP(MID(A893,1,FIND("-",A893,FIND("-",A893)+1)-1),企参列表!$B:$E,4,FALSE))))</f>
        <v/>
      </c>
    </row>
    <row r="894" spans="7:14" x14ac:dyDescent="0.2">
      <c r="G894" s="15" t="str">
        <f t="shared" si="28"/>
        <v/>
      </c>
      <c r="H894" s="15" t="str">
        <f t="shared" si="27"/>
        <v/>
      </c>
      <c r="J894" s="26"/>
      <c r="M894" s="15" t="str">
        <f>IF(ISBLANK($A894),"",IF(ISNUMBER(SEARCH("NTC",$A894)),"NTC",IF(ISNUMBER(SEARCH("-LC-",$A894)),"临床样本",IFERROR(VLOOKUP(MID(A894,1,FIND("-",A894,FIND("-",A894)+1)-1),企参列表!$B:$D,3,FALSE),"其它"))))</f>
        <v/>
      </c>
      <c r="N894" s="15" t="str">
        <f>IF(ISBLANK($A894),"",IF(ISNUMBER(SEARCH("NTC",$A894)),"NA",IF(ISNUMBER(SEARCH("-LC-",$A894)),"NA",VLOOKUP(MID(A894,1,FIND("-",A894,FIND("-",A894)+1)-1),企参列表!$B:$E,4,FALSE))))</f>
        <v/>
      </c>
    </row>
    <row r="895" spans="7:14" x14ac:dyDescent="0.2">
      <c r="G895" s="15" t="str">
        <f t="shared" si="28"/>
        <v/>
      </c>
      <c r="H895" s="15" t="str">
        <f t="shared" si="27"/>
        <v/>
      </c>
      <c r="J895" s="26"/>
      <c r="M895" s="15" t="str">
        <f>IF(ISBLANK($A895),"",IF(ISNUMBER(SEARCH("NTC",$A895)),"NTC",IF(ISNUMBER(SEARCH("-LC-",$A895)),"临床样本",IFERROR(VLOOKUP(MID(A895,1,FIND("-",A895,FIND("-",A895)+1)-1),企参列表!$B:$D,3,FALSE),"其它"))))</f>
        <v/>
      </c>
      <c r="N895" s="15" t="str">
        <f>IF(ISBLANK($A895),"",IF(ISNUMBER(SEARCH("NTC",$A895)),"NA",IF(ISNUMBER(SEARCH("-LC-",$A895)),"NA",VLOOKUP(MID(A895,1,FIND("-",A895,FIND("-",A895)+1)-1),企参列表!$B:$E,4,FALSE))))</f>
        <v/>
      </c>
    </row>
    <row r="896" spans="7:14" x14ac:dyDescent="0.2">
      <c r="G896" s="15" t="str">
        <f t="shared" si="28"/>
        <v/>
      </c>
      <c r="H896" s="15" t="str">
        <f t="shared" si="27"/>
        <v/>
      </c>
      <c r="J896" s="26"/>
      <c r="M896" s="15" t="str">
        <f>IF(ISBLANK($A896),"",IF(ISNUMBER(SEARCH("NTC",$A896)),"NTC",IF(ISNUMBER(SEARCH("-LC-",$A896)),"临床样本",IFERROR(VLOOKUP(MID(A896,1,FIND("-",A896,FIND("-",A896)+1)-1),企参列表!$B:$D,3,FALSE),"其它"))))</f>
        <v/>
      </c>
      <c r="N896" s="15" t="str">
        <f>IF(ISBLANK($A896),"",IF(ISNUMBER(SEARCH("NTC",$A896)),"NA",IF(ISNUMBER(SEARCH("-LC-",$A896)),"NA",VLOOKUP(MID(A896,1,FIND("-",A896,FIND("-",A896)+1)-1),企参列表!$B:$E,4,FALSE))))</f>
        <v/>
      </c>
    </row>
    <row r="897" spans="7:14" x14ac:dyDescent="0.2">
      <c r="G897" s="15" t="str">
        <f t="shared" si="28"/>
        <v/>
      </c>
      <c r="H897" s="15" t="str">
        <f t="shared" si="27"/>
        <v/>
      </c>
      <c r="J897" s="26"/>
      <c r="M897" s="15" t="str">
        <f>IF(ISBLANK($A897),"",IF(ISNUMBER(SEARCH("NTC",$A897)),"NTC",IF(ISNUMBER(SEARCH("-LC-",$A897)),"临床样本",IFERROR(VLOOKUP(MID(A897,1,FIND("-",A897,FIND("-",A897)+1)-1),企参列表!$B:$D,3,FALSE),"其它"))))</f>
        <v/>
      </c>
      <c r="N897" s="15" t="str">
        <f>IF(ISBLANK($A897),"",IF(ISNUMBER(SEARCH("NTC",$A897)),"NA",IF(ISNUMBER(SEARCH("-LC-",$A897)),"NA",VLOOKUP(MID(A897,1,FIND("-",A897,FIND("-",A897)+1)-1),企参列表!$B:$E,4,FALSE))))</f>
        <v/>
      </c>
    </row>
    <row r="898" spans="7:14" x14ac:dyDescent="0.2">
      <c r="G898" s="15" t="str">
        <f t="shared" si="28"/>
        <v/>
      </c>
      <c r="H898" s="15" t="str">
        <f t="shared" ref="H898:H961" si="29">IF(ISBLANK(A899),"","1")</f>
        <v/>
      </c>
      <c r="J898" s="26"/>
      <c r="M898" s="15" t="str">
        <f>IF(ISBLANK($A898),"",IF(ISNUMBER(SEARCH("NTC",$A898)),"NTC",IF(ISNUMBER(SEARCH("-LC-",$A898)),"临床样本",IFERROR(VLOOKUP(MID(A898,1,FIND("-",A898,FIND("-",A898)+1)-1),企参列表!$B:$D,3,FALSE),"其它"))))</f>
        <v/>
      </c>
      <c r="N898" s="15" t="str">
        <f>IF(ISBLANK($A898),"",IF(ISNUMBER(SEARCH("NTC",$A898)),"NA",IF(ISNUMBER(SEARCH("-LC-",$A898)),"NA",VLOOKUP(MID(A898,1,FIND("-",A898,FIND("-",A898)+1)-1),企参列表!$B:$E,4,FALSE))))</f>
        <v/>
      </c>
    </row>
    <row r="899" spans="7:14" x14ac:dyDescent="0.2">
      <c r="G899" s="15" t="str">
        <f t="shared" ref="G899:G962" si="30">IF(ISBLANK(A899),"","1")</f>
        <v/>
      </c>
      <c r="H899" s="15" t="str">
        <f t="shared" si="29"/>
        <v/>
      </c>
      <c r="J899" s="26"/>
      <c r="M899" s="15" t="str">
        <f>IF(ISBLANK($A899),"",IF(ISNUMBER(SEARCH("NTC",$A899)),"NTC",IF(ISNUMBER(SEARCH("-LC-",$A899)),"临床样本",IFERROR(VLOOKUP(MID(A899,1,FIND("-",A899,FIND("-",A899)+1)-1),企参列表!$B:$D,3,FALSE),"其它"))))</f>
        <v/>
      </c>
      <c r="N899" s="15" t="str">
        <f>IF(ISBLANK($A899),"",IF(ISNUMBER(SEARCH("NTC",$A899)),"NA",IF(ISNUMBER(SEARCH("-LC-",$A899)),"NA",VLOOKUP(MID(A899,1,FIND("-",A899,FIND("-",A899)+1)-1),企参列表!$B:$E,4,FALSE))))</f>
        <v/>
      </c>
    </row>
    <row r="900" spans="7:14" x14ac:dyDescent="0.2">
      <c r="G900" s="15" t="str">
        <f t="shared" si="30"/>
        <v/>
      </c>
      <c r="H900" s="15" t="str">
        <f t="shared" si="29"/>
        <v/>
      </c>
      <c r="J900" s="26"/>
      <c r="M900" s="15" t="str">
        <f>IF(ISBLANK($A900),"",IF(ISNUMBER(SEARCH("NTC",$A900)),"NTC",IF(ISNUMBER(SEARCH("-LC-",$A900)),"临床样本",IFERROR(VLOOKUP(MID(A900,1,FIND("-",A900,FIND("-",A900)+1)-1),企参列表!$B:$D,3,FALSE),"其它"))))</f>
        <v/>
      </c>
      <c r="N900" s="15" t="str">
        <f>IF(ISBLANK($A900),"",IF(ISNUMBER(SEARCH("NTC",$A900)),"NA",IF(ISNUMBER(SEARCH("-LC-",$A900)),"NA",VLOOKUP(MID(A900,1,FIND("-",A900,FIND("-",A900)+1)-1),企参列表!$B:$E,4,FALSE))))</f>
        <v/>
      </c>
    </row>
    <row r="901" spans="7:14" x14ac:dyDescent="0.2">
      <c r="G901" s="15" t="str">
        <f t="shared" si="30"/>
        <v/>
      </c>
      <c r="H901" s="15" t="str">
        <f t="shared" si="29"/>
        <v/>
      </c>
      <c r="J901" s="26"/>
      <c r="M901" s="15" t="str">
        <f>IF(ISBLANK($A901),"",IF(ISNUMBER(SEARCH("NTC",$A901)),"NTC",IF(ISNUMBER(SEARCH("-LC-",$A901)),"临床样本",IFERROR(VLOOKUP(MID(A901,1,FIND("-",A901,FIND("-",A901)+1)-1),企参列表!$B:$D,3,FALSE),"其它"))))</f>
        <v/>
      </c>
      <c r="N901" s="15" t="str">
        <f>IF(ISBLANK($A901),"",IF(ISNUMBER(SEARCH("NTC",$A901)),"NA",IF(ISNUMBER(SEARCH("-LC-",$A901)),"NA",VLOOKUP(MID(A901,1,FIND("-",A901,FIND("-",A901)+1)-1),企参列表!$B:$E,4,FALSE))))</f>
        <v/>
      </c>
    </row>
    <row r="902" spans="7:14" x14ac:dyDescent="0.2">
      <c r="G902" s="15" t="str">
        <f t="shared" si="30"/>
        <v/>
      </c>
      <c r="H902" s="15" t="str">
        <f t="shared" si="29"/>
        <v/>
      </c>
      <c r="J902" s="26"/>
      <c r="M902" s="15" t="str">
        <f>IF(ISBLANK($A902),"",IF(ISNUMBER(SEARCH("NTC",$A902)),"NTC",IF(ISNUMBER(SEARCH("-LC-",$A902)),"临床样本",IFERROR(VLOOKUP(MID(A902,1,FIND("-",A902,FIND("-",A902)+1)-1),企参列表!$B:$D,3,FALSE),"其它"))))</f>
        <v/>
      </c>
      <c r="N902" s="15" t="str">
        <f>IF(ISBLANK($A902),"",IF(ISNUMBER(SEARCH("NTC",$A902)),"NA",IF(ISNUMBER(SEARCH("-LC-",$A902)),"NA",VLOOKUP(MID(A902,1,FIND("-",A902,FIND("-",A902)+1)-1),企参列表!$B:$E,4,FALSE))))</f>
        <v/>
      </c>
    </row>
    <row r="903" spans="7:14" x14ac:dyDescent="0.2">
      <c r="G903" s="15" t="str">
        <f t="shared" si="30"/>
        <v/>
      </c>
      <c r="H903" s="15" t="str">
        <f t="shared" si="29"/>
        <v/>
      </c>
      <c r="J903" s="26"/>
      <c r="M903" s="15" t="str">
        <f>IF(ISBLANK($A903),"",IF(ISNUMBER(SEARCH("NTC",$A903)),"NTC",IF(ISNUMBER(SEARCH("-LC-",$A903)),"临床样本",IFERROR(VLOOKUP(MID(A903,1,FIND("-",A903,FIND("-",A903)+1)-1),企参列表!$B:$D,3,FALSE),"其它"))))</f>
        <v/>
      </c>
      <c r="N903" s="15" t="str">
        <f>IF(ISBLANK($A903),"",IF(ISNUMBER(SEARCH("NTC",$A903)),"NA",IF(ISNUMBER(SEARCH("-LC-",$A903)),"NA",VLOOKUP(MID(A903,1,FIND("-",A903,FIND("-",A903)+1)-1),企参列表!$B:$E,4,FALSE))))</f>
        <v/>
      </c>
    </row>
    <row r="904" spans="7:14" x14ac:dyDescent="0.2">
      <c r="G904" s="15" t="str">
        <f t="shared" si="30"/>
        <v/>
      </c>
      <c r="H904" s="15" t="str">
        <f t="shared" si="29"/>
        <v/>
      </c>
      <c r="J904" s="26"/>
      <c r="M904" s="15" t="str">
        <f>IF(ISBLANK($A904),"",IF(ISNUMBER(SEARCH("NTC",$A904)),"NTC",IF(ISNUMBER(SEARCH("-LC-",$A904)),"临床样本",IFERROR(VLOOKUP(MID(A904,1,FIND("-",A904,FIND("-",A904)+1)-1),企参列表!$B:$D,3,FALSE),"其它"))))</f>
        <v/>
      </c>
      <c r="N904" s="15" t="str">
        <f>IF(ISBLANK($A904),"",IF(ISNUMBER(SEARCH("NTC",$A904)),"NA",IF(ISNUMBER(SEARCH("-LC-",$A904)),"NA",VLOOKUP(MID(A904,1,FIND("-",A904,FIND("-",A904)+1)-1),企参列表!$B:$E,4,FALSE))))</f>
        <v/>
      </c>
    </row>
    <row r="905" spans="7:14" x14ac:dyDescent="0.2">
      <c r="G905" s="15" t="str">
        <f t="shared" si="30"/>
        <v/>
      </c>
      <c r="H905" s="15" t="str">
        <f t="shared" si="29"/>
        <v/>
      </c>
      <c r="J905" s="26"/>
      <c r="M905" s="15" t="str">
        <f>IF(ISBLANK($A905),"",IF(ISNUMBER(SEARCH("NTC",$A905)),"NTC",IF(ISNUMBER(SEARCH("-LC-",$A905)),"临床样本",IFERROR(VLOOKUP(MID(A905,1,FIND("-",A905,FIND("-",A905)+1)-1),企参列表!$B:$D,3,FALSE),"其它"))))</f>
        <v/>
      </c>
      <c r="N905" s="15" t="str">
        <f>IF(ISBLANK($A905),"",IF(ISNUMBER(SEARCH("NTC",$A905)),"NA",IF(ISNUMBER(SEARCH("-LC-",$A905)),"NA",VLOOKUP(MID(A905,1,FIND("-",A905,FIND("-",A905)+1)-1),企参列表!$B:$E,4,FALSE))))</f>
        <v/>
      </c>
    </row>
    <row r="906" spans="7:14" x14ac:dyDescent="0.2">
      <c r="G906" s="15" t="str">
        <f t="shared" si="30"/>
        <v/>
      </c>
      <c r="H906" s="15" t="str">
        <f t="shared" si="29"/>
        <v/>
      </c>
      <c r="J906" s="26"/>
      <c r="M906" s="15" t="str">
        <f>IF(ISBLANK($A906),"",IF(ISNUMBER(SEARCH("NTC",$A906)),"NTC",IF(ISNUMBER(SEARCH("-LC-",$A906)),"临床样本",IFERROR(VLOOKUP(MID(A906,1,FIND("-",A906,FIND("-",A906)+1)-1),企参列表!$B:$D,3,FALSE),"其它"))))</f>
        <v/>
      </c>
      <c r="N906" s="15" t="str">
        <f>IF(ISBLANK($A906),"",IF(ISNUMBER(SEARCH("NTC",$A906)),"NA",IF(ISNUMBER(SEARCH("-LC-",$A906)),"NA",VLOOKUP(MID(A906,1,FIND("-",A906,FIND("-",A906)+1)-1),企参列表!$B:$E,4,FALSE))))</f>
        <v/>
      </c>
    </row>
    <row r="907" spans="7:14" x14ac:dyDescent="0.2">
      <c r="G907" s="15" t="str">
        <f t="shared" si="30"/>
        <v/>
      </c>
      <c r="H907" s="15" t="str">
        <f t="shared" si="29"/>
        <v/>
      </c>
      <c r="J907" s="26"/>
      <c r="M907" s="15" t="str">
        <f>IF(ISBLANK($A907),"",IF(ISNUMBER(SEARCH("NTC",$A907)),"NTC",IF(ISNUMBER(SEARCH("-LC-",$A907)),"临床样本",IFERROR(VLOOKUP(MID(A907,1,FIND("-",A907,FIND("-",A907)+1)-1),企参列表!$B:$D,3,FALSE),"其它"))))</f>
        <v/>
      </c>
      <c r="N907" s="15" t="str">
        <f>IF(ISBLANK($A907),"",IF(ISNUMBER(SEARCH("NTC",$A907)),"NA",IF(ISNUMBER(SEARCH("-LC-",$A907)),"NA",VLOOKUP(MID(A907,1,FIND("-",A907,FIND("-",A907)+1)-1),企参列表!$B:$E,4,FALSE))))</f>
        <v/>
      </c>
    </row>
    <row r="908" spans="7:14" x14ac:dyDescent="0.2">
      <c r="G908" s="15" t="str">
        <f t="shared" si="30"/>
        <v/>
      </c>
      <c r="H908" s="15" t="str">
        <f t="shared" si="29"/>
        <v/>
      </c>
      <c r="J908" s="26"/>
      <c r="M908" s="15" t="str">
        <f>IF(ISBLANK($A908),"",IF(ISNUMBER(SEARCH("NTC",$A908)),"NTC",IF(ISNUMBER(SEARCH("-LC-",$A908)),"临床样本",IFERROR(VLOOKUP(MID(A908,1,FIND("-",A908,FIND("-",A908)+1)-1),企参列表!$B:$D,3,FALSE),"其它"))))</f>
        <v/>
      </c>
      <c r="N908" s="15" t="str">
        <f>IF(ISBLANK($A908),"",IF(ISNUMBER(SEARCH("NTC",$A908)),"NA",IF(ISNUMBER(SEARCH("-LC-",$A908)),"NA",VLOOKUP(MID(A908,1,FIND("-",A908,FIND("-",A908)+1)-1),企参列表!$B:$E,4,FALSE))))</f>
        <v/>
      </c>
    </row>
    <row r="909" spans="7:14" x14ac:dyDescent="0.2">
      <c r="G909" s="15" t="str">
        <f t="shared" si="30"/>
        <v/>
      </c>
      <c r="H909" s="15" t="str">
        <f t="shared" si="29"/>
        <v/>
      </c>
      <c r="J909" s="26"/>
      <c r="M909" s="15" t="str">
        <f>IF(ISBLANK($A909),"",IF(ISNUMBER(SEARCH("NTC",$A909)),"NTC",IF(ISNUMBER(SEARCH("-LC-",$A909)),"临床样本",IFERROR(VLOOKUP(MID(A909,1,FIND("-",A909,FIND("-",A909)+1)-1),企参列表!$B:$D,3,FALSE),"其它"))))</f>
        <v/>
      </c>
      <c r="N909" s="15" t="str">
        <f>IF(ISBLANK($A909),"",IF(ISNUMBER(SEARCH("NTC",$A909)),"NA",IF(ISNUMBER(SEARCH("-LC-",$A909)),"NA",VLOOKUP(MID(A909,1,FIND("-",A909,FIND("-",A909)+1)-1),企参列表!$B:$E,4,FALSE))))</f>
        <v/>
      </c>
    </row>
    <row r="910" spans="7:14" x14ac:dyDescent="0.2">
      <c r="G910" s="15" t="str">
        <f t="shared" si="30"/>
        <v/>
      </c>
      <c r="H910" s="15" t="str">
        <f t="shared" si="29"/>
        <v/>
      </c>
      <c r="J910" s="26"/>
      <c r="M910" s="15" t="str">
        <f>IF(ISBLANK($A910),"",IF(ISNUMBER(SEARCH("NTC",$A910)),"NTC",IF(ISNUMBER(SEARCH("-LC-",$A910)),"临床样本",IFERROR(VLOOKUP(MID(A910,1,FIND("-",A910,FIND("-",A910)+1)-1),企参列表!$B:$D,3,FALSE),"其它"))))</f>
        <v/>
      </c>
      <c r="N910" s="15" t="str">
        <f>IF(ISBLANK($A910),"",IF(ISNUMBER(SEARCH("NTC",$A910)),"NA",IF(ISNUMBER(SEARCH("-LC-",$A910)),"NA",VLOOKUP(MID(A910,1,FIND("-",A910,FIND("-",A910)+1)-1),企参列表!$B:$E,4,FALSE))))</f>
        <v/>
      </c>
    </row>
    <row r="911" spans="7:14" x14ac:dyDescent="0.2">
      <c r="G911" s="15" t="str">
        <f t="shared" si="30"/>
        <v/>
      </c>
      <c r="H911" s="15" t="str">
        <f t="shared" si="29"/>
        <v/>
      </c>
      <c r="J911" s="26"/>
      <c r="M911" s="15" t="str">
        <f>IF(ISBLANK($A911),"",IF(ISNUMBER(SEARCH("NTC",$A911)),"NTC",IF(ISNUMBER(SEARCH("-LC-",$A911)),"临床样本",IFERROR(VLOOKUP(MID(A911,1,FIND("-",A911,FIND("-",A911)+1)-1),企参列表!$B:$D,3,FALSE),"其它"))))</f>
        <v/>
      </c>
      <c r="N911" s="15" t="str">
        <f>IF(ISBLANK($A911),"",IF(ISNUMBER(SEARCH("NTC",$A911)),"NA",IF(ISNUMBER(SEARCH("-LC-",$A911)),"NA",VLOOKUP(MID(A911,1,FIND("-",A911,FIND("-",A911)+1)-1),企参列表!$B:$E,4,FALSE))))</f>
        <v/>
      </c>
    </row>
    <row r="912" spans="7:14" x14ac:dyDescent="0.2">
      <c r="G912" s="15" t="str">
        <f t="shared" si="30"/>
        <v/>
      </c>
      <c r="H912" s="15" t="str">
        <f t="shared" si="29"/>
        <v/>
      </c>
      <c r="J912" s="26"/>
      <c r="M912" s="15" t="str">
        <f>IF(ISBLANK($A912),"",IF(ISNUMBER(SEARCH("NTC",$A912)),"NTC",IF(ISNUMBER(SEARCH("-LC-",$A912)),"临床样本",IFERROR(VLOOKUP(MID(A912,1,FIND("-",A912,FIND("-",A912)+1)-1),企参列表!$B:$D,3,FALSE),"其它"))))</f>
        <v/>
      </c>
      <c r="N912" s="15" t="str">
        <f>IF(ISBLANK($A912),"",IF(ISNUMBER(SEARCH("NTC",$A912)),"NA",IF(ISNUMBER(SEARCH("-LC-",$A912)),"NA",VLOOKUP(MID(A912,1,FIND("-",A912,FIND("-",A912)+1)-1),企参列表!$B:$E,4,FALSE))))</f>
        <v/>
      </c>
    </row>
    <row r="913" spans="7:14" x14ac:dyDescent="0.2">
      <c r="G913" s="15" t="str">
        <f t="shared" si="30"/>
        <v/>
      </c>
      <c r="H913" s="15" t="str">
        <f t="shared" si="29"/>
        <v/>
      </c>
      <c r="J913" s="26"/>
      <c r="M913" s="15" t="str">
        <f>IF(ISBLANK($A913),"",IF(ISNUMBER(SEARCH("NTC",$A913)),"NTC",IF(ISNUMBER(SEARCH("-LC-",$A913)),"临床样本",IFERROR(VLOOKUP(MID(A913,1,FIND("-",A913,FIND("-",A913)+1)-1),企参列表!$B:$D,3,FALSE),"其它"))))</f>
        <v/>
      </c>
      <c r="N913" s="15" t="str">
        <f>IF(ISBLANK($A913),"",IF(ISNUMBER(SEARCH("NTC",$A913)),"NA",IF(ISNUMBER(SEARCH("-LC-",$A913)),"NA",VLOOKUP(MID(A913,1,FIND("-",A913,FIND("-",A913)+1)-1),企参列表!$B:$E,4,FALSE))))</f>
        <v/>
      </c>
    </row>
    <row r="914" spans="7:14" x14ac:dyDescent="0.2">
      <c r="G914" s="15" t="str">
        <f t="shared" si="30"/>
        <v/>
      </c>
      <c r="H914" s="15" t="str">
        <f t="shared" si="29"/>
        <v/>
      </c>
      <c r="J914" s="26"/>
      <c r="M914" s="15" t="str">
        <f>IF(ISBLANK($A914),"",IF(ISNUMBER(SEARCH("NTC",$A914)),"NTC",IF(ISNUMBER(SEARCH("-LC-",$A914)),"临床样本",IFERROR(VLOOKUP(MID(A914,1,FIND("-",A914,FIND("-",A914)+1)-1),企参列表!$B:$D,3,FALSE),"其它"))))</f>
        <v/>
      </c>
      <c r="N914" s="15" t="str">
        <f>IF(ISBLANK($A914),"",IF(ISNUMBER(SEARCH("NTC",$A914)),"NA",IF(ISNUMBER(SEARCH("-LC-",$A914)),"NA",VLOOKUP(MID(A914,1,FIND("-",A914,FIND("-",A914)+1)-1),企参列表!$B:$E,4,FALSE))))</f>
        <v/>
      </c>
    </row>
    <row r="915" spans="7:14" x14ac:dyDescent="0.2">
      <c r="G915" s="15" t="str">
        <f t="shared" si="30"/>
        <v/>
      </c>
      <c r="H915" s="15" t="str">
        <f t="shared" si="29"/>
        <v/>
      </c>
      <c r="J915" s="26"/>
      <c r="M915" s="15" t="str">
        <f>IF(ISBLANK($A915),"",IF(ISNUMBER(SEARCH("NTC",$A915)),"NTC",IF(ISNUMBER(SEARCH("-LC-",$A915)),"临床样本",IFERROR(VLOOKUP(MID(A915,1,FIND("-",A915,FIND("-",A915)+1)-1),企参列表!$B:$D,3,FALSE),"其它"))))</f>
        <v/>
      </c>
      <c r="N915" s="15" t="str">
        <f>IF(ISBLANK($A915),"",IF(ISNUMBER(SEARCH("NTC",$A915)),"NA",IF(ISNUMBER(SEARCH("-LC-",$A915)),"NA",VLOOKUP(MID(A915,1,FIND("-",A915,FIND("-",A915)+1)-1),企参列表!$B:$E,4,FALSE))))</f>
        <v/>
      </c>
    </row>
    <row r="916" spans="7:14" x14ac:dyDescent="0.2">
      <c r="G916" s="15" t="str">
        <f t="shared" si="30"/>
        <v/>
      </c>
      <c r="H916" s="15" t="str">
        <f t="shared" si="29"/>
        <v/>
      </c>
      <c r="J916" s="26"/>
      <c r="M916" s="15" t="str">
        <f>IF(ISBLANK($A916),"",IF(ISNUMBER(SEARCH("NTC",$A916)),"NTC",IF(ISNUMBER(SEARCH("-LC-",$A916)),"临床样本",IFERROR(VLOOKUP(MID(A916,1,FIND("-",A916,FIND("-",A916)+1)-1),企参列表!$B:$D,3,FALSE),"其它"))))</f>
        <v/>
      </c>
      <c r="N916" s="15" t="str">
        <f>IF(ISBLANK($A916),"",IF(ISNUMBER(SEARCH("NTC",$A916)),"NA",IF(ISNUMBER(SEARCH("-LC-",$A916)),"NA",VLOOKUP(MID(A916,1,FIND("-",A916,FIND("-",A916)+1)-1),企参列表!$B:$E,4,FALSE))))</f>
        <v/>
      </c>
    </row>
    <row r="917" spans="7:14" x14ac:dyDescent="0.2">
      <c r="G917" s="15" t="str">
        <f t="shared" si="30"/>
        <v/>
      </c>
      <c r="H917" s="15" t="str">
        <f t="shared" si="29"/>
        <v/>
      </c>
      <c r="J917" s="26"/>
      <c r="M917" s="15" t="str">
        <f>IF(ISBLANK($A917),"",IF(ISNUMBER(SEARCH("NTC",$A917)),"NTC",IF(ISNUMBER(SEARCH("-LC-",$A917)),"临床样本",IFERROR(VLOOKUP(MID(A917,1,FIND("-",A917,FIND("-",A917)+1)-1),企参列表!$B:$D,3,FALSE),"其它"))))</f>
        <v/>
      </c>
      <c r="N917" s="15" t="str">
        <f>IF(ISBLANK($A917),"",IF(ISNUMBER(SEARCH("NTC",$A917)),"NA",IF(ISNUMBER(SEARCH("-LC-",$A917)),"NA",VLOOKUP(MID(A917,1,FIND("-",A917,FIND("-",A917)+1)-1),企参列表!$B:$E,4,FALSE))))</f>
        <v/>
      </c>
    </row>
    <row r="918" spans="7:14" x14ac:dyDescent="0.2">
      <c r="G918" s="15" t="str">
        <f t="shared" si="30"/>
        <v/>
      </c>
      <c r="H918" s="15" t="str">
        <f t="shared" si="29"/>
        <v/>
      </c>
      <c r="J918" s="26"/>
      <c r="M918" s="15" t="str">
        <f>IF(ISBLANK($A918),"",IF(ISNUMBER(SEARCH("NTC",$A918)),"NTC",IF(ISNUMBER(SEARCH("-LC-",$A918)),"临床样本",IFERROR(VLOOKUP(MID(A918,1,FIND("-",A918,FIND("-",A918)+1)-1),企参列表!$B:$D,3,FALSE),"其它"))))</f>
        <v/>
      </c>
      <c r="N918" s="15" t="str">
        <f>IF(ISBLANK($A918),"",IF(ISNUMBER(SEARCH("NTC",$A918)),"NA",IF(ISNUMBER(SEARCH("-LC-",$A918)),"NA",VLOOKUP(MID(A918,1,FIND("-",A918,FIND("-",A918)+1)-1),企参列表!$B:$E,4,FALSE))))</f>
        <v/>
      </c>
    </row>
    <row r="919" spans="7:14" x14ac:dyDescent="0.2">
      <c r="G919" s="15" t="str">
        <f t="shared" si="30"/>
        <v/>
      </c>
      <c r="H919" s="15" t="str">
        <f t="shared" si="29"/>
        <v/>
      </c>
      <c r="J919" s="26"/>
      <c r="M919" s="15" t="str">
        <f>IF(ISBLANK($A919),"",IF(ISNUMBER(SEARCH("NTC",$A919)),"NTC",IF(ISNUMBER(SEARCH("-LC-",$A919)),"临床样本",IFERROR(VLOOKUP(MID(A919,1,FIND("-",A919,FIND("-",A919)+1)-1),企参列表!$B:$D,3,FALSE),"其它"))))</f>
        <v/>
      </c>
      <c r="N919" s="15" t="str">
        <f>IF(ISBLANK($A919),"",IF(ISNUMBER(SEARCH("NTC",$A919)),"NA",IF(ISNUMBER(SEARCH("-LC-",$A919)),"NA",VLOOKUP(MID(A919,1,FIND("-",A919,FIND("-",A919)+1)-1),企参列表!$B:$E,4,FALSE))))</f>
        <v/>
      </c>
    </row>
    <row r="920" spans="7:14" x14ac:dyDescent="0.2">
      <c r="G920" s="15" t="str">
        <f t="shared" si="30"/>
        <v/>
      </c>
      <c r="H920" s="15" t="str">
        <f t="shared" si="29"/>
        <v/>
      </c>
      <c r="J920" s="26"/>
      <c r="M920" s="15" t="str">
        <f>IF(ISBLANK($A920),"",IF(ISNUMBER(SEARCH("NTC",$A920)),"NTC",IF(ISNUMBER(SEARCH("-LC-",$A920)),"临床样本",IFERROR(VLOOKUP(MID(A920,1,FIND("-",A920,FIND("-",A920)+1)-1),企参列表!$B:$D,3,FALSE),"其它"))))</f>
        <v/>
      </c>
      <c r="N920" s="15" t="str">
        <f>IF(ISBLANK($A920),"",IF(ISNUMBER(SEARCH("NTC",$A920)),"NA",IF(ISNUMBER(SEARCH("-LC-",$A920)),"NA",VLOOKUP(MID(A920,1,FIND("-",A920,FIND("-",A920)+1)-1),企参列表!$B:$E,4,FALSE))))</f>
        <v/>
      </c>
    </row>
    <row r="921" spans="7:14" x14ac:dyDescent="0.2">
      <c r="G921" s="15" t="str">
        <f t="shared" si="30"/>
        <v/>
      </c>
      <c r="H921" s="15" t="str">
        <f t="shared" si="29"/>
        <v/>
      </c>
      <c r="J921" s="26"/>
      <c r="M921" s="15" t="str">
        <f>IF(ISBLANK($A921),"",IF(ISNUMBER(SEARCH("NTC",$A921)),"NTC",IF(ISNUMBER(SEARCH("-LC-",$A921)),"临床样本",IFERROR(VLOOKUP(MID(A921,1,FIND("-",A921,FIND("-",A921)+1)-1),企参列表!$B:$D,3,FALSE),"其它"))))</f>
        <v/>
      </c>
      <c r="N921" s="15" t="str">
        <f>IF(ISBLANK($A921),"",IF(ISNUMBER(SEARCH("NTC",$A921)),"NA",IF(ISNUMBER(SEARCH("-LC-",$A921)),"NA",VLOOKUP(MID(A921,1,FIND("-",A921,FIND("-",A921)+1)-1),企参列表!$B:$E,4,FALSE))))</f>
        <v/>
      </c>
    </row>
    <row r="922" spans="7:14" x14ac:dyDescent="0.2">
      <c r="G922" s="15" t="str">
        <f t="shared" si="30"/>
        <v/>
      </c>
      <c r="H922" s="15" t="str">
        <f t="shared" si="29"/>
        <v/>
      </c>
      <c r="J922" s="26"/>
      <c r="M922" s="15" t="str">
        <f>IF(ISBLANK($A922),"",IF(ISNUMBER(SEARCH("NTC",$A922)),"NTC",IF(ISNUMBER(SEARCH("-LC-",$A922)),"临床样本",IFERROR(VLOOKUP(MID(A922,1,FIND("-",A922,FIND("-",A922)+1)-1),企参列表!$B:$D,3,FALSE),"其它"))))</f>
        <v/>
      </c>
      <c r="N922" s="15" t="str">
        <f>IF(ISBLANK($A922),"",IF(ISNUMBER(SEARCH("NTC",$A922)),"NA",IF(ISNUMBER(SEARCH("-LC-",$A922)),"NA",VLOOKUP(MID(A922,1,FIND("-",A922,FIND("-",A922)+1)-1),企参列表!$B:$E,4,FALSE))))</f>
        <v/>
      </c>
    </row>
    <row r="923" spans="7:14" x14ac:dyDescent="0.2">
      <c r="G923" s="15" t="str">
        <f t="shared" si="30"/>
        <v/>
      </c>
      <c r="H923" s="15" t="str">
        <f t="shared" si="29"/>
        <v/>
      </c>
      <c r="J923" s="26"/>
      <c r="M923" s="15" t="str">
        <f>IF(ISBLANK($A923),"",IF(ISNUMBER(SEARCH("NTC",$A923)),"NTC",IF(ISNUMBER(SEARCH("-LC-",$A923)),"临床样本",IFERROR(VLOOKUP(MID(A923,1,FIND("-",A923,FIND("-",A923)+1)-1),企参列表!$B:$D,3,FALSE),"其它"))))</f>
        <v/>
      </c>
      <c r="N923" s="15" t="str">
        <f>IF(ISBLANK($A923),"",IF(ISNUMBER(SEARCH("NTC",$A923)),"NA",IF(ISNUMBER(SEARCH("-LC-",$A923)),"NA",VLOOKUP(MID(A923,1,FIND("-",A923,FIND("-",A923)+1)-1),企参列表!$B:$E,4,FALSE))))</f>
        <v/>
      </c>
    </row>
    <row r="924" spans="7:14" x14ac:dyDescent="0.2">
      <c r="G924" s="15" t="str">
        <f t="shared" si="30"/>
        <v/>
      </c>
      <c r="H924" s="15" t="str">
        <f t="shared" si="29"/>
        <v/>
      </c>
      <c r="J924" s="26"/>
      <c r="M924" s="15" t="str">
        <f>IF(ISBLANK($A924),"",IF(ISNUMBER(SEARCH("NTC",$A924)),"NTC",IF(ISNUMBER(SEARCH("-LC-",$A924)),"临床样本",IFERROR(VLOOKUP(MID(A924,1,FIND("-",A924,FIND("-",A924)+1)-1),企参列表!$B:$D,3,FALSE),"其它"))))</f>
        <v/>
      </c>
      <c r="N924" s="15" t="str">
        <f>IF(ISBLANK($A924),"",IF(ISNUMBER(SEARCH("NTC",$A924)),"NA",IF(ISNUMBER(SEARCH("-LC-",$A924)),"NA",VLOOKUP(MID(A924,1,FIND("-",A924,FIND("-",A924)+1)-1),企参列表!$B:$E,4,FALSE))))</f>
        <v/>
      </c>
    </row>
    <row r="925" spans="7:14" x14ac:dyDescent="0.2">
      <c r="G925" s="15" t="str">
        <f t="shared" si="30"/>
        <v/>
      </c>
      <c r="H925" s="15" t="str">
        <f t="shared" si="29"/>
        <v/>
      </c>
      <c r="J925" s="26"/>
      <c r="M925" s="15" t="str">
        <f>IF(ISBLANK($A925),"",IF(ISNUMBER(SEARCH("NTC",$A925)),"NTC",IF(ISNUMBER(SEARCH("-LC-",$A925)),"临床样本",IFERROR(VLOOKUP(MID(A925,1,FIND("-",A925,FIND("-",A925)+1)-1),企参列表!$B:$D,3,FALSE),"其它"))))</f>
        <v/>
      </c>
      <c r="N925" s="15" t="str">
        <f>IF(ISBLANK($A925),"",IF(ISNUMBER(SEARCH("NTC",$A925)),"NA",IF(ISNUMBER(SEARCH("-LC-",$A925)),"NA",VLOOKUP(MID(A925,1,FIND("-",A925,FIND("-",A925)+1)-1),企参列表!$B:$E,4,FALSE))))</f>
        <v/>
      </c>
    </row>
    <row r="926" spans="7:14" x14ac:dyDescent="0.2">
      <c r="G926" s="15" t="str">
        <f t="shared" si="30"/>
        <v/>
      </c>
      <c r="H926" s="15" t="str">
        <f t="shared" si="29"/>
        <v/>
      </c>
      <c r="J926" s="26"/>
      <c r="M926" s="15" t="str">
        <f>IF(ISBLANK($A926),"",IF(ISNUMBER(SEARCH("NTC",$A926)),"NTC",IF(ISNUMBER(SEARCH("-LC-",$A926)),"临床样本",IFERROR(VLOOKUP(MID(A926,1,FIND("-",A926,FIND("-",A926)+1)-1),企参列表!$B:$D,3,FALSE),"其它"))))</f>
        <v/>
      </c>
      <c r="N926" s="15" t="str">
        <f>IF(ISBLANK($A926),"",IF(ISNUMBER(SEARCH("NTC",$A926)),"NA",IF(ISNUMBER(SEARCH("-LC-",$A926)),"NA",VLOOKUP(MID(A926,1,FIND("-",A926,FIND("-",A926)+1)-1),企参列表!$B:$E,4,FALSE))))</f>
        <v/>
      </c>
    </row>
    <row r="927" spans="7:14" x14ac:dyDescent="0.2">
      <c r="G927" s="15" t="str">
        <f t="shared" si="30"/>
        <v/>
      </c>
      <c r="H927" s="15" t="str">
        <f t="shared" si="29"/>
        <v/>
      </c>
      <c r="J927" s="26"/>
      <c r="M927" s="15" t="str">
        <f>IF(ISBLANK($A927),"",IF(ISNUMBER(SEARCH("NTC",$A927)),"NTC",IF(ISNUMBER(SEARCH("-LC-",$A927)),"临床样本",IFERROR(VLOOKUP(MID(A927,1,FIND("-",A927,FIND("-",A927)+1)-1),企参列表!$B:$D,3,FALSE),"其它"))))</f>
        <v/>
      </c>
      <c r="N927" s="15" t="str">
        <f>IF(ISBLANK($A927),"",IF(ISNUMBER(SEARCH("NTC",$A927)),"NA",IF(ISNUMBER(SEARCH("-LC-",$A927)),"NA",VLOOKUP(MID(A927,1,FIND("-",A927,FIND("-",A927)+1)-1),企参列表!$B:$E,4,FALSE))))</f>
        <v/>
      </c>
    </row>
    <row r="928" spans="7:14" x14ac:dyDescent="0.2">
      <c r="G928" s="15" t="str">
        <f t="shared" si="30"/>
        <v/>
      </c>
      <c r="H928" s="15" t="str">
        <f t="shared" si="29"/>
        <v/>
      </c>
      <c r="J928" s="26"/>
      <c r="M928" s="15" t="str">
        <f>IF(ISBLANK($A928),"",IF(ISNUMBER(SEARCH("NTC",$A928)),"NTC",IF(ISNUMBER(SEARCH("-LC-",$A928)),"临床样本",IFERROR(VLOOKUP(MID(A928,1,FIND("-",A928,FIND("-",A928)+1)-1),企参列表!$B:$D,3,FALSE),"其它"))))</f>
        <v/>
      </c>
      <c r="N928" s="15" t="str">
        <f>IF(ISBLANK($A928),"",IF(ISNUMBER(SEARCH("NTC",$A928)),"NA",IF(ISNUMBER(SEARCH("-LC-",$A928)),"NA",VLOOKUP(MID(A928,1,FIND("-",A928,FIND("-",A928)+1)-1),企参列表!$B:$E,4,FALSE))))</f>
        <v/>
      </c>
    </row>
    <row r="929" spans="7:14" x14ac:dyDescent="0.2">
      <c r="G929" s="15" t="str">
        <f t="shared" si="30"/>
        <v/>
      </c>
      <c r="H929" s="15" t="str">
        <f t="shared" si="29"/>
        <v/>
      </c>
      <c r="J929" s="26"/>
      <c r="M929" s="15" t="str">
        <f>IF(ISBLANK($A929),"",IF(ISNUMBER(SEARCH("NTC",$A929)),"NTC",IF(ISNUMBER(SEARCH("-LC-",$A929)),"临床样本",IFERROR(VLOOKUP(MID(A929,1,FIND("-",A929,FIND("-",A929)+1)-1),企参列表!$B:$D,3,FALSE),"其它"))))</f>
        <v/>
      </c>
      <c r="N929" s="15" t="str">
        <f>IF(ISBLANK($A929),"",IF(ISNUMBER(SEARCH("NTC",$A929)),"NA",IF(ISNUMBER(SEARCH("-LC-",$A929)),"NA",VLOOKUP(MID(A929,1,FIND("-",A929,FIND("-",A929)+1)-1),企参列表!$B:$E,4,FALSE))))</f>
        <v/>
      </c>
    </row>
    <row r="930" spans="7:14" x14ac:dyDescent="0.2">
      <c r="G930" s="15" t="str">
        <f t="shared" si="30"/>
        <v/>
      </c>
      <c r="H930" s="15" t="str">
        <f t="shared" si="29"/>
        <v/>
      </c>
      <c r="J930" s="26"/>
      <c r="M930" s="15" t="str">
        <f>IF(ISBLANK($A930),"",IF(ISNUMBER(SEARCH("NTC",$A930)),"NTC",IF(ISNUMBER(SEARCH("-LC-",$A930)),"临床样本",IFERROR(VLOOKUP(MID(A930,1,FIND("-",A930,FIND("-",A930)+1)-1),企参列表!$B:$D,3,FALSE),"其它"))))</f>
        <v/>
      </c>
      <c r="N930" s="15" t="str">
        <f>IF(ISBLANK($A930),"",IF(ISNUMBER(SEARCH("NTC",$A930)),"NA",IF(ISNUMBER(SEARCH("-LC-",$A930)),"NA",VLOOKUP(MID(A930,1,FIND("-",A930,FIND("-",A930)+1)-1),企参列表!$B:$E,4,FALSE))))</f>
        <v/>
      </c>
    </row>
    <row r="931" spans="7:14" x14ac:dyDescent="0.2">
      <c r="G931" s="15" t="str">
        <f t="shared" si="30"/>
        <v/>
      </c>
      <c r="H931" s="15" t="str">
        <f t="shared" si="29"/>
        <v/>
      </c>
      <c r="J931" s="26"/>
      <c r="M931" s="15" t="str">
        <f>IF(ISBLANK($A931),"",IF(ISNUMBER(SEARCH("NTC",$A931)),"NTC",IF(ISNUMBER(SEARCH("-LC-",$A931)),"临床样本",IFERROR(VLOOKUP(MID(A931,1,FIND("-",A931,FIND("-",A931)+1)-1),企参列表!$B:$D,3,FALSE),"其它"))))</f>
        <v/>
      </c>
      <c r="N931" s="15" t="str">
        <f>IF(ISBLANK($A931),"",IF(ISNUMBER(SEARCH("NTC",$A931)),"NA",IF(ISNUMBER(SEARCH("-LC-",$A931)),"NA",VLOOKUP(MID(A931,1,FIND("-",A931,FIND("-",A931)+1)-1),企参列表!$B:$E,4,FALSE))))</f>
        <v/>
      </c>
    </row>
    <row r="932" spans="7:14" x14ac:dyDescent="0.2">
      <c r="G932" s="15" t="str">
        <f t="shared" si="30"/>
        <v/>
      </c>
      <c r="H932" s="15" t="str">
        <f t="shared" si="29"/>
        <v/>
      </c>
      <c r="J932" s="26"/>
      <c r="M932" s="15" t="str">
        <f>IF(ISBLANK($A932),"",IF(ISNUMBER(SEARCH("NTC",$A932)),"NTC",IF(ISNUMBER(SEARCH("-LC-",$A932)),"临床样本",IFERROR(VLOOKUP(MID(A932,1,FIND("-",A932,FIND("-",A932)+1)-1),企参列表!$B:$D,3,FALSE),"其它"))))</f>
        <v/>
      </c>
      <c r="N932" s="15" t="str">
        <f>IF(ISBLANK($A932),"",IF(ISNUMBER(SEARCH("NTC",$A932)),"NA",IF(ISNUMBER(SEARCH("-LC-",$A932)),"NA",VLOOKUP(MID(A932,1,FIND("-",A932,FIND("-",A932)+1)-1),企参列表!$B:$E,4,FALSE))))</f>
        <v/>
      </c>
    </row>
    <row r="933" spans="7:14" x14ac:dyDescent="0.2">
      <c r="G933" s="15" t="str">
        <f t="shared" si="30"/>
        <v/>
      </c>
      <c r="H933" s="15" t="str">
        <f t="shared" si="29"/>
        <v/>
      </c>
      <c r="J933" s="26"/>
      <c r="M933" s="15" t="str">
        <f>IF(ISBLANK($A933),"",IF(ISNUMBER(SEARCH("NTC",$A933)),"NTC",IF(ISNUMBER(SEARCH("-LC-",$A933)),"临床样本",IFERROR(VLOOKUP(MID(A933,1,FIND("-",A933,FIND("-",A933)+1)-1),企参列表!$B:$D,3,FALSE),"其它"))))</f>
        <v/>
      </c>
      <c r="N933" s="15" t="str">
        <f>IF(ISBLANK($A933),"",IF(ISNUMBER(SEARCH("NTC",$A933)),"NA",IF(ISNUMBER(SEARCH("-LC-",$A933)),"NA",VLOOKUP(MID(A933,1,FIND("-",A933,FIND("-",A933)+1)-1),企参列表!$B:$E,4,FALSE))))</f>
        <v/>
      </c>
    </row>
    <row r="934" spans="7:14" x14ac:dyDescent="0.2">
      <c r="G934" s="15" t="str">
        <f t="shared" si="30"/>
        <v/>
      </c>
      <c r="H934" s="15" t="str">
        <f t="shared" si="29"/>
        <v/>
      </c>
      <c r="J934" s="26"/>
      <c r="M934" s="15" t="str">
        <f>IF(ISBLANK($A934),"",IF(ISNUMBER(SEARCH("NTC",$A934)),"NTC",IF(ISNUMBER(SEARCH("-LC-",$A934)),"临床样本",IFERROR(VLOOKUP(MID(A934,1,FIND("-",A934,FIND("-",A934)+1)-1),企参列表!$B:$D,3,FALSE),"其它"))))</f>
        <v/>
      </c>
      <c r="N934" s="15" t="str">
        <f>IF(ISBLANK($A934),"",IF(ISNUMBER(SEARCH("NTC",$A934)),"NA",IF(ISNUMBER(SEARCH("-LC-",$A934)),"NA",VLOOKUP(MID(A934,1,FIND("-",A934,FIND("-",A934)+1)-1),企参列表!$B:$E,4,FALSE))))</f>
        <v/>
      </c>
    </row>
    <row r="935" spans="7:14" x14ac:dyDescent="0.2">
      <c r="G935" s="15" t="str">
        <f t="shared" si="30"/>
        <v/>
      </c>
      <c r="H935" s="15" t="str">
        <f t="shared" si="29"/>
        <v/>
      </c>
      <c r="J935" s="26"/>
      <c r="M935" s="15" t="str">
        <f>IF(ISBLANK($A935),"",IF(ISNUMBER(SEARCH("NTC",$A935)),"NTC",IF(ISNUMBER(SEARCH("-LC-",$A935)),"临床样本",IFERROR(VLOOKUP(MID(A935,1,FIND("-",A935,FIND("-",A935)+1)-1),企参列表!$B:$D,3,FALSE),"其它"))))</f>
        <v/>
      </c>
      <c r="N935" s="15" t="str">
        <f>IF(ISBLANK($A935),"",IF(ISNUMBER(SEARCH("NTC",$A935)),"NA",IF(ISNUMBER(SEARCH("-LC-",$A935)),"NA",VLOOKUP(MID(A935,1,FIND("-",A935,FIND("-",A935)+1)-1),企参列表!$B:$E,4,FALSE))))</f>
        <v/>
      </c>
    </row>
    <row r="936" spans="7:14" x14ac:dyDescent="0.2">
      <c r="G936" s="15" t="str">
        <f t="shared" si="30"/>
        <v/>
      </c>
      <c r="H936" s="15" t="str">
        <f t="shared" si="29"/>
        <v/>
      </c>
      <c r="J936" s="26"/>
      <c r="M936" s="15" t="str">
        <f>IF(ISBLANK($A936),"",IF(ISNUMBER(SEARCH("NTC",$A936)),"NTC",IF(ISNUMBER(SEARCH("-LC-",$A936)),"临床样本",IFERROR(VLOOKUP(MID(A936,1,FIND("-",A936,FIND("-",A936)+1)-1),企参列表!$B:$D,3,FALSE),"其它"))))</f>
        <v/>
      </c>
      <c r="N936" s="15" t="str">
        <f>IF(ISBLANK($A936),"",IF(ISNUMBER(SEARCH("NTC",$A936)),"NA",IF(ISNUMBER(SEARCH("-LC-",$A936)),"NA",VLOOKUP(MID(A936,1,FIND("-",A936,FIND("-",A936)+1)-1),企参列表!$B:$E,4,FALSE))))</f>
        <v/>
      </c>
    </row>
    <row r="937" spans="7:14" x14ac:dyDescent="0.2">
      <c r="G937" s="15" t="str">
        <f t="shared" si="30"/>
        <v/>
      </c>
      <c r="H937" s="15" t="str">
        <f t="shared" si="29"/>
        <v/>
      </c>
      <c r="J937" s="26"/>
      <c r="M937" s="15" t="str">
        <f>IF(ISBLANK($A937),"",IF(ISNUMBER(SEARCH("NTC",$A937)),"NTC",IF(ISNUMBER(SEARCH("-LC-",$A937)),"临床样本",IFERROR(VLOOKUP(MID(A937,1,FIND("-",A937,FIND("-",A937)+1)-1),企参列表!$B:$D,3,FALSE),"其它"))))</f>
        <v/>
      </c>
      <c r="N937" s="15" t="str">
        <f>IF(ISBLANK($A937),"",IF(ISNUMBER(SEARCH("NTC",$A937)),"NA",IF(ISNUMBER(SEARCH("-LC-",$A937)),"NA",VLOOKUP(MID(A937,1,FIND("-",A937,FIND("-",A937)+1)-1),企参列表!$B:$E,4,FALSE))))</f>
        <v/>
      </c>
    </row>
    <row r="938" spans="7:14" x14ac:dyDescent="0.2">
      <c r="G938" s="15" t="str">
        <f t="shared" si="30"/>
        <v/>
      </c>
      <c r="H938" s="15" t="str">
        <f t="shared" si="29"/>
        <v/>
      </c>
      <c r="J938" s="26"/>
      <c r="M938" s="15" t="str">
        <f>IF(ISBLANK($A938),"",IF(ISNUMBER(SEARCH("NTC",$A938)),"NTC",IF(ISNUMBER(SEARCH("-LC-",$A938)),"临床样本",IFERROR(VLOOKUP(MID(A938,1,FIND("-",A938,FIND("-",A938)+1)-1),企参列表!$B:$D,3,FALSE),"其它"))))</f>
        <v/>
      </c>
      <c r="N938" s="15" t="str">
        <f>IF(ISBLANK($A938),"",IF(ISNUMBER(SEARCH("NTC",$A938)),"NA",IF(ISNUMBER(SEARCH("-LC-",$A938)),"NA",VLOOKUP(MID(A938,1,FIND("-",A938,FIND("-",A938)+1)-1),企参列表!$B:$E,4,FALSE))))</f>
        <v/>
      </c>
    </row>
    <row r="939" spans="7:14" x14ac:dyDescent="0.2">
      <c r="G939" s="15" t="str">
        <f t="shared" si="30"/>
        <v/>
      </c>
      <c r="H939" s="15" t="str">
        <f t="shared" si="29"/>
        <v/>
      </c>
      <c r="J939" s="26"/>
      <c r="M939" s="15" t="str">
        <f>IF(ISBLANK($A939),"",IF(ISNUMBER(SEARCH("NTC",$A939)),"NTC",IF(ISNUMBER(SEARCH("-LC-",$A939)),"临床样本",IFERROR(VLOOKUP(MID(A939,1,FIND("-",A939,FIND("-",A939)+1)-1),企参列表!$B:$D,3,FALSE),"其它"))))</f>
        <v/>
      </c>
      <c r="N939" s="15" t="str">
        <f>IF(ISBLANK($A939),"",IF(ISNUMBER(SEARCH("NTC",$A939)),"NA",IF(ISNUMBER(SEARCH("-LC-",$A939)),"NA",VLOOKUP(MID(A939,1,FIND("-",A939,FIND("-",A939)+1)-1),企参列表!$B:$E,4,FALSE))))</f>
        <v/>
      </c>
    </row>
    <row r="940" spans="7:14" x14ac:dyDescent="0.2">
      <c r="G940" s="15" t="str">
        <f t="shared" si="30"/>
        <v/>
      </c>
      <c r="H940" s="15" t="str">
        <f t="shared" si="29"/>
        <v/>
      </c>
      <c r="J940" s="26"/>
      <c r="M940" s="15" t="str">
        <f>IF(ISBLANK($A940),"",IF(ISNUMBER(SEARCH("NTC",$A940)),"NTC",IF(ISNUMBER(SEARCH("-LC-",$A940)),"临床样本",IFERROR(VLOOKUP(MID(A940,1,FIND("-",A940,FIND("-",A940)+1)-1),企参列表!$B:$D,3,FALSE),"其它"))))</f>
        <v/>
      </c>
      <c r="N940" s="15" t="str">
        <f>IF(ISBLANK($A940),"",IF(ISNUMBER(SEARCH("NTC",$A940)),"NA",IF(ISNUMBER(SEARCH("-LC-",$A940)),"NA",VLOOKUP(MID(A940,1,FIND("-",A940,FIND("-",A940)+1)-1),企参列表!$B:$E,4,FALSE))))</f>
        <v/>
      </c>
    </row>
    <row r="941" spans="7:14" x14ac:dyDescent="0.2">
      <c r="G941" s="15" t="str">
        <f t="shared" si="30"/>
        <v/>
      </c>
      <c r="H941" s="15" t="str">
        <f t="shared" si="29"/>
        <v/>
      </c>
      <c r="J941" s="26"/>
      <c r="M941" s="15" t="str">
        <f>IF(ISBLANK($A941),"",IF(ISNUMBER(SEARCH("NTC",$A941)),"NTC",IF(ISNUMBER(SEARCH("-LC-",$A941)),"临床样本",IFERROR(VLOOKUP(MID(A941,1,FIND("-",A941,FIND("-",A941)+1)-1),企参列表!$B:$D,3,FALSE),"其它"))))</f>
        <v/>
      </c>
      <c r="N941" s="15" t="str">
        <f>IF(ISBLANK($A941),"",IF(ISNUMBER(SEARCH("NTC",$A941)),"NA",IF(ISNUMBER(SEARCH("-LC-",$A941)),"NA",VLOOKUP(MID(A941,1,FIND("-",A941,FIND("-",A941)+1)-1),企参列表!$B:$E,4,FALSE))))</f>
        <v/>
      </c>
    </row>
    <row r="942" spans="7:14" x14ac:dyDescent="0.2">
      <c r="G942" s="15" t="str">
        <f t="shared" si="30"/>
        <v/>
      </c>
      <c r="H942" s="15" t="str">
        <f t="shared" si="29"/>
        <v/>
      </c>
      <c r="J942" s="26"/>
      <c r="M942" s="15" t="str">
        <f>IF(ISBLANK($A942),"",IF(ISNUMBER(SEARCH("NTC",$A942)),"NTC",IF(ISNUMBER(SEARCH("-LC-",$A942)),"临床样本",IFERROR(VLOOKUP(MID(A942,1,FIND("-",A942,FIND("-",A942)+1)-1),企参列表!$B:$D,3,FALSE),"其它"))))</f>
        <v/>
      </c>
      <c r="N942" s="15" t="str">
        <f>IF(ISBLANK($A942),"",IF(ISNUMBER(SEARCH("NTC",$A942)),"NA",IF(ISNUMBER(SEARCH("-LC-",$A942)),"NA",VLOOKUP(MID(A942,1,FIND("-",A942,FIND("-",A942)+1)-1),企参列表!$B:$E,4,FALSE))))</f>
        <v/>
      </c>
    </row>
    <row r="943" spans="7:14" x14ac:dyDescent="0.2">
      <c r="G943" s="15" t="str">
        <f t="shared" si="30"/>
        <v/>
      </c>
      <c r="H943" s="15" t="str">
        <f t="shared" si="29"/>
        <v/>
      </c>
      <c r="J943" s="26"/>
      <c r="M943" s="15" t="str">
        <f>IF(ISBLANK($A943),"",IF(ISNUMBER(SEARCH("NTC",$A943)),"NTC",IF(ISNUMBER(SEARCH("-LC-",$A943)),"临床样本",IFERROR(VLOOKUP(MID(A943,1,FIND("-",A943,FIND("-",A943)+1)-1),企参列表!$B:$D,3,FALSE),"其它"))))</f>
        <v/>
      </c>
      <c r="N943" s="15" t="str">
        <f>IF(ISBLANK($A943),"",IF(ISNUMBER(SEARCH("NTC",$A943)),"NA",IF(ISNUMBER(SEARCH("-LC-",$A943)),"NA",VLOOKUP(MID(A943,1,FIND("-",A943,FIND("-",A943)+1)-1),企参列表!$B:$E,4,FALSE))))</f>
        <v/>
      </c>
    </row>
    <row r="944" spans="7:14" x14ac:dyDescent="0.2">
      <c r="G944" s="15" t="str">
        <f t="shared" si="30"/>
        <v/>
      </c>
      <c r="H944" s="15" t="str">
        <f t="shared" si="29"/>
        <v/>
      </c>
      <c r="J944" s="26"/>
      <c r="M944" s="15" t="str">
        <f>IF(ISBLANK($A944),"",IF(ISNUMBER(SEARCH("NTC",$A944)),"NTC",IF(ISNUMBER(SEARCH("-LC-",$A944)),"临床样本",IFERROR(VLOOKUP(MID(A944,1,FIND("-",A944,FIND("-",A944)+1)-1),企参列表!$B:$D,3,FALSE),"其它"))))</f>
        <v/>
      </c>
      <c r="N944" s="15" t="str">
        <f>IF(ISBLANK($A944),"",IF(ISNUMBER(SEARCH("NTC",$A944)),"NA",IF(ISNUMBER(SEARCH("-LC-",$A944)),"NA",VLOOKUP(MID(A944,1,FIND("-",A944,FIND("-",A944)+1)-1),企参列表!$B:$E,4,FALSE))))</f>
        <v/>
      </c>
    </row>
    <row r="945" spans="7:14" x14ac:dyDescent="0.2">
      <c r="G945" s="15" t="str">
        <f t="shared" si="30"/>
        <v/>
      </c>
      <c r="H945" s="15" t="str">
        <f t="shared" si="29"/>
        <v/>
      </c>
      <c r="J945" s="26"/>
      <c r="M945" s="15" t="str">
        <f>IF(ISBLANK($A945),"",IF(ISNUMBER(SEARCH("NTC",$A945)),"NTC",IF(ISNUMBER(SEARCH("-LC-",$A945)),"临床样本",IFERROR(VLOOKUP(MID(A945,1,FIND("-",A945,FIND("-",A945)+1)-1),企参列表!$B:$D,3,FALSE),"其它"))))</f>
        <v/>
      </c>
      <c r="N945" s="15" t="str">
        <f>IF(ISBLANK($A945),"",IF(ISNUMBER(SEARCH("NTC",$A945)),"NA",IF(ISNUMBER(SEARCH("-LC-",$A945)),"NA",VLOOKUP(MID(A945,1,FIND("-",A945,FIND("-",A945)+1)-1),企参列表!$B:$E,4,FALSE))))</f>
        <v/>
      </c>
    </row>
    <row r="946" spans="7:14" x14ac:dyDescent="0.2">
      <c r="G946" s="15" t="str">
        <f t="shared" si="30"/>
        <v/>
      </c>
      <c r="H946" s="15" t="str">
        <f t="shared" si="29"/>
        <v/>
      </c>
      <c r="J946" s="26"/>
      <c r="M946" s="15" t="str">
        <f>IF(ISBLANK($A946),"",IF(ISNUMBER(SEARCH("NTC",$A946)),"NTC",IF(ISNUMBER(SEARCH("-LC-",$A946)),"临床样本",IFERROR(VLOOKUP(MID(A946,1,FIND("-",A946,FIND("-",A946)+1)-1),企参列表!$B:$D,3,FALSE),"其它"))))</f>
        <v/>
      </c>
      <c r="N946" s="15" t="str">
        <f>IF(ISBLANK($A946),"",IF(ISNUMBER(SEARCH("NTC",$A946)),"NA",IF(ISNUMBER(SEARCH("-LC-",$A946)),"NA",VLOOKUP(MID(A946,1,FIND("-",A946,FIND("-",A946)+1)-1),企参列表!$B:$E,4,FALSE))))</f>
        <v/>
      </c>
    </row>
    <row r="947" spans="7:14" x14ac:dyDescent="0.2">
      <c r="G947" s="15" t="str">
        <f t="shared" si="30"/>
        <v/>
      </c>
      <c r="H947" s="15" t="str">
        <f t="shared" si="29"/>
        <v/>
      </c>
      <c r="J947" s="26"/>
      <c r="M947" s="15" t="str">
        <f>IF(ISBLANK($A947),"",IF(ISNUMBER(SEARCH("NTC",$A947)),"NTC",IF(ISNUMBER(SEARCH("-LC-",$A947)),"临床样本",IFERROR(VLOOKUP(MID(A947,1,FIND("-",A947,FIND("-",A947)+1)-1),企参列表!$B:$D,3,FALSE),"其它"))))</f>
        <v/>
      </c>
      <c r="N947" s="15" t="str">
        <f>IF(ISBLANK($A947),"",IF(ISNUMBER(SEARCH("NTC",$A947)),"NA",IF(ISNUMBER(SEARCH("-LC-",$A947)),"NA",VLOOKUP(MID(A947,1,FIND("-",A947,FIND("-",A947)+1)-1),企参列表!$B:$E,4,FALSE))))</f>
        <v/>
      </c>
    </row>
    <row r="948" spans="7:14" x14ac:dyDescent="0.2">
      <c r="G948" s="15" t="str">
        <f t="shared" si="30"/>
        <v/>
      </c>
      <c r="H948" s="15" t="str">
        <f t="shared" si="29"/>
        <v/>
      </c>
      <c r="J948" s="26"/>
      <c r="M948" s="15" t="str">
        <f>IF(ISBLANK($A948),"",IF(ISNUMBER(SEARCH("NTC",$A948)),"NTC",IF(ISNUMBER(SEARCH("-LC-",$A948)),"临床样本",IFERROR(VLOOKUP(MID(A948,1,FIND("-",A948,FIND("-",A948)+1)-1),企参列表!$B:$D,3,FALSE),"其它"))))</f>
        <v/>
      </c>
      <c r="N948" s="15" t="str">
        <f>IF(ISBLANK($A948),"",IF(ISNUMBER(SEARCH("NTC",$A948)),"NA",IF(ISNUMBER(SEARCH("-LC-",$A948)),"NA",VLOOKUP(MID(A948,1,FIND("-",A948,FIND("-",A948)+1)-1),企参列表!$B:$E,4,FALSE))))</f>
        <v/>
      </c>
    </row>
    <row r="949" spans="7:14" x14ac:dyDescent="0.2">
      <c r="G949" s="15" t="str">
        <f t="shared" si="30"/>
        <v/>
      </c>
      <c r="H949" s="15" t="str">
        <f t="shared" si="29"/>
        <v/>
      </c>
      <c r="J949" s="26"/>
      <c r="M949" s="15" t="str">
        <f>IF(ISBLANK($A949),"",IF(ISNUMBER(SEARCH("NTC",$A949)),"NTC",IF(ISNUMBER(SEARCH("-LC-",$A949)),"临床样本",IFERROR(VLOOKUP(MID(A949,1,FIND("-",A949,FIND("-",A949)+1)-1),企参列表!$B:$D,3,FALSE),"其它"))))</f>
        <v/>
      </c>
      <c r="N949" s="15" t="str">
        <f>IF(ISBLANK($A949),"",IF(ISNUMBER(SEARCH("NTC",$A949)),"NA",IF(ISNUMBER(SEARCH("-LC-",$A949)),"NA",VLOOKUP(MID(A949,1,FIND("-",A949,FIND("-",A949)+1)-1),企参列表!$B:$E,4,FALSE))))</f>
        <v/>
      </c>
    </row>
    <row r="950" spans="7:14" x14ac:dyDescent="0.2">
      <c r="G950" s="15" t="str">
        <f t="shared" si="30"/>
        <v/>
      </c>
      <c r="H950" s="15" t="str">
        <f t="shared" si="29"/>
        <v/>
      </c>
      <c r="J950" s="26"/>
      <c r="M950" s="15" t="str">
        <f>IF(ISBLANK($A950),"",IF(ISNUMBER(SEARCH("NTC",$A950)),"NTC",IF(ISNUMBER(SEARCH("-LC-",$A950)),"临床样本",IFERROR(VLOOKUP(MID(A950,1,FIND("-",A950,FIND("-",A950)+1)-1),企参列表!$B:$D,3,FALSE),"其它"))))</f>
        <v/>
      </c>
      <c r="N950" s="15" t="str">
        <f>IF(ISBLANK($A950),"",IF(ISNUMBER(SEARCH("NTC",$A950)),"NA",IF(ISNUMBER(SEARCH("-LC-",$A950)),"NA",VLOOKUP(MID(A950,1,FIND("-",A950,FIND("-",A950)+1)-1),企参列表!$B:$E,4,FALSE))))</f>
        <v/>
      </c>
    </row>
    <row r="951" spans="7:14" x14ac:dyDescent="0.2">
      <c r="G951" s="15" t="str">
        <f t="shared" si="30"/>
        <v/>
      </c>
      <c r="H951" s="15" t="str">
        <f t="shared" si="29"/>
        <v/>
      </c>
      <c r="J951" s="26"/>
      <c r="M951" s="15" t="str">
        <f>IF(ISBLANK($A951),"",IF(ISNUMBER(SEARCH("NTC",$A951)),"NTC",IF(ISNUMBER(SEARCH("-LC-",$A951)),"临床样本",IFERROR(VLOOKUP(MID(A951,1,FIND("-",A951,FIND("-",A951)+1)-1),企参列表!$B:$D,3,FALSE),"其它"))))</f>
        <v/>
      </c>
      <c r="N951" s="15" t="str">
        <f>IF(ISBLANK($A951),"",IF(ISNUMBER(SEARCH("NTC",$A951)),"NA",IF(ISNUMBER(SEARCH("-LC-",$A951)),"NA",VLOOKUP(MID(A951,1,FIND("-",A951,FIND("-",A951)+1)-1),企参列表!$B:$E,4,FALSE))))</f>
        <v/>
      </c>
    </row>
    <row r="952" spans="7:14" x14ac:dyDescent="0.2">
      <c r="G952" s="15" t="str">
        <f t="shared" si="30"/>
        <v/>
      </c>
      <c r="H952" s="15" t="str">
        <f t="shared" si="29"/>
        <v/>
      </c>
      <c r="J952" s="26"/>
      <c r="M952" s="15" t="str">
        <f>IF(ISBLANK($A952),"",IF(ISNUMBER(SEARCH("NTC",$A952)),"NTC",IF(ISNUMBER(SEARCH("-LC-",$A952)),"临床样本",IFERROR(VLOOKUP(MID(A952,1,FIND("-",A952,FIND("-",A952)+1)-1),企参列表!$B:$D,3,FALSE),"其它"))))</f>
        <v/>
      </c>
      <c r="N952" s="15" t="str">
        <f>IF(ISBLANK($A952),"",IF(ISNUMBER(SEARCH("NTC",$A952)),"NA",IF(ISNUMBER(SEARCH("-LC-",$A952)),"NA",VLOOKUP(MID(A952,1,FIND("-",A952,FIND("-",A952)+1)-1),企参列表!$B:$E,4,FALSE))))</f>
        <v/>
      </c>
    </row>
    <row r="953" spans="7:14" x14ac:dyDescent="0.2">
      <c r="G953" s="15" t="str">
        <f t="shared" si="30"/>
        <v/>
      </c>
      <c r="H953" s="15" t="str">
        <f t="shared" si="29"/>
        <v/>
      </c>
      <c r="J953" s="26"/>
      <c r="M953" s="15" t="str">
        <f>IF(ISBLANK($A953),"",IF(ISNUMBER(SEARCH("NTC",$A953)),"NTC",IF(ISNUMBER(SEARCH("-LC-",$A953)),"临床样本",IFERROR(VLOOKUP(MID(A953,1,FIND("-",A953,FIND("-",A953)+1)-1),企参列表!$B:$D,3,FALSE),"其它"))))</f>
        <v/>
      </c>
      <c r="N953" s="15" t="str">
        <f>IF(ISBLANK($A953),"",IF(ISNUMBER(SEARCH("NTC",$A953)),"NA",IF(ISNUMBER(SEARCH("-LC-",$A953)),"NA",VLOOKUP(MID(A953,1,FIND("-",A953,FIND("-",A953)+1)-1),企参列表!$B:$E,4,FALSE))))</f>
        <v/>
      </c>
    </row>
    <row r="954" spans="7:14" x14ac:dyDescent="0.2">
      <c r="G954" s="15" t="str">
        <f t="shared" si="30"/>
        <v/>
      </c>
      <c r="H954" s="15" t="str">
        <f t="shared" si="29"/>
        <v/>
      </c>
      <c r="J954" s="26"/>
      <c r="M954" s="15" t="str">
        <f>IF(ISBLANK($A954),"",IF(ISNUMBER(SEARCH("NTC",$A954)),"NTC",IF(ISNUMBER(SEARCH("-LC-",$A954)),"临床样本",IFERROR(VLOOKUP(MID(A954,1,FIND("-",A954,FIND("-",A954)+1)-1),企参列表!$B:$D,3,FALSE),"其它"))))</f>
        <v/>
      </c>
      <c r="N954" s="15" t="str">
        <f>IF(ISBLANK($A954),"",IF(ISNUMBER(SEARCH("NTC",$A954)),"NA",IF(ISNUMBER(SEARCH("-LC-",$A954)),"NA",VLOOKUP(MID(A954,1,FIND("-",A954,FIND("-",A954)+1)-1),企参列表!$B:$E,4,FALSE))))</f>
        <v/>
      </c>
    </row>
    <row r="955" spans="7:14" x14ac:dyDescent="0.2">
      <c r="G955" s="15" t="str">
        <f t="shared" si="30"/>
        <v/>
      </c>
      <c r="H955" s="15" t="str">
        <f t="shared" si="29"/>
        <v/>
      </c>
      <c r="J955" s="26"/>
      <c r="M955" s="15" t="str">
        <f>IF(ISBLANK($A955),"",IF(ISNUMBER(SEARCH("NTC",$A955)),"NTC",IF(ISNUMBER(SEARCH("-LC-",$A955)),"临床样本",IFERROR(VLOOKUP(MID(A955,1,FIND("-",A955,FIND("-",A955)+1)-1),企参列表!$B:$D,3,FALSE),"其它"))))</f>
        <v/>
      </c>
      <c r="N955" s="15" t="str">
        <f>IF(ISBLANK($A955),"",IF(ISNUMBER(SEARCH("NTC",$A955)),"NA",IF(ISNUMBER(SEARCH("-LC-",$A955)),"NA",VLOOKUP(MID(A955,1,FIND("-",A955,FIND("-",A955)+1)-1),企参列表!$B:$E,4,FALSE))))</f>
        <v/>
      </c>
    </row>
    <row r="956" spans="7:14" x14ac:dyDescent="0.2">
      <c r="G956" s="15" t="str">
        <f t="shared" si="30"/>
        <v/>
      </c>
      <c r="H956" s="15" t="str">
        <f t="shared" si="29"/>
        <v/>
      </c>
      <c r="J956" s="26"/>
      <c r="M956" s="15" t="str">
        <f>IF(ISBLANK($A956),"",IF(ISNUMBER(SEARCH("NTC",$A956)),"NTC",IF(ISNUMBER(SEARCH("-LC-",$A956)),"临床样本",IFERROR(VLOOKUP(MID(A956,1,FIND("-",A956,FIND("-",A956)+1)-1),企参列表!$B:$D,3,FALSE),"其它"))))</f>
        <v/>
      </c>
      <c r="N956" s="15" t="str">
        <f>IF(ISBLANK($A956),"",IF(ISNUMBER(SEARCH("NTC",$A956)),"NA",IF(ISNUMBER(SEARCH("-LC-",$A956)),"NA",VLOOKUP(MID(A956,1,FIND("-",A956,FIND("-",A956)+1)-1),企参列表!$B:$E,4,FALSE))))</f>
        <v/>
      </c>
    </row>
    <row r="957" spans="7:14" x14ac:dyDescent="0.2">
      <c r="G957" s="15" t="str">
        <f t="shared" si="30"/>
        <v/>
      </c>
      <c r="H957" s="15" t="str">
        <f t="shared" si="29"/>
        <v/>
      </c>
      <c r="J957" s="26"/>
      <c r="M957" s="15" t="str">
        <f>IF(ISBLANK($A957),"",IF(ISNUMBER(SEARCH("NTC",$A957)),"NTC",IF(ISNUMBER(SEARCH("-LC-",$A957)),"临床样本",IFERROR(VLOOKUP(MID(A957,1,FIND("-",A957,FIND("-",A957)+1)-1),企参列表!$B:$D,3,FALSE),"其它"))))</f>
        <v/>
      </c>
      <c r="N957" s="15" t="str">
        <f>IF(ISBLANK($A957),"",IF(ISNUMBER(SEARCH("NTC",$A957)),"NA",IF(ISNUMBER(SEARCH("-LC-",$A957)),"NA",VLOOKUP(MID(A957,1,FIND("-",A957,FIND("-",A957)+1)-1),企参列表!$B:$E,4,FALSE))))</f>
        <v/>
      </c>
    </row>
    <row r="958" spans="7:14" x14ac:dyDescent="0.2">
      <c r="G958" s="15" t="str">
        <f t="shared" si="30"/>
        <v/>
      </c>
      <c r="H958" s="15" t="str">
        <f t="shared" si="29"/>
        <v/>
      </c>
      <c r="J958" s="26"/>
      <c r="M958" s="15" t="str">
        <f>IF(ISBLANK($A958),"",IF(ISNUMBER(SEARCH("NTC",$A958)),"NTC",IF(ISNUMBER(SEARCH("-LC-",$A958)),"临床样本",IFERROR(VLOOKUP(MID(A958,1,FIND("-",A958,FIND("-",A958)+1)-1),企参列表!$B:$D,3,FALSE),"其它"))))</f>
        <v/>
      </c>
      <c r="N958" s="15" t="str">
        <f>IF(ISBLANK($A958),"",IF(ISNUMBER(SEARCH("NTC",$A958)),"NA",IF(ISNUMBER(SEARCH("-LC-",$A958)),"NA",VLOOKUP(MID(A958,1,FIND("-",A958,FIND("-",A958)+1)-1),企参列表!$B:$E,4,FALSE))))</f>
        <v/>
      </c>
    </row>
    <row r="959" spans="7:14" x14ac:dyDescent="0.2">
      <c r="G959" s="15" t="str">
        <f t="shared" si="30"/>
        <v/>
      </c>
      <c r="H959" s="15" t="str">
        <f t="shared" si="29"/>
        <v/>
      </c>
      <c r="J959" s="26"/>
      <c r="M959" s="15" t="str">
        <f>IF(ISBLANK($A959),"",IF(ISNUMBER(SEARCH("NTC",$A959)),"NTC",IF(ISNUMBER(SEARCH("-LC-",$A959)),"临床样本",IFERROR(VLOOKUP(MID(A959,1,FIND("-",A959,FIND("-",A959)+1)-1),企参列表!$B:$D,3,FALSE),"其它"))))</f>
        <v/>
      </c>
      <c r="N959" s="15" t="str">
        <f>IF(ISBLANK($A959),"",IF(ISNUMBER(SEARCH("NTC",$A959)),"NA",IF(ISNUMBER(SEARCH("-LC-",$A959)),"NA",VLOOKUP(MID(A959,1,FIND("-",A959,FIND("-",A959)+1)-1),企参列表!$B:$E,4,FALSE))))</f>
        <v/>
      </c>
    </row>
    <row r="960" spans="7:14" x14ac:dyDescent="0.2">
      <c r="G960" s="15" t="str">
        <f t="shared" si="30"/>
        <v/>
      </c>
      <c r="H960" s="15" t="str">
        <f t="shared" si="29"/>
        <v/>
      </c>
      <c r="J960" s="26"/>
      <c r="M960" s="15" t="str">
        <f>IF(ISBLANK($A960),"",IF(ISNUMBER(SEARCH("NTC",$A960)),"NTC",IF(ISNUMBER(SEARCH("-LC-",$A960)),"临床样本",IFERROR(VLOOKUP(MID(A960,1,FIND("-",A960,FIND("-",A960)+1)-1),企参列表!$B:$D,3,FALSE),"其它"))))</f>
        <v/>
      </c>
      <c r="N960" s="15" t="str">
        <f>IF(ISBLANK($A960),"",IF(ISNUMBER(SEARCH("NTC",$A960)),"NA",IF(ISNUMBER(SEARCH("-LC-",$A960)),"NA",VLOOKUP(MID(A960,1,FIND("-",A960,FIND("-",A960)+1)-1),企参列表!$B:$E,4,FALSE))))</f>
        <v/>
      </c>
    </row>
    <row r="961" spans="7:14" x14ac:dyDescent="0.2">
      <c r="G961" s="15" t="str">
        <f t="shared" si="30"/>
        <v/>
      </c>
      <c r="H961" s="15" t="str">
        <f t="shared" si="29"/>
        <v/>
      </c>
      <c r="J961" s="26"/>
      <c r="M961" s="15" t="str">
        <f>IF(ISBLANK($A961),"",IF(ISNUMBER(SEARCH("NTC",$A961)),"NTC",IF(ISNUMBER(SEARCH("-LC-",$A961)),"临床样本",IFERROR(VLOOKUP(MID(A961,1,FIND("-",A961,FIND("-",A961)+1)-1),企参列表!$B:$D,3,FALSE),"其它"))))</f>
        <v/>
      </c>
      <c r="N961" s="15" t="str">
        <f>IF(ISBLANK($A961),"",IF(ISNUMBER(SEARCH("NTC",$A961)),"NA",IF(ISNUMBER(SEARCH("-LC-",$A961)),"NA",VLOOKUP(MID(A961,1,FIND("-",A961,FIND("-",A961)+1)-1),企参列表!$B:$E,4,FALSE))))</f>
        <v/>
      </c>
    </row>
    <row r="962" spans="7:14" x14ac:dyDescent="0.2">
      <c r="G962" s="15" t="str">
        <f t="shared" si="30"/>
        <v/>
      </c>
      <c r="H962" s="15" t="str">
        <f t="shared" ref="H962:H1008" si="31">IF(ISBLANK(A963),"","1")</f>
        <v/>
      </c>
      <c r="J962" s="26"/>
      <c r="M962" s="15" t="str">
        <f>IF(ISBLANK($A962),"",IF(ISNUMBER(SEARCH("NTC",$A962)),"NTC",IF(ISNUMBER(SEARCH("-LC-",$A962)),"临床样本",IFERROR(VLOOKUP(MID(A962,1,FIND("-",A962,FIND("-",A962)+1)-1),企参列表!$B:$D,3,FALSE),"其它"))))</f>
        <v/>
      </c>
      <c r="N962" s="15" t="str">
        <f>IF(ISBLANK($A962),"",IF(ISNUMBER(SEARCH("NTC",$A962)),"NA",IF(ISNUMBER(SEARCH("-LC-",$A962)),"NA",VLOOKUP(MID(A962,1,FIND("-",A962,FIND("-",A962)+1)-1),企参列表!$B:$E,4,FALSE))))</f>
        <v/>
      </c>
    </row>
    <row r="963" spans="7:14" x14ac:dyDescent="0.2">
      <c r="G963" s="15" t="str">
        <f t="shared" ref="G963:G1009" si="32">IF(ISBLANK(A963),"","1")</f>
        <v/>
      </c>
      <c r="H963" s="15" t="str">
        <f t="shared" si="31"/>
        <v/>
      </c>
      <c r="J963" s="26"/>
      <c r="M963" s="15" t="str">
        <f>IF(ISBLANK($A963),"",IF(ISNUMBER(SEARCH("NTC",$A963)),"NTC",IF(ISNUMBER(SEARCH("-LC-",$A963)),"临床样本",IFERROR(VLOOKUP(MID(A963,1,FIND("-",A963,FIND("-",A963)+1)-1),企参列表!$B:$D,3,FALSE),"其它"))))</f>
        <v/>
      </c>
      <c r="N963" s="15" t="str">
        <f>IF(ISBLANK($A963),"",IF(ISNUMBER(SEARCH("NTC",$A963)),"NA",IF(ISNUMBER(SEARCH("-LC-",$A963)),"NA",VLOOKUP(MID(A963,1,FIND("-",A963,FIND("-",A963)+1)-1),企参列表!$B:$E,4,FALSE))))</f>
        <v/>
      </c>
    </row>
    <row r="964" spans="7:14" x14ac:dyDescent="0.2">
      <c r="G964" s="15" t="str">
        <f t="shared" si="32"/>
        <v/>
      </c>
      <c r="H964" s="15" t="str">
        <f t="shared" si="31"/>
        <v/>
      </c>
      <c r="J964" s="26"/>
      <c r="M964" s="15" t="str">
        <f>IF(ISBLANK($A964),"",IF(ISNUMBER(SEARCH("NTC",$A964)),"NTC",IF(ISNUMBER(SEARCH("-LC-",$A964)),"临床样本",IFERROR(VLOOKUP(MID(A964,1,FIND("-",A964,FIND("-",A964)+1)-1),企参列表!$B:$D,3,FALSE),"其它"))))</f>
        <v/>
      </c>
      <c r="N964" s="15" t="str">
        <f>IF(ISBLANK($A964),"",IF(ISNUMBER(SEARCH("NTC",$A964)),"NA",IF(ISNUMBER(SEARCH("-LC-",$A964)),"NA",VLOOKUP(MID(A964,1,FIND("-",A964,FIND("-",A964)+1)-1),企参列表!$B:$E,4,FALSE))))</f>
        <v/>
      </c>
    </row>
    <row r="965" spans="7:14" x14ac:dyDescent="0.2">
      <c r="G965" s="15" t="str">
        <f t="shared" si="32"/>
        <v/>
      </c>
      <c r="H965" s="15" t="str">
        <f t="shared" si="31"/>
        <v/>
      </c>
      <c r="J965" s="26"/>
      <c r="M965" s="15" t="str">
        <f>IF(ISBLANK($A965),"",IF(ISNUMBER(SEARCH("NTC",$A965)),"NTC",IF(ISNUMBER(SEARCH("-LC-",$A965)),"临床样本",IFERROR(VLOOKUP(MID(A965,1,FIND("-",A965,FIND("-",A965)+1)-1),企参列表!$B:$D,3,FALSE),"其它"))))</f>
        <v/>
      </c>
      <c r="N965" s="15" t="str">
        <f>IF(ISBLANK($A965),"",IF(ISNUMBER(SEARCH("NTC",$A965)),"NA",IF(ISNUMBER(SEARCH("-LC-",$A965)),"NA",VLOOKUP(MID(A965,1,FIND("-",A965,FIND("-",A965)+1)-1),企参列表!$B:$E,4,FALSE))))</f>
        <v/>
      </c>
    </row>
    <row r="966" spans="7:14" x14ac:dyDescent="0.2">
      <c r="G966" s="15" t="str">
        <f t="shared" si="32"/>
        <v/>
      </c>
      <c r="H966" s="15" t="str">
        <f t="shared" si="31"/>
        <v/>
      </c>
      <c r="J966" s="26"/>
      <c r="M966" s="15" t="str">
        <f>IF(ISBLANK($A966),"",IF(ISNUMBER(SEARCH("NTC",$A966)),"NTC",IF(ISNUMBER(SEARCH("-LC-",$A966)),"临床样本",IFERROR(VLOOKUP(MID(A966,1,FIND("-",A966,FIND("-",A966)+1)-1),企参列表!$B:$D,3,FALSE),"其它"))))</f>
        <v/>
      </c>
      <c r="N966" s="15" t="str">
        <f>IF(ISBLANK($A966),"",IF(ISNUMBER(SEARCH("NTC",$A966)),"NA",IF(ISNUMBER(SEARCH("-LC-",$A966)),"NA",VLOOKUP(MID(A966,1,FIND("-",A966,FIND("-",A966)+1)-1),企参列表!$B:$E,4,FALSE))))</f>
        <v/>
      </c>
    </row>
    <row r="967" spans="7:14" x14ac:dyDescent="0.2">
      <c r="G967" s="15" t="str">
        <f t="shared" si="32"/>
        <v/>
      </c>
      <c r="H967" s="15" t="str">
        <f t="shared" si="31"/>
        <v/>
      </c>
      <c r="J967" s="26"/>
      <c r="M967" s="15" t="str">
        <f>IF(ISBLANK($A967),"",IF(ISNUMBER(SEARCH("NTC",$A967)),"NTC",IF(ISNUMBER(SEARCH("-LC-",$A967)),"临床样本",IFERROR(VLOOKUP(MID(A967,1,FIND("-",A967,FIND("-",A967)+1)-1),企参列表!$B:$D,3,FALSE),"其它"))))</f>
        <v/>
      </c>
      <c r="N967" s="15" t="str">
        <f>IF(ISBLANK($A967),"",IF(ISNUMBER(SEARCH("NTC",$A967)),"NA",IF(ISNUMBER(SEARCH("-LC-",$A967)),"NA",VLOOKUP(MID(A967,1,FIND("-",A967,FIND("-",A967)+1)-1),企参列表!$B:$E,4,FALSE))))</f>
        <v/>
      </c>
    </row>
    <row r="968" spans="7:14" x14ac:dyDescent="0.2">
      <c r="G968" s="15" t="str">
        <f t="shared" si="32"/>
        <v/>
      </c>
      <c r="H968" s="15" t="str">
        <f t="shared" si="31"/>
        <v/>
      </c>
      <c r="J968" s="26"/>
      <c r="M968" s="15" t="str">
        <f>IF(ISBLANK($A968),"",IF(ISNUMBER(SEARCH("NTC",$A968)),"NTC",IF(ISNUMBER(SEARCH("-LC-",$A968)),"临床样本",IFERROR(VLOOKUP(MID(A968,1,FIND("-",A968,FIND("-",A968)+1)-1),企参列表!$B:$D,3,FALSE),"其它"))))</f>
        <v/>
      </c>
      <c r="N968" s="15" t="str">
        <f>IF(ISBLANK($A968),"",IF(ISNUMBER(SEARCH("NTC",$A968)),"NA",IF(ISNUMBER(SEARCH("-LC-",$A968)),"NA",VLOOKUP(MID(A968,1,FIND("-",A968,FIND("-",A968)+1)-1),企参列表!$B:$E,4,FALSE))))</f>
        <v/>
      </c>
    </row>
    <row r="969" spans="7:14" x14ac:dyDescent="0.2">
      <c r="G969" s="15" t="str">
        <f t="shared" si="32"/>
        <v/>
      </c>
      <c r="H969" s="15" t="str">
        <f t="shared" si="31"/>
        <v/>
      </c>
      <c r="J969" s="26"/>
      <c r="M969" s="15" t="str">
        <f>IF(ISBLANK($A969),"",IF(ISNUMBER(SEARCH("NTC",$A969)),"NTC",IF(ISNUMBER(SEARCH("-LC-",$A969)),"临床样本",IFERROR(VLOOKUP(MID(A969,1,FIND("-",A969,FIND("-",A969)+1)-1),企参列表!$B:$D,3,FALSE),"其它"))))</f>
        <v/>
      </c>
      <c r="N969" s="15" t="str">
        <f>IF(ISBLANK($A969),"",IF(ISNUMBER(SEARCH("NTC",$A969)),"NA",IF(ISNUMBER(SEARCH("-LC-",$A969)),"NA",VLOOKUP(MID(A969,1,FIND("-",A969,FIND("-",A969)+1)-1),企参列表!$B:$E,4,FALSE))))</f>
        <v/>
      </c>
    </row>
    <row r="970" spans="7:14" x14ac:dyDescent="0.2">
      <c r="G970" s="15" t="str">
        <f t="shared" si="32"/>
        <v/>
      </c>
      <c r="H970" s="15" t="str">
        <f t="shared" si="31"/>
        <v/>
      </c>
      <c r="J970" s="26"/>
      <c r="M970" s="15" t="str">
        <f>IF(ISBLANK($A970),"",IF(ISNUMBER(SEARCH("NTC",$A970)),"NTC",IF(ISNUMBER(SEARCH("-LC-",$A970)),"临床样本",IFERROR(VLOOKUP(MID(A970,1,FIND("-",A970,FIND("-",A970)+1)-1),企参列表!$B:$D,3,FALSE),"其它"))))</f>
        <v/>
      </c>
      <c r="N970" s="15" t="str">
        <f>IF(ISBLANK($A970),"",IF(ISNUMBER(SEARCH("NTC",$A970)),"NA",IF(ISNUMBER(SEARCH("-LC-",$A970)),"NA",VLOOKUP(MID(A970,1,FIND("-",A970,FIND("-",A970)+1)-1),企参列表!$B:$E,4,FALSE))))</f>
        <v/>
      </c>
    </row>
    <row r="971" spans="7:14" x14ac:dyDescent="0.2">
      <c r="G971" s="15" t="str">
        <f t="shared" si="32"/>
        <v/>
      </c>
      <c r="H971" s="15" t="str">
        <f t="shared" si="31"/>
        <v/>
      </c>
      <c r="J971" s="26"/>
      <c r="M971" s="15" t="str">
        <f>IF(ISBLANK($A971),"",IF(ISNUMBER(SEARCH("NTC",$A971)),"NTC",IF(ISNUMBER(SEARCH("-LC-",$A971)),"临床样本",IFERROR(VLOOKUP(MID(A971,1,FIND("-",A971,FIND("-",A971)+1)-1),企参列表!$B:$D,3,FALSE),"其它"))))</f>
        <v/>
      </c>
      <c r="N971" s="15" t="str">
        <f>IF(ISBLANK($A971),"",IF(ISNUMBER(SEARCH("NTC",$A971)),"NA",IF(ISNUMBER(SEARCH("-LC-",$A971)),"NA",VLOOKUP(MID(A971,1,FIND("-",A971,FIND("-",A971)+1)-1),企参列表!$B:$E,4,FALSE))))</f>
        <v/>
      </c>
    </row>
    <row r="972" spans="7:14" x14ac:dyDescent="0.2">
      <c r="G972" s="15" t="str">
        <f t="shared" si="32"/>
        <v/>
      </c>
      <c r="H972" s="15" t="str">
        <f t="shared" si="31"/>
        <v/>
      </c>
      <c r="J972" s="26"/>
      <c r="M972" s="15" t="str">
        <f>IF(ISBLANK($A972),"",IF(ISNUMBER(SEARCH("NTC",$A972)),"NTC",IF(ISNUMBER(SEARCH("-LC-",$A972)),"临床样本",IFERROR(VLOOKUP(MID(A972,1,FIND("-",A972,FIND("-",A972)+1)-1),企参列表!$B:$D,3,FALSE),"其它"))))</f>
        <v/>
      </c>
      <c r="N972" s="15" t="str">
        <f>IF(ISBLANK($A972),"",IF(ISNUMBER(SEARCH("NTC",$A972)),"NA",IF(ISNUMBER(SEARCH("-LC-",$A972)),"NA",VLOOKUP(MID(A972,1,FIND("-",A972,FIND("-",A972)+1)-1),企参列表!$B:$E,4,FALSE))))</f>
        <v/>
      </c>
    </row>
    <row r="973" spans="7:14" x14ac:dyDescent="0.2">
      <c r="G973" s="15" t="str">
        <f t="shared" si="32"/>
        <v/>
      </c>
      <c r="H973" s="15" t="str">
        <f t="shared" si="31"/>
        <v/>
      </c>
      <c r="J973" s="26"/>
      <c r="M973" s="15" t="str">
        <f>IF(ISBLANK($A973),"",IF(ISNUMBER(SEARCH("NTC",$A973)),"NTC",IF(ISNUMBER(SEARCH("-LC-",$A973)),"临床样本",IFERROR(VLOOKUP(MID(A973,1,FIND("-",A973,FIND("-",A973)+1)-1),企参列表!$B:$D,3,FALSE),"其它"))))</f>
        <v/>
      </c>
      <c r="N973" s="15" t="str">
        <f>IF(ISBLANK($A973),"",IF(ISNUMBER(SEARCH("NTC",$A973)),"NA",IF(ISNUMBER(SEARCH("-LC-",$A973)),"NA",VLOOKUP(MID(A973,1,FIND("-",A973,FIND("-",A973)+1)-1),企参列表!$B:$E,4,FALSE))))</f>
        <v/>
      </c>
    </row>
    <row r="974" spans="7:14" x14ac:dyDescent="0.2">
      <c r="G974" s="15" t="str">
        <f t="shared" si="32"/>
        <v/>
      </c>
      <c r="H974" s="15" t="str">
        <f t="shared" si="31"/>
        <v/>
      </c>
      <c r="J974" s="26"/>
      <c r="M974" s="15" t="str">
        <f>IF(ISBLANK($A974),"",IF(ISNUMBER(SEARCH("NTC",$A974)),"NTC",IF(ISNUMBER(SEARCH("-LC-",$A974)),"临床样本",IFERROR(VLOOKUP(MID(A974,1,FIND("-",A974,FIND("-",A974)+1)-1),企参列表!$B:$D,3,FALSE),"其它"))))</f>
        <v/>
      </c>
      <c r="N974" s="15" t="str">
        <f>IF(ISBLANK($A974),"",IF(ISNUMBER(SEARCH("NTC",$A974)),"NA",IF(ISNUMBER(SEARCH("-LC-",$A974)),"NA",VLOOKUP(MID(A974,1,FIND("-",A974,FIND("-",A974)+1)-1),企参列表!$B:$E,4,FALSE))))</f>
        <v/>
      </c>
    </row>
    <row r="975" spans="7:14" x14ac:dyDescent="0.2">
      <c r="G975" s="15" t="str">
        <f t="shared" si="32"/>
        <v/>
      </c>
      <c r="H975" s="15" t="str">
        <f t="shared" si="31"/>
        <v/>
      </c>
      <c r="J975" s="26"/>
      <c r="M975" s="15" t="str">
        <f>IF(ISBLANK($A975),"",IF(ISNUMBER(SEARCH("NTC",$A975)),"NTC",IF(ISNUMBER(SEARCH("-LC-",$A975)),"临床样本",IFERROR(VLOOKUP(MID(A975,1,FIND("-",A975,FIND("-",A975)+1)-1),企参列表!$B:$D,3,FALSE),"其它"))))</f>
        <v/>
      </c>
      <c r="N975" s="15" t="str">
        <f>IF(ISBLANK($A975),"",IF(ISNUMBER(SEARCH("NTC",$A975)),"NA",IF(ISNUMBER(SEARCH("-LC-",$A975)),"NA",VLOOKUP(MID(A975,1,FIND("-",A975,FIND("-",A975)+1)-1),企参列表!$B:$E,4,FALSE))))</f>
        <v/>
      </c>
    </row>
    <row r="976" spans="7:14" x14ac:dyDescent="0.2">
      <c r="G976" s="15" t="str">
        <f t="shared" si="32"/>
        <v/>
      </c>
      <c r="H976" s="15" t="str">
        <f t="shared" si="31"/>
        <v/>
      </c>
      <c r="J976" s="26"/>
      <c r="M976" s="15" t="str">
        <f>IF(ISBLANK($A976),"",IF(ISNUMBER(SEARCH("NTC",$A976)),"NTC",IF(ISNUMBER(SEARCH("-LC-",$A976)),"临床样本",IFERROR(VLOOKUP(MID(A976,1,FIND("-",A976,FIND("-",A976)+1)-1),企参列表!$B:$D,3,FALSE),"其它"))))</f>
        <v/>
      </c>
      <c r="N976" s="15" t="str">
        <f>IF(ISBLANK($A976),"",IF(ISNUMBER(SEARCH("NTC",$A976)),"NA",IF(ISNUMBER(SEARCH("-LC-",$A976)),"NA",VLOOKUP(MID(A976,1,FIND("-",A976,FIND("-",A976)+1)-1),企参列表!$B:$E,4,FALSE))))</f>
        <v/>
      </c>
    </row>
    <row r="977" spans="7:14" x14ac:dyDescent="0.2">
      <c r="G977" s="15" t="str">
        <f t="shared" si="32"/>
        <v/>
      </c>
      <c r="H977" s="15" t="str">
        <f t="shared" si="31"/>
        <v/>
      </c>
      <c r="J977" s="26"/>
      <c r="M977" s="15" t="str">
        <f>IF(ISBLANK($A977),"",IF(ISNUMBER(SEARCH("NTC",$A977)),"NTC",IF(ISNUMBER(SEARCH("-LC-",$A977)),"临床样本",IFERROR(VLOOKUP(MID(A977,1,FIND("-",A977,FIND("-",A977)+1)-1),企参列表!$B:$D,3,FALSE),"其它"))))</f>
        <v/>
      </c>
      <c r="N977" s="15" t="str">
        <f>IF(ISBLANK($A977),"",IF(ISNUMBER(SEARCH("NTC",$A977)),"NA",IF(ISNUMBER(SEARCH("-LC-",$A977)),"NA",VLOOKUP(MID(A977,1,FIND("-",A977,FIND("-",A977)+1)-1),企参列表!$B:$E,4,FALSE))))</f>
        <v/>
      </c>
    </row>
    <row r="978" spans="7:14" x14ac:dyDescent="0.2">
      <c r="G978" s="15" t="str">
        <f t="shared" si="32"/>
        <v/>
      </c>
      <c r="H978" s="15" t="str">
        <f t="shared" si="31"/>
        <v/>
      </c>
      <c r="J978" s="26"/>
      <c r="M978" s="15" t="str">
        <f>IF(ISBLANK($A978),"",IF(ISNUMBER(SEARCH("NTC",$A978)),"NTC",IF(ISNUMBER(SEARCH("-LC-",$A978)),"临床样本",IFERROR(VLOOKUP(MID(A978,1,FIND("-",A978,FIND("-",A978)+1)-1),企参列表!$B:$D,3,FALSE),"其它"))))</f>
        <v/>
      </c>
      <c r="N978" s="15" t="str">
        <f>IF(ISBLANK($A978),"",IF(ISNUMBER(SEARCH("NTC",$A978)),"NA",IF(ISNUMBER(SEARCH("-LC-",$A978)),"NA",VLOOKUP(MID(A978,1,FIND("-",A978,FIND("-",A978)+1)-1),企参列表!$B:$E,4,FALSE))))</f>
        <v/>
      </c>
    </row>
    <row r="979" spans="7:14" x14ac:dyDescent="0.2">
      <c r="G979" s="15" t="str">
        <f t="shared" si="32"/>
        <v/>
      </c>
      <c r="H979" s="15" t="str">
        <f t="shared" si="31"/>
        <v/>
      </c>
      <c r="J979" s="26"/>
      <c r="M979" s="15" t="str">
        <f>IF(ISBLANK($A979),"",IF(ISNUMBER(SEARCH("NTC",$A979)),"NTC",IF(ISNUMBER(SEARCH("-LC-",$A979)),"临床样本",IFERROR(VLOOKUP(MID(A979,1,FIND("-",A979,FIND("-",A979)+1)-1),企参列表!$B:$D,3,FALSE),"其它"))))</f>
        <v/>
      </c>
      <c r="N979" s="15" t="str">
        <f>IF(ISBLANK($A979),"",IF(ISNUMBER(SEARCH("NTC",$A979)),"NA",IF(ISNUMBER(SEARCH("-LC-",$A979)),"NA",VLOOKUP(MID(A979,1,FIND("-",A979,FIND("-",A979)+1)-1),企参列表!$B:$E,4,FALSE))))</f>
        <v/>
      </c>
    </row>
    <row r="980" spans="7:14" x14ac:dyDescent="0.2">
      <c r="G980" s="15" t="str">
        <f t="shared" si="32"/>
        <v/>
      </c>
      <c r="H980" s="15" t="str">
        <f t="shared" si="31"/>
        <v/>
      </c>
      <c r="J980" s="26"/>
      <c r="M980" s="15" t="str">
        <f>IF(ISBLANK($A980),"",IF(ISNUMBER(SEARCH("NTC",$A980)),"NTC",IF(ISNUMBER(SEARCH("-LC-",$A980)),"临床样本",IFERROR(VLOOKUP(MID(A980,1,FIND("-",A980,FIND("-",A980)+1)-1),企参列表!$B:$D,3,FALSE),"其它"))))</f>
        <v/>
      </c>
      <c r="N980" s="15" t="str">
        <f>IF(ISBLANK($A980),"",IF(ISNUMBER(SEARCH("NTC",$A980)),"NA",IF(ISNUMBER(SEARCH("-LC-",$A980)),"NA",VLOOKUP(MID(A980,1,FIND("-",A980,FIND("-",A980)+1)-1),企参列表!$B:$E,4,FALSE))))</f>
        <v/>
      </c>
    </row>
    <row r="981" spans="7:14" x14ac:dyDescent="0.2">
      <c r="G981" s="15" t="str">
        <f t="shared" si="32"/>
        <v/>
      </c>
      <c r="H981" s="15" t="str">
        <f t="shared" si="31"/>
        <v/>
      </c>
      <c r="J981" s="26"/>
      <c r="M981" s="15" t="str">
        <f>IF(ISBLANK($A981),"",IF(ISNUMBER(SEARCH("NTC",$A981)),"NTC",IF(ISNUMBER(SEARCH("-LC-",$A981)),"临床样本",IFERROR(VLOOKUP(MID(A981,1,FIND("-",A981,FIND("-",A981)+1)-1),企参列表!$B:$D,3,FALSE),"其它"))))</f>
        <v/>
      </c>
      <c r="N981" s="15" t="str">
        <f>IF(ISBLANK($A981),"",IF(ISNUMBER(SEARCH("NTC",$A981)),"NA",IF(ISNUMBER(SEARCH("-LC-",$A981)),"NA",VLOOKUP(MID(A981,1,FIND("-",A981,FIND("-",A981)+1)-1),企参列表!$B:$E,4,FALSE))))</f>
        <v/>
      </c>
    </row>
    <row r="982" spans="7:14" x14ac:dyDescent="0.2">
      <c r="G982" s="15" t="str">
        <f t="shared" si="32"/>
        <v/>
      </c>
      <c r="H982" s="15" t="str">
        <f t="shared" si="31"/>
        <v/>
      </c>
      <c r="J982" s="26"/>
      <c r="M982" s="15" t="str">
        <f>IF(ISBLANK($A982),"",IF(ISNUMBER(SEARCH("NTC",$A982)),"NTC",IF(ISNUMBER(SEARCH("-LC-",$A982)),"临床样本",IFERROR(VLOOKUP(MID(A982,1,FIND("-",A982,FIND("-",A982)+1)-1),企参列表!$B:$D,3,FALSE),"其它"))))</f>
        <v/>
      </c>
      <c r="N982" s="15" t="str">
        <f>IF(ISBLANK($A982),"",IF(ISNUMBER(SEARCH("NTC",$A982)),"NA",IF(ISNUMBER(SEARCH("-LC-",$A982)),"NA",VLOOKUP(MID(A982,1,FIND("-",A982,FIND("-",A982)+1)-1),企参列表!$B:$E,4,FALSE))))</f>
        <v/>
      </c>
    </row>
    <row r="983" spans="7:14" x14ac:dyDescent="0.2">
      <c r="G983" s="15" t="str">
        <f t="shared" si="32"/>
        <v/>
      </c>
      <c r="H983" s="15" t="str">
        <f t="shared" si="31"/>
        <v/>
      </c>
      <c r="J983" s="26"/>
      <c r="M983" s="15" t="str">
        <f>IF(ISBLANK($A983),"",IF(ISNUMBER(SEARCH("NTC",$A983)),"NTC",IF(ISNUMBER(SEARCH("-LC-",$A983)),"临床样本",IFERROR(VLOOKUP(MID(A983,1,FIND("-",A983,FIND("-",A983)+1)-1),企参列表!$B:$D,3,FALSE),"其它"))))</f>
        <v/>
      </c>
      <c r="N983" s="15" t="str">
        <f>IF(ISBLANK($A983),"",IF(ISNUMBER(SEARCH("NTC",$A983)),"NA",IF(ISNUMBER(SEARCH("-LC-",$A983)),"NA",VLOOKUP(MID(A983,1,FIND("-",A983,FIND("-",A983)+1)-1),企参列表!$B:$E,4,FALSE))))</f>
        <v/>
      </c>
    </row>
    <row r="984" spans="7:14" x14ac:dyDescent="0.2">
      <c r="G984" s="15" t="str">
        <f t="shared" si="32"/>
        <v/>
      </c>
      <c r="H984" s="15" t="str">
        <f t="shared" si="31"/>
        <v/>
      </c>
      <c r="J984" s="26"/>
      <c r="M984" s="15" t="str">
        <f>IF(ISBLANK($A984),"",IF(ISNUMBER(SEARCH("NTC",$A984)),"NTC",IF(ISNUMBER(SEARCH("-LC-",$A984)),"临床样本",IFERROR(VLOOKUP(MID(A984,1,FIND("-",A984,FIND("-",A984)+1)-1),企参列表!$B:$D,3,FALSE),"其它"))))</f>
        <v/>
      </c>
      <c r="N984" s="15" t="str">
        <f>IF(ISBLANK($A984),"",IF(ISNUMBER(SEARCH("NTC",$A984)),"NA",IF(ISNUMBER(SEARCH("-LC-",$A984)),"NA",VLOOKUP(MID(A984,1,FIND("-",A984,FIND("-",A984)+1)-1),企参列表!$B:$E,4,FALSE))))</f>
        <v/>
      </c>
    </row>
    <row r="985" spans="7:14" x14ac:dyDescent="0.2">
      <c r="G985" s="15" t="str">
        <f t="shared" si="32"/>
        <v/>
      </c>
      <c r="H985" s="15" t="str">
        <f t="shared" si="31"/>
        <v/>
      </c>
      <c r="J985" s="26"/>
      <c r="M985" s="15" t="str">
        <f>IF(ISBLANK($A985),"",IF(ISNUMBER(SEARCH("NTC",$A985)),"NTC",IF(ISNUMBER(SEARCH("-LC-",$A985)),"临床样本",IFERROR(VLOOKUP(MID(A985,1,FIND("-",A985,FIND("-",A985)+1)-1),企参列表!$B:$D,3,FALSE),"其它"))))</f>
        <v/>
      </c>
      <c r="N985" s="15" t="str">
        <f>IF(ISBLANK($A985),"",IF(ISNUMBER(SEARCH("NTC",$A985)),"NA",IF(ISNUMBER(SEARCH("-LC-",$A985)),"NA",VLOOKUP(MID(A985,1,FIND("-",A985,FIND("-",A985)+1)-1),企参列表!$B:$E,4,FALSE))))</f>
        <v/>
      </c>
    </row>
    <row r="986" spans="7:14" x14ac:dyDescent="0.2">
      <c r="G986" s="15" t="str">
        <f t="shared" si="32"/>
        <v/>
      </c>
      <c r="H986" s="15" t="str">
        <f t="shared" si="31"/>
        <v/>
      </c>
      <c r="J986" s="26"/>
      <c r="M986" s="15" t="str">
        <f>IF(ISBLANK($A986),"",IF(ISNUMBER(SEARCH("NTC",$A986)),"NTC",IF(ISNUMBER(SEARCH("-LC-",$A986)),"临床样本",IFERROR(VLOOKUP(MID(A986,1,FIND("-",A986,FIND("-",A986)+1)-1),企参列表!$B:$D,3,FALSE),"其它"))))</f>
        <v/>
      </c>
      <c r="N986" s="15" t="str">
        <f>IF(ISBLANK($A986),"",IF(ISNUMBER(SEARCH("NTC",$A986)),"NA",IF(ISNUMBER(SEARCH("-LC-",$A986)),"NA",VLOOKUP(MID(A986,1,FIND("-",A986,FIND("-",A986)+1)-1),企参列表!$B:$E,4,FALSE))))</f>
        <v/>
      </c>
    </row>
    <row r="987" spans="7:14" x14ac:dyDescent="0.2">
      <c r="G987" s="15" t="str">
        <f t="shared" si="32"/>
        <v/>
      </c>
      <c r="H987" s="15" t="str">
        <f t="shared" si="31"/>
        <v/>
      </c>
      <c r="J987" s="26"/>
      <c r="M987" s="15" t="str">
        <f>IF(ISBLANK($A987),"",IF(ISNUMBER(SEARCH("NTC",$A987)),"NTC",IF(ISNUMBER(SEARCH("-LC-",$A987)),"临床样本",IFERROR(VLOOKUP(MID(A987,1,FIND("-",A987,FIND("-",A987)+1)-1),企参列表!$B:$D,3,FALSE),"其它"))))</f>
        <v/>
      </c>
      <c r="N987" s="15" t="str">
        <f>IF(ISBLANK($A987),"",IF(ISNUMBER(SEARCH("NTC",$A987)),"NA",IF(ISNUMBER(SEARCH("-LC-",$A987)),"NA",VLOOKUP(MID(A987,1,FIND("-",A987,FIND("-",A987)+1)-1),企参列表!$B:$E,4,FALSE))))</f>
        <v/>
      </c>
    </row>
    <row r="988" spans="7:14" x14ac:dyDescent="0.2">
      <c r="G988" s="15" t="str">
        <f t="shared" si="32"/>
        <v/>
      </c>
      <c r="H988" s="15" t="str">
        <f t="shared" si="31"/>
        <v/>
      </c>
      <c r="J988" s="26"/>
      <c r="M988" s="15" t="str">
        <f>IF(ISBLANK($A988),"",IF(ISNUMBER(SEARCH("NTC",$A988)),"NTC",IF(ISNUMBER(SEARCH("-LC-",$A988)),"临床样本",IFERROR(VLOOKUP(MID(A988,1,FIND("-",A988,FIND("-",A988)+1)-1),企参列表!$B:$D,3,FALSE),"其它"))))</f>
        <v/>
      </c>
      <c r="N988" s="15" t="str">
        <f>IF(ISBLANK($A988),"",IF(ISNUMBER(SEARCH("NTC",$A988)),"NA",IF(ISNUMBER(SEARCH("-LC-",$A988)),"NA",VLOOKUP(MID(A988,1,FIND("-",A988,FIND("-",A988)+1)-1),企参列表!$B:$E,4,FALSE))))</f>
        <v/>
      </c>
    </row>
    <row r="989" spans="7:14" x14ac:dyDescent="0.2">
      <c r="G989" s="15" t="str">
        <f t="shared" si="32"/>
        <v/>
      </c>
      <c r="H989" s="15" t="str">
        <f t="shared" si="31"/>
        <v/>
      </c>
      <c r="J989" s="26"/>
      <c r="M989" s="15" t="str">
        <f>IF(ISBLANK($A989),"",IF(ISNUMBER(SEARCH("NTC",$A989)),"NTC",IF(ISNUMBER(SEARCH("-LC-",$A989)),"临床样本",IFERROR(VLOOKUP(MID(A989,1,FIND("-",A989,FIND("-",A989)+1)-1),企参列表!$B:$D,3,FALSE),"其它"))))</f>
        <v/>
      </c>
      <c r="N989" s="15" t="str">
        <f>IF(ISBLANK($A989),"",IF(ISNUMBER(SEARCH("NTC",$A989)),"NA",IF(ISNUMBER(SEARCH("-LC-",$A989)),"NA",VLOOKUP(MID(A989,1,FIND("-",A989,FIND("-",A989)+1)-1),企参列表!$B:$E,4,FALSE))))</f>
        <v/>
      </c>
    </row>
    <row r="990" spans="7:14" x14ac:dyDescent="0.2">
      <c r="G990" s="15" t="str">
        <f t="shared" si="32"/>
        <v/>
      </c>
      <c r="H990" s="15" t="str">
        <f t="shared" si="31"/>
        <v/>
      </c>
      <c r="J990" s="26"/>
      <c r="M990" s="15" t="str">
        <f>IF(ISBLANK($A990),"",IF(ISNUMBER(SEARCH("NTC",$A990)),"NTC",IF(ISNUMBER(SEARCH("-LC-",$A990)),"临床样本",IFERROR(VLOOKUP(MID(A990,1,FIND("-",A990,FIND("-",A990)+1)-1),企参列表!$B:$D,3,FALSE),"其它"))))</f>
        <v/>
      </c>
      <c r="N990" s="15" t="str">
        <f>IF(ISBLANK($A990),"",IF(ISNUMBER(SEARCH("NTC",$A990)),"NA",IF(ISNUMBER(SEARCH("-LC-",$A990)),"NA",VLOOKUP(MID(A990,1,FIND("-",A990,FIND("-",A990)+1)-1),企参列表!$B:$E,4,FALSE))))</f>
        <v/>
      </c>
    </row>
    <row r="991" spans="7:14" x14ac:dyDescent="0.2">
      <c r="G991" s="15" t="str">
        <f t="shared" si="32"/>
        <v/>
      </c>
      <c r="H991" s="15" t="str">
        <f t="shared" si="31"/>
        <v/>
      </c>
      <c r="J991" s="26"/>
      <c r="M991" s="15" t="str">
        <f>IF(ISBLANK($A991),"",IF(ISNUMBER(SEARCH("NTC",$A991)),"NTC",IF(ISNUMBER(SEARCH("-LC-",$A991)),"临床样本",IFERROR(VLOOKUP(MID(A991,1,FIND("-",A991,FIND("-",A991)+1)-1),企参列表!$B:$D,3,FALSE),"其它"))))</f>
        <v/>
      </c>
      <c r="N991" s="15" t="str">
        <f>IF(ISBLANK($A991),"",IF(ISNUMBER(SEARCH("NTC",$A991)),"NA",IF(ISNUMBER(SEARCH("-LC-",$A991)),"NA",VLOOKUP(MID(A991,1,FIND("-",A991,FIND("-",A991)+1)-1),企参列表!$B:$E,4,FALSE))))</f>
        <v/>
      </c>
    </row>
    <row r="992" spans="7:14" x14ac:dyDescent="0.2">
      <c r="G992" s="15" t="str">
        <f t="shared" si="32"/>
        <v/>
      </c>
      <c r="H992" s="15" t="str">
        <f t="shared" si="31"/>
        <v/>
      </c>
      <c r="J992" s="26"/>
      <c r="M992" s="15" t="str">
        <f>IF(ISBLANK($A992),"",IF(ISNUMBER(SEARCH("NTC",$A992)),"NTC",IF(ISNUMBER(SEARCH("-LC-",$A992)),"临床样本",IFERROR(VLOOKUP(MID(A992,1,FIND("-",A992,FIND("-",A992)+1)-1),企参列表!$B:$D,3,FALSE),"其它"))))</f>
        <v/>
      </c>
      <c r="N992" s="15" t="str">
        <f>IF(ISBLANK($A992),"",IF(ISNUMBER(SEARCH("NTC",$A992)),"NA",IF(ISNUMBER(SEARCH("-LC-",$A992)),"NA",VLOOKUP(MID(A992,1,FIND("-",A992,FIND("-",A992)+1)-1),企参列表!$B:$E,4,FALSE))))</f>
        <v/>
      </c>
    </row>
    <row r="993" spans="7:14" x14ac:dyDescent="0.2">
      <c r="G993" s="15" t="str">
        <f t="shared" si="32"/>
        <v/>
      </c>
      <c r="H993" s="15" t="str">
        <f t="shared" si="31"/>
        <v/>
      </c>
      <c r="J993" s="26"/>
      <c r="M993" s="15" t="str">
        <f>IF(ISBLANK($A993),"",IF(ISNUMBER(SEARCH("NTC",$A993)),"NTC",IF(ISNUMBER(SEARCH("-LC-",$A993)),"临床样本",IFERROR(VLOOKUP(MID(A993,1,FIND("-",A993,FIND("-",A993)+1)-1),企参列表!$B:$D,3,FALSE),"其它"))))</f>
        <v/>
      </c>
      <c r="N993" s="15" t="str">
        <f>IF(ISBLANK($A993),"",IF(ISNUMBER(SEARCH("NTC",$A993)),"NA",IF(ISNUMBER(SEARCH("-LC-",$A993)),"NA",VLOOKUP(MID(A993,1,FIND("-",A993,FIND("-",A993)+1)-1),企参列表!$B:$E,4,FALSE))))</f>
        <v/>
      </c>
    </row>
    <row r="994" spans="7:14" x14ac:dyDescent="0.2">
      <c r="G994" s="15" t="str">
        <f t="shared" si="32"/>
        <v/>
      </c>
      <c r="H994" s="15" t="str">
        <f t="shared" si="31"/>
        <v/>
      </c>
      <c r="J994" s="26"/>
      <c r="M994" s="15" t="str">
        <f>IF(ISBLANK($A994),"",IF(ISNUMBER(SEARCH("NTC",$A994)),"NTC",IF(ISNUMBER(SEARCH("-LC-",$A994)),"临床样本",IFERROR(VLOOKUP(MID(A994,1,FIND("-",A994,FIND("-",A994)+1)-1),企参列表!$B:$D,3,FALSE),"其它"))))</f>
        <v/>
      </c>
      <c r="N994" s="15" t="str">
        <f>IF(ISBLANK($A994),"",IF(ISNUMBER(SEARCH("NTC",$A994)),"NA",IF(ISNUMBER(SEARCH("-LC-",$A994)),"NA",VLOOKUP(MID(A994,1,FIND("-",A994,FIND("-",A994)+1)-1),企参列表!$B:$E,4,FALSE))))</f>
        <v/>
      </c>
    </row>
    <row r="995" spans="7:14" x14ac:dyDescent="0.2">
      <c r="G995" s="15" t="str">
        <f t="shared" si="32"/>
        <v/>
      </c>
      <c r="H995" s="15" t="str">
        <f t="shared" si="31"/>
        <v/>
      </c>
      <c r="J995" s="26"/>
      <c r="M995" s="15" t="str">
        <f>IF(ISBLANK($A995),"",IF(ISNUMBER(SEARCH("NTC",$A995)),"NTC",IF(ISNUMBER(SEARCH("-LC-",$A995)),"临床样本",IFERROR(VLOOKUP(MID(A995,1,FIND("-",A995,FIND("-",A995)+1)-1),企参列表!$B:$D,3,FALSE),"其它"))))</f>
        <v/>
      </c>
      <c r="N995" s="15" t="str">
        <f>IF(ISBLANK($A995),"",IF(ISNUMBER(SEARCH("NTC",$A995)),"NA",IF(ISNUMBER(SEARCH("-LC-",$A995)),"NA",VLOOKUP(MID(A995,1,FIND("-",A995,FIND("-",A995)+1)-1),企参列表!$B:$E,4,FALSE))))</f>
        <v/>
      </c>
    </row>
    <row r="996" spans="7:14" x14ac:dyDescent="0.2">
      <c r="G996" s="15" t="str">
        <f t="shared" si="32"/>
        <v/>
      </c>
      <c r="H996" s="15" t="str">
        <f t="shared" si="31"/>
        <v/>
      </c>
      <c r="J996" s="26"/>
      <c r="M996" s="15" t="str">
        <f>IF(ISBLANK($A996),"",IF(ISNUMBER(SEARCH("NTC",$A996)),"NTC",IF(ISNUMBER(SEARCH("-LC-",$A996)),"临床样本",IFERROR(VLOOKUP(MID(A996,1,FIND("-",A996,FIND("-",A996)+1)-1),企参列表!$B:$D,3,FALSE),"其它"))))</f>
        <v/>
      </c>
      <c r="N996" s="15" t="str">
        <f>IF(ISBLANK($A996),"",IF(ISNUMBER(SEARCH("NTC",$A996)),"NA",IF(ISNUMBER(SEARCH("-LC-",$A996)),"NA",VLOOKUP(MID(A996,1,FIND("-",A996,FIND("-",A996)+1)-1),企参列表!$B:$E,4,FALSE))))</f>
        <v/>
      </c>
    </row>
    <row r="997" spans="7:14" x14ac:dyDescent="0.2">
      <c r="G997" s="15" t="str">
        <f t="shared" si="32"/>
        <v/>
      </c>
      <c r="H997" s="15" t="str">
        <f t="shared" si="31"/>
        <v/>
      </c>
      <c r="J997" s="26"/>
      <c r="M997" s="15" t="str">
        <f>IF(ISBLANK($A997),"",IF(ISNUMBER(SEARCH("NTC",$A997)),"NTC",IF(ISNUMBER(SEARCH("-LC-",$A997)),"临床样本",IFERROR(VLOOKUP(MID(A997,1,FIND("-",A997,FIND("-",A997)+1)-1),企参列表!$B:$D,3,FALSE),"其它"))))</f>
        <v/>
      </c>
      <c r="N997" s="15" t="str">
        <f>IF(ISBLANK($A997),"",IF(ISNUMBER(SEARCH("NTC",$A997)),"NA",IF(ISNUMBER(SEARCH("-LC-",$A997)),"NA",VLOOKUP(MID(A997,1,FIND("-",A997,FIND("-",A997)+1)-1),企参列表!$B:$E,4,FALSE))))</f>
        <v/>
      </c>
    </row>
    <row r="998" spans="7:14" x14ac:dyDescent="0.2">
      <c r="G998" s="15" t="str">
        <f t="shared" si="32"/>
        <v/>
      </c>
      <c r="H998" s="15" t="str">
        <f t="shared" si="31"/>
        <v/>
      </c>
      <c r="J998" s="26"/>
      <c r="M998" s="15" t="str">
        <f>IF(ISBLANK($A998),"",IF(ISNUMBER(SEARCH("NTC",$A998)),"NTC",IF(ISNUMBER(SEARCH("-LC-",$A998)),"临床样本",IFERROR(VLOOKUP(MID(A998,1,FIND("-",A998,FIND("-",A998)+1)-1),企参列表!$B:$D,3,FALSE),"其它"))))</f>
        <v/>
      </c>
      <c r="N998" s="15" t="str">
        <f>IF(ISBLANK($A998),"",IF(ISNUMBER(SEARCH("NTC",$A998)),"NA",IF(ISNUMBER(SEARCH("-LC-",$A998)),"NA",VLOOKUP(MID(A998,1,FIND("-",A998,FIND("-",A998)+1)-1),企参列表!$B:$E,4,FALSE))))</f>
        <v/>
      </c>
    </row>
    <row r="999" spans="7:14" x14ac:dyDescent="0.2">
      <c r="G999" s="15" t="str">
        <f t="shared" si="32"/>
        <v/>
      </c>
      <c r="H999" s="15" t="str">
        <f t="shared" si="31"/>
        <v/>
      </c>
      <c r="J999" s="26"/>
      <c r="M999" s="15" t="str">
        <f>IF(ISBLANK($A999),"",IF(ISNUMBER(SEARCH("NTC",$A999)),"NTC",IF(ISNUMBER(SEARCH("-LC-",$A999)),"临床样本",IFERROR(VLOOKUP(MID(A999,1,FIND("-",A999,FIND("-",A999)+1)-1),企参列表!$B:$D,3,FALSE),"其它"))))</f>
        <v/>
      </c>
      <c r="N999" s="15" t="str">
        <f>IF(ISBLANK($A999),"",IF(ISNUMBER(SEARCH("NTC",$A999)),"NA",IF(ISNUMBER(SEARCH("-LC-",$A999)),"NA",VLOOKUP(MID(A999,1,FIND("-",A999,FIND("-",A999)+1)-1),企参列表!$B:$E,4,FALSE))))</f>
        <v/>
      </c>
    </row>
    <row r="1000" spans="7:14" x14ac:dyDescent="0.2">
      <c r="G1000" s="15" t="str">
        <f t="shared" si="32"/>
        <v/>
      </c>
      <c r="H1000" s="15" t="str">
        <f t="shared" si="31"/>
        <v/>
      </c>
      <c r="J1000" s="26"/>
      <c r="M1000" s="15" t="str">
        <f>IF(ISBLANK($A1000),"",IF(ISNUMBER(SEARCH("NTC",$A1000)),"NTC",IF(ISNUMBER(SEARCH("-LC-",$A1000)),"临床样本",IFERROR(VLOOKUP(MID(A1000,1,FIND("-",A1000,FIND("-",A1000)+1)-1),企参列表!$B:$D,3,FALSE),"其它"))))</f>
        <v/>
      </c>
      <c r="N1000" s="15" t="str">
        <f>IF(ISBLANK($A1000),"",IF(ISNUMBER(SEARCH("NTC",$A1000)),"NA",IF(ISNUMBER(SEARCH("-LC-",$A1000)),"NA",VLOOKUP(MID(A1000,1,FIND("-",A1000,FIND("-",A1000)+1)-1),企参列表!$B:$E,4,FALSE))))</f>
        <v/>
      </c>
    </row>
    <row r="1001" spans="7:14" x14ac:dyDescent="0.2">
      <c r="G1001" s="15" t="str">
        <f t="shared" si="32"/>
        <v/>
      </c>
      <c r="H1001" s="15" t="str">
        <f t="shared" si="31"/>
        <v/>
      </c>
      <c r="J1001" s="26"/>
      <c r="M1001" s="15" t="str">
        <f>IF(ISBLANK($A1001),"",IF(ISNUMBER(SEARCH("NTC",$A1001)),"NTC",IF(ISNUMBER(SEARCH("-LC-",$A1001)),"临床样本",IFERROR(VLOOKUP(MID(A1001,1,FIND("-",A1001,FIND("-",A1001)+1)-1),企参列表!$B:$D,3,FALSE),"其它"))))</f>
        <v/>
      </c>
      <c r="N1001" s="15" t="str">
        <f>IF(ISBLANK($A1001),"",IF(ISNUMBER(SEARCH("NTC",$A1001)),"NA",IF(ISNUMBER(SEARCH("-LC-",$A1001)),"NA",VLOOKUP(MID(A1001,1,FIND("-",A1001,FIND("-",A1001)+1)-1),企参列表!$B:$E,4,FALSE))))</f>
        <v/>
      </c>
    </row>
    <row r="1002" spans="7:14" x14ac:dyDescent="0.2">
      <c r="G1002" s="15" t="str">
        <f t="shared" si="32"/>
        <v/>
      </c>
      <c r="H1002" s="15" t="str">
        <f t="shared" si="31"/>
        <v/>
      </c>
      <c r="J1002" s="26"/>
      <c r="M1002" s="15" t="str">
        <f>IF(ISBLANK($A1002),"",IF(ISNUMBER(SEARCH("NTC",$A1002)),"NTC",IF(ISNUMBER(SEARCH("-LC-",$A1002)),"临床样本",IFERROR(VLOOKUP(MID(A1002,1,FIND("-",A1002,FIND("-",A1002)+1)-1),企参列表!$B:$D,3,FALSE),"其它"))))</f>
        <v/>
      </c>
      <c r="N1002" s="15" t="str">
        <f>IF(ISBLANK($A1002),"",IF(ISNUMBER(SEARCH("NTC",$A1002)),"NA",IF(ISNUMBER(SEARCH("-LC-",$A1002)),"NA",VLOOKUP(MID(A1002,1,FIND("-",A1002,FIND("-",A1002)+1)-1),企参列表!$B:$E,4,FALSE))))</f>
        <v/>
      </c>
    </row>
    <row r="1003" spans="7:14" x14ac:dyDescent="0.2">
      <c r="G1003" s="15" t="str">
        <f t="shared" si="32"/>
        <v/>
      </c>
      <c r="H1003" s="15" t="str">
        <f t="shared" si="31"/>
        <v/>
      </c>
      <c r="J1003" s="26"/>
      <c r="M1003" s="15" t="str">
        <f>IF(ISBLANK($A1003),"",IF(ISNUMBER(SEARCH("NTC",$A1003)),"NTC",IF(ISNUMBER(SEARCH("-LC-",$A1003)),"临床样本",IFERROR(VLOOKUP(MID(A1003,1,FIND("-",A1003,FIND("-",A1003)+1)-1),企参列表!$B:$D,3,FALSE),"其它"))))</f>
        <v/>
      </c>
      <c r="N1003" s="15" t="str">
        <f>IF(ISBLANK($A1003),"",IF(ISNUMBER(SEARCH("NTC",$A1003)),"NA",IF(ISNUMBER(SEARCH("-LC-",$A1003)),"NA",VLOOKUP(MID(A1003,1,FIND("-",A1003,FIND("-",A1003)+1)-1),企参列表!$B:$E,4,FALSE))))</f>
        <v/>
      </c>
    </row>
    <row r="1004" spans="7:14" x14ac:dyDescent="0.2">
      <c r="G1004" s="15" t="str">
        <f t="shared" si="32"/>
        <v/>
      </c>
      <c r="H1004" s="15" t="str">
        <f t="shared" si="31"/>
        <v/>
      </c>
      <c r="J1004" s="26"/>
      <c r="M1004" s="15" t="str">
        <f>IF(ISBLANK($A1004),"",IF(ISNUMBER(SEARCH("NTC",$A1004)),"NTC",IF(ISNUMBER(SEARCH("-LC-",$A1004)),"临床样本",IFERROR(VLOOKUP(MID(A1004,1,FIND("-",A1004,FIND("-",A1004)+1)-1),企参列表!$B:$D,3,FALSE),"其它"))))</f>
        <v/>
      </c>
      <c r="N1004" s="15" t="str">
        <f>IF(ISBLANK($A1004),"",IF(ISNUMBER(SEARCH("NTC",$A1004)),"NA",IF(ISNUMBER(SEARCH("-LC-",$A1004)),"NA",VLOOKUP(MID(A1004,1,FIND("-",A1004,FIND("-",A1004)+1)-1),企参列表!$B:$E,4,FALSE))))</f>
        <v/>
      </c>
    </row>
    <row r="1005" spans="7:14" x14ac:dyDescent="0.2">
      <c r="G1005" s="15" t="str">
        <f t="shared" si="32"/>
        <v/>
      </c>
      <c r="H1005" s="15" t="str">
        <f t="shared" si="31"/>
        <v/>
      </c>
      <c r="J1005" s="26"/>
      <c r="M1005" s="15" t="str">
        <f>IF(ISBLANK($A1005),"",IF(ISNUMBER(SEARCH("NTC",$A1005)),"NTC",IF(ISNUMBER(SEARCH("-LC-",$A1005)),"临床样本",IFERROR(VLOOKUP(MID(A1005,1,FIND("-",A1005,FIND("-",A1005)+1)-1),企参列表!$B:$D,3,FALSE),"其它"))))</f>
        <v/>
      </c>
      <c r="N1005" s="15" t="str">
        <f>IF(ISBLANK($A1005),"",IF(ISNUMBER(SEARCH("NTC",$A1005)),"NA",IF(ISNUMBER(SEARCH("-LC-",$A1005)),"NA",VLOOKUP(MID(A1005,1,FIND("-",A1005,FIND("-",A1005)+1)-1),企参列表!$B:$E,4,FALSE))))</f>
        <v/>
      </c>
    </row>
    <row r="1006" spans="7:14" x14ac:dyDescent="0.2">
      <c r="G1006" s="15" t="str">
        <f t="shared" si="32"/>
        <v/>
      </c>
      <c r="H1006" s="15" t="str">
        <f t="shared" si="31"/>
        <v/>
      </c>
      <c r="J1006" s="26"/>
      <c r="M1006" s="15" t="str">
        <f>IF(ISBLANK($A1006),"",IF(ISNUMBER(SEARCH("NTC",$A1006)),"NTC",IF(ISNUMBER(SEARCH("-LC-",$A1006)),"临床样本",IFERROR(VLOOKUP(MID(A1006,1,FIND("-",A1006,FIND("-",A1006)+1)-1),企参列表!$B:$D,3,FALSE),"其它"))))</f>
        <v/>
      </c>
      <c r="N1006" s="15" t="str">
        <f>IF(ISBLANK($A1006),"",IF(ISNUMBER(SEARCH("NTC",$A1006)),"NA",IF(ISNUMBER(SEARCH("-LC-",$A1006)),"NA",VLOOKUP(MID(A1006,1,FIND("-",A1006,FIND("-",A1006)+1)-1),企参列表!$B:$E,4,FALSE))))</f>
        <v/>
      </c>
    </row>
    <row r="1007" spans="7:14" x14ac:dyDescent="0.2">
      <c r="G1007" s="15" t="str">
        <f t="shared" si="32"/>
        <v/>
      </c>
      <c r="H1007" s="15" t="str">
        <f t="shared" si="31"/>
        <v/>
      </c>
      <c r="J1007" s="26"/>
      <c r="M1007" s="15" t="str">
        <f>IF(ISBLANK($A1007),"",IF(ISNUMBER(SEARCH("NTC",$A1007)),"NTC",IF(ISNUMBER(SEARCH("-LC-",$A1007)),"临床样本",IFERROR(VLOOKUP(MID(A1007,1,FIND("-",A1007,FIND("-",A1007)+1)-1),企参列表!$B:$D,3,FALSE),"其它"))))</f>
        <v/>
      </c>
      <c r="N1007" s="15" t="str">
        <f>IF(ISBLANK($A1007),"",IF(ISNUMBER(SEARCH("NTC",$A1007)),"NA",IF(ISNUMBER(SEARCH("-LC-",$A1007)),"NA",VLOOKUP(MID(A1007,1,FIND("-",A1007,FIND("-",A1007)+1)-1),企参列表!$B:$E,4,FALSE))))</f>
        <v/>
      </c>
    </row>
    <row r="1008" spans="7:14" x14ac:dyDescent="0.2">
      <c r="G1008" s="15" t="str">
        <f t="shared" si="32"/>
        <v/>
      </c>
      <c r="H1008" s="15" t="str">
        <f t="shared" si="31"/>
        <v/>
      </c>
      <c r="J1008" s="26"/>
      <c r="M1008" s="15" t="str">
        <f>IF(ISBLANK($A1008),"",IF(ISNUMBER(SEARCH("NTC",$A1008)),"NTC",IF(ISNUMBER(SEARCH("-LC-",$A1008)),"临床样本",IFERROR(VLOOKUP(MID(A1008,1,FIND("-",A1008,FIND("-",A1008)+1)-1),企参列表!$B:$D,3,FALSE),"其它"))))</f>
        <v/>
      </c>
      <c r="N1008" s="15" t="str">
        <f>IF(ISBLANK($A1008),"",IF(ISNUMBER(SEARCH("NTC",$A1008)),"NA",IF(ISNUMBER(SEARCH("-LC-",$A1008)),"NA",VLOOKUP(MID(A1008,1,FIND("-",A1008,FIND("-",A1008)+1)-1),企参列表!$B:$E,4,FALSE))))</f>
        <v/>
      </c>
    </row>
    <row r="1009" spans="7:14" x14ac:dyDescent="0.2">
      <c r="G1009" s="15" t="str">
        <f t="shared" si="32"/>
        <v/>
      </c>
      <c r="J1009" s="26"/>
      <c r="M1009" s="15" t="str">
        <f>IF(ISBLANK($A1009),"",IF(ISNUMBER(SEARCH("NTC",$A1009)),"NTC",IF(ISNUMBER(SEARCH("-LC-",$A1009)),"临床样本",IFERROR(VLOOKUP(MID(A1009,1,FIND("-",A1009,FIND("-",A1009)+1)-1),企参列表!$B:$D,3,FALSE),"其它"))))</f>
        <v/>
      </c>
      <c r="N1009" s="15" t="str">
        <f>IF(ISBLANK($A1009),"",IF(ISNUMBER(SEARCH("NTC",$A1009)),"NA",IF(ISNUMBER(SEARCH("-LC-",$A1009)),"NA",VLOOKUP(MID(A1009,1,FIND("-",A1009,FIND("-",A1009)+1)-1),企参列表!$B:$E,4,FALSE))))</f>
        <v/>
      </c>
    </row>
    <row r="1010" spans="7:14" x14ac:dyDescent="0.2">
      <c r="J1010" s="26"/>
      <c r="M1010" s="15" t="str">
        <f>IF(ISBLANK($A1010),"",IF(ISNUMBER(SEARCH("NTC",$A1010)),"NTC",IF(ISNUMBER(SEARCH("-LC-",$A1010)),"临床样本",IFERROR(VLOOKUP(MID(A1010,1,FIND("-",A1010,FIND("-",A1010)+1)-1),企参列表!$B:$D,3,FALSE),"其它"))))</f>
        <v/>
      </c>
    </row>
    <row r="1011" spans="7:14" x14ac:dyDescent="0.2">
      <c r="J1011" s="26"/>
      <c r="M1011" s="15" t="str">
        <f>IF(ISBLANK($A1011),"",IF(ISNUMBER(SEARCH("NTC",$A1011)),"NTC",IF(ISNUMBER(SEARCH("-LC-",$A1011)),"临床样本",IFERROR(VLOOKUP(MID(A1011,1,FIND("-",A1011,FIND("-",A1011)+1)-1),企参列表!$B:$D,3,FALSE),"其它"))))</f>
        <v/>
      </c>
    </row>
    <row r="1012" spans="7:14" x14ac:dyDescent="0.2">
      <c r="J1012" s="26"/>
      <c r="M1012" s="15" t="str">
        <f>IF(ISBLANK($A1012),"",IF(ISNUMBER(SEARCH("NTC",$A1012)),"NTC",IF(ISNUMBER(SEARCH("-LC-",$A1012)),"临床样本",IFERROR(VLOOKUP(MID(A1012,1,FIND("-",A1012,FIND("-",A1012)+1)-1),企参列表!$B:$D,3,FALSE),"其它"))))</f>
        <v/>
      </c>
    </row>
    <row r="1013" spans="7:14" x14ac:dyDescent="0.2">
      <c r="J1013" s="26"/>
      <c r="M1013" s="15" t="str">
        <f>IF(ISBLANK($A1013),"",IF(ISNUMBER(SEARCH("NTC",$A1013)),"NTC",IF(ISNUMBER(SEARCH("-LC-",$A1013)),"临床样本",IFERROR(VLOOKUP(MID(A1013,1,FIND("-",A1013,FIND("-",A1013)+1)-1),企参列表!$B:$D,3,FALSE),"其它"))))</f>
        <v/>
      </c>
    </row>
    <row r="1014" spans="7:14" x14ac:dyDescent="0.2">
      <c r="J1014" s="26"/>
      <c r="M1014" s="15" t="str">
        <f>IF(ISBLANK($A1014),"",IF(ISNUMBER(SEARCH("NTC",$A1014)),"NTC",IF(ISNUMBER(SEARCH("-LC-",$A1014)),"临床样本",IFERROR(VLOOKUP(MID(A1014,1,FIND("-",A1014,FIND("-",A1014)+1)-1),企参列表!$B:$D,3,FALSE),"其它"))))</f>
        <v/>
      </c>
    </row>
    <row r="1015" spans="7:14" x14ac:dyDescent="0.2">
      <c r="J1015" s="26"/>
      <c r="M1015" s="15" t="str">
        <f>IF(ISBLANK($A1015),"",IF(ISNUMBER(SEARCH("NTC",$A1015)),"NTC",IF(ISNUMBER(SEARCH("-LC-",$A1015)),"临床样本",IFERROR(VLOOKUP(MID(A1015,1,FIND("-",A1015,FIND("-",A1015)+1)-1),企参列表!$B:$D,3,FALSE),"其它"))))</f>
        <v/>
      </c>
    </row>
    <row r="1016" spans="7:14" x14ac:dyDescent="0.2">
      <c r="J1016" s="26"/>
      <c r="M1016" s="15" t="str">
        <f>IF(ISBLANK($A1016),"",IF(ISNUMBER(SEARCH("NTC",$A1016)),"NTC",IF(ISNUMBER(SEARCH("-LC-",$A1016)),"临床样本",IFERROR(VLOOKUP(MID(A1016,1,FIND("-",A1016,FIND("-",A1016)+1)-1),企参列表!$B:$D,3,FALSE),"其它"))))</f>
        <v/>
      </c>
    </row>
    <row r="1017" spans="7:14" x14ac:dyDescent="0.2">
      <c r="J1017" s="26"/>
      <c r="M1017" s="15" t="str">
        <f>IF(ISBLANK($A1017),"",IF(ISNUMBER(SEARCH("NTC",$A1017)),"NTC",IF(ISNUMBER(SEARCH("-LC-",$A1017)),"临床样本",IFERROR(VLOOKUP(MID(A1017,1,FIND("-",A1017,FIND("-",A1017)+1)-1),企参列表!$B:$D,3,FALSE),"其它"))))</f>
        <v/>
      </c>
    </row>
    <row r="1018" spans="7:14" x14ac:dyDescent="0.2">
      <c r="J1018" s="26"/>
      <c r="M1018" s="15" t="str">
        <f>IF(ISBLANK($A1018),"",IF(ISNUMBER(SEARCH("NTC",$A1018)),"NTC",IF(ISNUMBER(SEARCH("-LC-",$A1018)),"临床样本",IFERROR(VLOOKUP(MID(A1018,1,FIND("-",A1018,FIND("-",A1018)+1)-1),企参列表!$B:$D,3,FALSE),"其它"))))</f>
        <v/>
      </c>
    </row>
    <row r="1019" spans="7:14" x14ac:dyDescent="0.2">
      <c r="J1019" s="26"/>
      <c r="M1019" s="15" t="str">
        <f>IF(ISBLANK($A1019),"",IF(ISNUMBER(SEARCH("NTC",$A1019)),"NTC",IF(ISNUMBER(SEARCH("-LC-",$A1019)),"临床样本",IFERROR(VLOOKUP(MID(A1019,1,FIND("-",A1019,FIND("-",A1019)+1)-1),企参列表!$B:$D,3,FALSE),"其它"))))</f>
        <v/>
      </c>
    </row>
    <row r="1020" spans="7:14" x14ac:dyDescent="0.2">
      <c r="J1020" s="26"/>
      <c r="M1020" s="15" t="str">
        <f>IF(ISBLANK($A1020),"",IF(ISNUMBER(SEARCH("NTC",$A1020)),"NTC",IF(ISNUMBER(SEARCH("-LC-",$A1020)),"临床样本",IFERROR(VLOOKUP(MID(A1020,1,FIND("-",A1020,FIND("-",A1020)+1)-1),企参列表!$B:$D,3,FALSE),"其它"))))</f>
        <v/>
      </c>
    </row>
    <row r="1021" spans="7:14" x14ac:dyDescent="0.2">
      <c r="J1021" s="26"/>
      <c r="M1021" s="15" t="str">
        <f>IF(ISBLANK($A1021),"",IF(ISNUMBER(SEARCH("NTC",$A1021)),"NTC",IF(ISNUMBER(SEARCH("-LC-",$A1021)),"临床样本",IFERROR(VLOOKUP(MID(A1021,1,FIND("-",A1021,FIND("-",A1021)+1)-1),企参列表!$B:$D,3,FALSE),"其它"))))</f>
        <v/>
      </c>
    </row>
    <row r="1022" spans="7:14" x14ac:dyDescent="0.2">
      <c r="J1022" s="26"/>
      <c r="M1022" s="15" t="str">
        <f>IF(ISBLANK($A1022),"",IF(ISNUMBER(SEARCH("NTC",$A1022)),"NTC",IF(ISNUMBER(SEARCH("-LC-",$A1022)),"临床样本",IFERROR(VLOOKUP(MID(A1022,1,FIND("-",A1022,FIND("-",A1022)+1)-1),企参列表!$B:$D,3,FALSE),"其它"))))</f>
        <v/>
      </c>
    </row>
    <row r="1023" spans="7:14" x14ac:dyDescent="0.2">
      <c r="J1023" s="26"/>
      <c r="M1023" s="15" t="str">
        <f>IF(ISBLANK($A1023),"",IF(ISNUMBER(SEARCH("NTC",$A1023)),"NTC",IF(ISNUMBER(SEARCH("-LC-",$A1023)),"临床样本",IFERROR(VLOOKUP(MID(A1023,1,FIND("-",A1023,FIND("-",A1023)+1)-1),企参列表!$B:$D,3,FALSE),"其它"))))</f>
        <v/>
      </c>
    </row>
    <row r="1024" spans="7:14" x14ac:dyDescent="0.2">
      <c r="J1024" s="26"/>
      <c r="M1024" s="15" t="str">
        <f>IF(ISBLANK($A1024),"",IF(ISNUMBER(SEARCH("NTC",$A1024)),"NTC",IF(ISNUMBER(SEARCH("-LC-",$A1024)),"临床样本",IFERROR(VLOOKUP(MID(A1024,1,FIND("-",A1024,FIND("-",A1024)+1)-1),企参列表!$B:$D,3,FALSE),"其它"))))</f>
        <v/>
      </c>
    </row>
    <row r="1025" spans="10:13" x14ac:dyDescent="0.2">
      <c r="J1025" s="26"/>
      <c r="M1025" s="15" t="str">
        <f>IF(ISBLANK($A1025),"",IF(ISNUMBER(SEARCH("NTC",$A1025)),"NTC",IF(ISNUMBER(SEARCH("-LC-",$A1025)),"临床样本",IFERROR(VLOOKUP(MID(A1025,1,FIND("-",A1025,FIND("-",A1025)+1)-1),企参列表!$B:$D,3,FALSE),"其它"))))</f>
        <v/>
      </c>
    </row>
    <row r="1026" spans="10:13" x14ac:dyDescent="0.2">
      <c r="J1026" s="26"/>
      <c r="M1026" s="15" t="str">
        <f>IF(ISBLANK($A1026),"",IF(ISNUMBER(SEARCH("NTC",$A1026)),"NTC",IF(ISNUMBER(SEARCH("-LC-",$A1026)),"临床样本",IFERROR(VLOOKUP(MID(A1026,1,FIND("-",A1026,FIND("-",A1026)+1)-1),企参列表!$B:$D,3,FALSE),"其它"))))</f>
        <v/>
      </c>
    </row>
    <row r="1027" spans="10:13" x14ac:dyDescent="0.2">
      <c r="J1027" s="26"/>
      <c r="M1027" s="15" t="str">
        <f>IF(ISBLANK($A1027),"",IF(ISNUMBER(SEARCH("NTC",$A1027)),"NTC",IF(ISNUMBER(SEARCH("-LC-",$A1027)),"临床样本",IFERROR(VLOOKUP(MID(A1027,1,FIND("-",A1027,FIND("-",A1027)+1)-1),企参列表!$B:$D,3,FALSE),"其它"))))</f>
        <v/>
      </c>
    </row>
    <row r="1028" spans="10:13" x14ac:dyDescent="0.2">
      <c r="J1028" s="26"/>
      <c r="M1028" s="15" t="str">
        <f>IF(ISBLANK($A1028),"",IF(ISNUMBER(SEARCH("NTC",$A1028)),"NTC",IF(ISNUMBER(SEARCH("-LC-",$A1028)),"临床样本",IFERROR(VLOOKUP(MID(A1028,1,FIND("-",A1028,FIND("-",A1028)+1)-1),企参列表!$B:$D,3,FALSE),"其它"))))</f>
        <v/>
      </c>
    </row>
    <row r="1029" spans="10:13" x14ac:dyDescent="0.2">
      <c r="J1029" s="26"/>
      <c r="M1029" s="15" t="str">
        <f>IF(ISBLANK($A1029),"",IF(ISNUMBER(SEARCH("NTC",$A1029)),"NTC",IF(ISNUMBER(SEARCH("-LC-",$A1029)),"临床样本",IFERROR(VLOOKUP(MID(A1029,1,FIND("-",A1029,FIND("-",A1029)+1)-1),企参列表!$B:$D,3,FALSE),"其它"))))</f>
        <v/>
      </c>
    </row>
    <row r="1030" spans="10:13" x14ac:dyDescent="0.2">
      <c r="J1030" s="26"/>
      <c r="M1030" s="15" t="str">
        <f>IF(ISBLANK($A1030),"",IF(ISNUMBER(SEARCH("NTC",$A1030)),"NTC",IF(ISNUMBER(SEARCH("-LC-",$A1030)),"临床样本",IFERROR(VLOOKUP(MID(A1030,1,FIND("-",A1030,FIND("-",A1030)+1)-1),企参列表!$B:$D,3,FALSE),"其它"))))</f>
        <v/>
      </c>
    </row>
    <row r="1031" spans="10:13" x14ac:dyDescent="0.2">
      <c r="J1031" s="26"/>
      <c r="M1031" s="15" t="str">
        <f>IF(ISBLANK($A1031),"",IF(ISNUMBER(SEARCH("NTC",$A1031)),"NTC",IF(ISNUMBER(SEARCH("-LC-",$A1031)),"临床样本",IFERROR(VLOOKUP(MID(A1031,1,FIND("-",A1031,FIND("-",A1031)+1)-1),企参列表!$B:$D,3,FALSE),"其它"))))</f>
        <v/>
      </c>
    </row>
    <row r="1032" spans="10:13" x14ac:dyDescent="0.2">
      <c r="J1032" s="26"/>
      <c r="M1032" s="15" t="str">
        <f>IF(ISBLANK($A1032),"",IF(ISNUMBER(SEARCH("NTC",$A1032)),"NTC",IF(ISNUMBER(SEARCH("-LC-",$A1032)),"临床样本",IFERROR(VLOOKUP(MID(A1032,1,FIND("-",A1032,FIND("-",A1032)+1)-1),企参列表!$B:$D,3,FALSE),"其它"))))</f>
        <v/>
      </c>
    </row>
    <row r="1033" spans="10:13" x14ac:dyDescent="0.2">
      <c r="J1033" s="26"/>
      <c r="M1033" s="15" t="str">
        <f>IF(ISBLANK($A1033),"",IF(ISNUMBER(SEARCH("NTC",$A1033)),"NTC",IF(ISNUMBER(SEARCH("-LC-",$A1033)),"临床样本",IFERROR(VLOOKUP(MID(A1033,1,FIND("-",A1033,FIND("-",A1033)+1)-1),企参列表!$B:$D,3,FALSE),"其它"))))</f>
        <v/>
      </c>
    </row>
    <row r="1034" spans="10:13" x14ac:dyDescent="0.2">
      <c r="J1034" s="26"/>
      <c r="M1034" s="15" t="str">
        <f>IF(ISBLANK($A1034),"",IF(ISNUMBER(SEARCH("NTC",$A1034)),"NTC",IF(ISNUMBER(SEARCH("-LC-",$A1034)),"临床样本",IFERROR(VLOOKUP(MID(A1034,1,FIND("-",A1034,FIND("-",A1034)+1)-1),企参列表!$B:$D,3,FALSE),"其它"))))</f>
        <v/>
      </c>
    </row>
    <row r="1035" spans="10:13" x14ac:dyDescent="0.2">
      <c r="J1035" s="26"/>
      <c r="M1035" s="15" t="str">
        <f>IF(ISBLANK($A1035),"",IF(ISNUMBER(SEARCH("NTC",$A1035)),"NTC",IF(ISNUMBER(SEARCH("-LC-",$A1035)),"临床样本",IFERROR(VLOOKUP(MID(A1035,1,FIND("-",A1035,FIND("-",A1035)+1)-1),企参列表!$B:$D,3,FALSE),"其它"))))</f>
        <v/>
      </c>
    </row>
    <row r="1036" spans="10:13" x14ac:dyDescent="0.2">
      <c r="J1036" s="26"/>
      <c r="M1036" s="15" t="str">
        <f>IF(ISBLANK($A1036),"",IF(ISNUMBER(SEARCH("NTC",$A1036)),"NTC",IF(ISNUMBER(SEARCH("-LC-",$A1036)),"临床样本",IFERROR(VLOOKUP(MID(A1036,1,FIND("-",A1036,FIND("-",A1036)+1)-1),企参列表!$B:$D,3,FALSE),"其它"))))</f>
        <v/>
      </c>
    </row>
    <row r="1037" spans="10:13" x14ac:dyDescent="0.2">
      <c r="J1037" s="26"/>
      <c r="M1037" s="15" t="str">
        <f>IF(ISBLANK($A1037),"",IF(ISNUMBER(SEARCH("NTC",$A1037)),"NTC",IF(ISNUMBER(SEARCH("-LC-",$A1037)),"临床样本",IFERROR(VLOOKUP(MID(A1037,1,FIND("-",A1037,FIND("-",A1037)+1)-1),企参列表!$B:$D,3,FALSE),"其它"))))</f>
        <v/>
      </c>
    </row>
    <row r="1038" spans="10:13" x14ac:dyDescent="0.2">
      <c r="J1038" s="26"/>
      <c r="M1038" s="15" t="str">
        <f>IF(ISBLANK($A1038),"",IF(ISNUMBER(SEARCH("NTC",$A1038)),"NTC",IF(ISNUMBER(SEARCH("-LC-",$A1038)),"临床样本",IFERROR(VLOOKUP(MID(A1038,1,FIND("-",A1038,FIND("-",A1038)+1)-1),企参列表!$B:$D,3,FALSE),"其它"))))</f>
        <v/>
      </c>
    </row>
    <row r="1039" spans="10:13" x14ac:dyDescent="0.2">
      <c r="J1039" s="26"/>
      <c r="M1039" s="15" t="str">
        <f>IF(ISBLANK($A1039),"",IF(ISNUMBER(SEARCH("NTC",$A1039)),"NTC",IF(ISNUMBER(SEARCH("-LC-",$A1039)),"临床样本",IFERROR(VLOOKUP(MID(A1039,1,FIND("-",A1039,FIND("-",A1039)+1)-1),企参列表!$B:$D,3,FALSE),"其它"))))</f>
        <v/>
      </c>
    </row>
    <row r="1040" spans="10:13" x14ac:dyDescent="0.2">
      <c r="J1040" s="26"/>
      <c r="M1040" s="15" t="str">
        <f>IF(ISBLANK($A1040),"",IF(ISNUMBER(SEARCH("NTC",$A1040)),"NTC",IF(ISNUMBER(SEARCH("-LC-",$A1040)),"临床样本",IFERROR(VLOOKUP(MID(A1040,1,FIND("-",A1040,FIND("-",A1040)+1)-1),企参列表!$B:$D,3,FALSE),"其它"))))</f>
        <v/>
      </c>
    </row>
    <row r="1041" spans="10:13" x14ac:dyDescent="0.2">
      <c r="J1041" s="26"/>
      <c r="M1041" s="15" t="str">
        <f>IF(ISBLANK($A1041),"",IF(ISNUMBER(SEARCH("NTC",$A1041)),"NTC",IF(ISNUMBER(SEARCH("-LC-",$A1041)),"临床样本",IFERROR(VLOOKUP(MID(A1041,1,FIND("-",A1041,FIND("-",A1041)+1)-1),企参列表!$B:$D,3,FALSE),"其它"))))</f>
        <v/>
      </c>
    </row>
    <row r="1042" spans="10:13" x14ac:dyDescent="0.2">
      <c r="J1042" s="26"/>
      <c r="M1042" s="15" t="str">
        <f>IF(ISBLANK($A1042),"",IF(ISNUMBER(SEARCH("NTC",$A1042)),"NTC",IF(ISNUMBER(SEARCH("-LC-",$A1042)),"临床样本",IFERROR(VLOOKUP(MID(A1042,1,FIND("-",A1042,FIND("-",A1042)+1)-1),企参列表!$B:$D,3,FALSE),"其它"))))</f>
        <v/>
      </c>
    </row>
    <row r="1043" spans="10:13" x14ac:dyDescent="0.2">
      <c r="J1043" s="26"/>
      <c r="M1043" s="15" t="str">
        <f>IF(ISBLANK($A1043),"",IF(ISNUMBER(SEARCH("NTC",$A1043)),"NTC",IF(ISNUMBER(SEARCH("-LC-",$A1043)),"临床样本",IFERROR(VLOOKUP(MID(A1043,1,FIND("-",A1043,FIND("-",A1043)+1)-1),企参列表!$B:$D,3,FALSE),"其它"))))</f>
        <v/>
      </c>
    </row>
    <row r="1044" spans="10:13" x14ac:dyDescent="0.2">
      <c r="J1044" s="26"/>
      <c r="M1044" s="15" t="str">
        <f>IF(ISBLANK($A1044),"",IF(ISNUMBER(SEARCH("NTC",$A1044)),"NTC",IF(ISNUMBER(SEARCH("-LC-",$A1044)),"临床样本",IFERROR(VLOOKUP(MID(A1044,1,FIND("-",A1044,FIND("-",A1044)+1)-1),企参列表!$B:$D,3,FALSE),"其它"))))</f>
        <v/>
      </c>
    </row>
    <row r="1045" spans="10:13" x14ac:dyDescent="0.2">
      <c r="J1045" s="26"/>
      <c r="M1045" s="15" t="str">
        <f>IF(ISBLANK($A1045),"",IF(ISNUMBER(SEARCH("NTC",$A1045)),"NTC",IF(ISNUMBER(SEARCH("-LC-",$A1045)),"临床样本",IFERROR(VLOOKUP(MID(A1045,1,FIND("-",A1045,FIND("-",A1045)+1)-1),企参列表!$B:$D,3,FALSE),"其它"))))</f>
        <v/>
      </c>
    </row>
    <row r="1046" spans="10:13" x14ac:dyDescent="0.2">
      <c r="J1046" s="26"/>
      <c r="M1046" s="15" t="str">
        <f>IF(ISBLANK($A1046),"",IF(ISNUMBER(SEARCH("NTC",$A1046)),"NTC",IF(ISNUMBER(SEARCH("-LC-",$A1046)),"临床样本",IFERROR(VLOOKUP(MID(A1046,1,FIND("-",A1046,FIND("-",A1046)+1)-1),企参列表!$B:$D,3,FALSE),"其它"))))</f>
        <v/>
      </c>
    </row>
    <row r="1047" spans="10:13" x14ac:dyDescent="0.2">
      <c r="J1047" s="26"/>
      <c r="M1047" s="15" t="str">
        <f>IF(ISBLANK($A1047),"",IF(ISNUMBER(SEARCH("NTC",$A1047)),"NTC",IF(ISNUMBER(SEARCH("-LC-",$A1047)),"临床样本",IFERROR(VLOOKUP(MID(A1047,1,FIND("-",A1047,FIND("-",A1047)+1)-1),企参列表!$B:$D,3,FALSE),"其它"))))</f>
        <v/>
      </c>
    </row>
    <row r="1048" spans="10:13" x14ac:dyDescent="0.2">
      <c r="J1048" s="26"/>
      <c r="M1048" s="15" t="str">
        <f>IF(ISBLANK($A1048),"",IF(ISNUMBER(SEARCH("NTC",$A1048)),"NTC",IF(ISNUMBER(SEARCH("-LC-",$A1048)),"临床样本",IFERROR(VLOOKUP(MID(A1048,1,FIND("-",A1048,FIND("-",A1048)+1)-1),企参列表!$B:$D,3,FALSE),"其它"))))</f>
        <v/>
      </c>
    </row>
    <row r="1049" spans="10:13" x14ac:dyDescent="0.2">
      <c r="J1049" s="26"/>
      <c r="M1049" s="15" t="str">
        <f>IF(ISBLANK($A1049),"",IF(ISNUMBER(SEARCH("NTC",$A1049)),"NTC",IF(ISNUMBER(SEARCH("-LC-",$A1049)),"临床样本",IFERROR(VLOOKUP(MID(A1049,1,FIND("-",A1049,FIND("-",A1049)+1)-1),企参列表!$B:$D,3,FALSE),"其它"))))</f>
        <v/>
      </c>
    </row>
    <row r="1050" spans="10:13" x14ac:dyDescent="0.2">
      <c r="J1050" s="26"/>
      <c r="M1050" s="15" t="str">
        <f>IF(ISBLANK($A1050),"",IF(ISNUMBER(SEARCH("NTC",$A1050)),"NTC",IF(ISNUMBER(SEARCH("-LC-",$A1050)),"临床样本",IFERROR(VLOOKUP(MID(A1050,1,FIND("-",A1050,FIND("-",A1050)+1)-1),企参列表!$B:$D,3,FALSE),"其它"))))</f>
        <v/>
      </c>
    </row>
    <row r="1051" spans="10:13" x14ac:dyDescent="0.2">
      <c r="J1051" s="26"/>
      <c r="M1051" s="15" t="str">
        <f>IF(ISBLANK($A1051),"",IF(ISNUMBER(SEARCH("NTC",$A1051)),"NTC",IF(ISNUMBER(SEARCH("-LC-",$A1051)),"临床样本",IFERROR(VLOOKUP(MID(A1051,1,FIND("-",A1051,FIND("-",A1051)+1)-1),企参列表!$B:$D,3,FALSE),"其它"))))</f>
        <v/>
      </c>
    </row>
    <row r="1052" spans="10:13" x14ac:dyDescent="0.2">
      <c r="J1052" s="26"/>
      <c r="M1052" s="15" t="str">
        <f>IF(ISBLANK($A1052),"",IF(ISNUMBER(SEARCH("NTC",$A1052)),"NTC",IF(ISNUMBER(SEARCH("-LC-",$A1052)),"临床样本",IFERROR(VLOOKUP(MID(A1052,1,FIND("-",A1052,FIND("-",A1052)+1)-1),企参列表!$B:$D,3,FALSE),"其它"))))</f>
        <v/>
      </c>
    </row>
    <row r="1053" spans="10:13" x14ac:dyDescent="0.2">
      <c r="J1053" s="26"/>
      <c r="M1053" s="15" t="str">
        <f>IF(ISBLANK($A1053),"",IF(ISNUMBER(SEARCH("NTC",$A1053)),"NTC",IF(ISNUMBER(SEARCH("-LC-",$A1053)),"临床样本",IFERROR(VLOOKUP(MID(A1053,1,FIND("-",A1053,FIND("-",A1053)+1)-1),企参列表!$B:$D,3,FALSE),"其它"))))</f>
        <v/>
      </c>
    </row>
    <row r="1054" spans="10:13" x14ac:dyDescent="0.2">
      <c r="J1054" s="26"/>
      <c r="M1054" s="15" t="str">
        <f>IF(ISBLANK($A1054),"",IF(ISNUMBER(SEARCH("NTC",$A1054)),"NTC",IF(ISNUMBER(SEARCH("-LC-",$A1054)),"临床样本",IFERROR(VLOOKUP(MID(A1054,1,FIND("-",A1054,FIND("-",A1054)+1)-1),企参列表!$B:$D,3,FALSE),"其它"))))</f>
        <v/>
      </c>
    </row>
    <row r="1055" spans="10:13" x14ac:dyDescent="0.2">
      <c r="J1055" s="26"/>
      <c r="M1055" s="15" t="str">
        <f>IF(ISBLANK($A1055),"",IF(ISNUMBER(SEARCH("NTC",$A1055)),"NTC",IF(ISNUMBER(SEARCH("-LC-",$A1055)),"临床样本",IFERROR(VLOOKUP(MID(A1055,1,FIND("-",A1055,FIND("-",A1055)+1)-1),企参列表!$B:$D,3,FALSE),"其它"))))</f>
        <v/>
      </c>
    </row>
    <row r="1056" spans="10:13" x14ac:dyDescent="0.2">
      <c r="J1056" s="26"/>
      <c r="M1056" s="15" t="str">
        <f>IF(ISBLANK($A1056),"",IF(ISNUMBER(SEARCH("NTC",$A1056)),"NTC",IF(ISNUMBER(SEARCH("-LC-",$A1056)),"临床样本",IFERROR(VLOOKUP(MID(A1056,1,FIND("-",A1056,FIND("-",A1056)+1)-1),企参列表!$B:$D,3,FALSE),"其它"))))</f>
        <v/>
      </c>
    </row>
    <row r="1057" spans="10:13" x14ac:dyDescent="0.2">
      <c r="J1057" s="26"/>
      <c r="M1057" s="15" t="str">
        <f>IF(ISBLANK($A1057),"",IF(ISNUMBER(SEARCH("NTC",$A1057)),"NTC",IF(ISNUMBER(SEARCH("-LC-",$A1057)),"临床样本",IFERROR(VLOOKUP(MID(A1057,1,FIND("-",A1057,FIND("-",A1057)+1)-1),企参列表!$B:$D,3,FALSE),"其它"))))</f>
        <v/>
      </c>
    </row>
    <row r="1058" spans="10:13" x14ac:dyDescent="0.2">
      <c r="J1058" s="26"/>
      <c r="M1058" s="15" t="str">
        <f>IF(ISBLANK($A1058),"",IF(ISNUMBER(SEARCH("NTC",$A1058)),"NTC",IF(ISNUMBER(SEARCH("-LC-",$A1058)),"临床样本",IFERROR(VLOOKUP(MID(A1058,1,FIND("-",A1058,FIND("-",A1058)+1)-1),企参列表!$B:$D,3,FALSE),"其它"))))</f>
        <v/>
      </c>
    </row>
    <row r="1059" spans="10:13" x14ac:dyDescent="0.2">
      <c r="J1059" s="26"/>
      <c r="M1059" s="15" t="str">
        <f>IF(ISBLANK($A1059),"",IF(ISNUMBER(SEARCH("NTC",$A1059)),"NTC",IF(ISNUMBER(SEARCH("-LC-",$A1059)),"临床样本",IFERROR(VLOOKUP(MID(A1059,1,FIND("-",A1059,FIND("-",A1059)+1)-1),企参列表!$B:$D,3,FALSE),"其它"))))</f>
        <v/>
      </c>
    </row>
    <row r="1060" spans="10:13" x14ac:dyDescent="0.2">
      <c r="J1060" s="26"/>
      <c r="M1060" s="15" t="str">
        <f>IF(ISBLANK($A1060),"",IF(ISNUMBER(SEARCH("NTC",$A1060)),"NTC",IF(ISNUMBER(SEARCH("-LC-",$A1060)),"临床样本",IFERROR(VLOOKUP(MID(A1060,1,FIND("-",A1060,FIND("-",A1060)+1)-1),企参列表!$B:$D,3,FALSE),"其它"))))</f>
        <v/>
      </c>
    </row>
    <row r="1061" spans="10:13" x14ac:dyDescent="0.2">
      <c r="J1061" s="26"/>
      <c r="M1061" s="15" t="str">
        <f>IF(ISBLANK($A1061),"",IF(ISNUMBER(SEARCH("NTC",$A1061)),"NTC",IF(ISNUMBER(SEARCH("-LC-",$A1061)),"临床样本",IFERROR(VLOOKUP(MID(A1061,1,FIND("-",A1061,FIND("-",A1061)+1)-1),企参列表!$B:$D,3,FALSE),"其它"))))</f>
        <v/>
      </c>
    </row>
    <row r="1062" spans="10:13" x14ac:dyDescent="0.2">
      <c r="J1062" s="26"/>
      <c r="M1062" s="15" t="str">
        <f>IF(ISBLANK($A1062),"",IF(ISNUMBER(SEARCH("NTC",$A1062)),"NTC",IF(ISNUMBER(SEARCH("-LC-",$A1062)),"临床样本",IFERROR(VLOOKUP(MID(A1062,1,FIND("-",A1062,FIND("-",A1062)+1)-1),企参列表!$B:$D,3,FALSE),"其它"))))</f>
        <v/>
      </c>
    </row>
    <row r="1063" spans="10:13" x14ac:dyDescent="0.2">
      <c r="J1063" s="26"/>
      <c r="M1063" s="15" t="str">
        <f>IF(ISBLANK($A1063),"",IF(ISNUMBER(SEARCH("NTC",$A1063)),"NTC",IF(ISNUMBER(SEARCH("-LC-",$A1063)),"临床样本",IFERROR(VLOOKUP(MID(A1063,1,FIND("-",A1063,FIND("-",A1063)+1)-1),企参列表!$B:$D,3,FALSE),"其它"))))</f>
        <v/>
      </c>
    </row>
    <row r="1064" spans="10:13" x14ac:dyDescent="0.2">
      <c r="J1064" s="26"/>
      <c r="M1064" s="15" t="str">
        <f>IF(ISBLANK($A1064),"",IF(ISNUMBER(SEARCH("NTC",$A1064)),"NTC",IF(ISNUMBER(SEARCH("-LC-",$A1064)),"临床样本",IFERROR(VLOOKUP(MID(A1064,1,FIND("-",A1064,FIND("-",A1064)+1)-1),企参列表!$B:$D,3,FALSE),"其它"))))</f>
        <v/>
      </c>
    </row>
    <row r="1065" spans="10:13" x14ac:dyDescent="0.2">
      <c r="J1065" s="26"/>
      <c r="M1065" s="15" t="str">
        <f>IF(ISBLANK($A1065),"",IF(ISNUMBER(SEARCH("NTC",$A1065)),"NTC",IF(ISNUMBER(SEARCH("-LC-",$A1065)),"临床样本",IFERROR(VLOOKUP(MID(A1065,1,FIND("-",A1065,FIND("-",A1065)+1)-1),企参列表!$B:$D,3,FALSE),"其它"))))</f>
        <v/>
      </c>
    </row>
    <row r="1066" spans="10:13" x14ac:dyDescent="0.2">
      <c r="J1066" s="26"/>
      <c r="M1066" s="15" t="str">
        <f>IF(ISBLANK($A1066),"",IF(ISNUMBER(SEARCH("NTC",$A1066)),"NTC",IF(ISNUMBER(SEARCH("-LC-",$A1066)),"临床样本",IFERROR(VLOOKUP(MID(A1066,1,FIND("-",A1066,FIND("-",A1066)+1)-1),企参列表!$B:$D,3,FALSE),"其它"))))</f>
        <v/>
      </c>
    </row>
    <row r="1067" spans="10:13" x14ac:dyDescent="0.2">
      <c r="J1067" s="26"/>
      <c r="M1067" s="15" t="str">
        <f>IF(ISBLANK($A1067),"",IF(ISNUMBER(SEARCH("NTC",$A1067)),"NTC",IF(ISNUMBER(SEARCH("-LC-",$A1067)),"临床样本",IFERROR(VLOOKUP(MID(A1067,1,FIND("-",A1067,FIND("-",A1067)+1)-1),企参列表!$B:$D,3,FALSE),"其它"))))</f>
        <v/>
      </c>
    </row>
    <row r="1068" spans="10:13" x14ac:dyDescent="0.2">
      <c r="J1068" s="26"/>
      <c r="M1068" s="15" t="str">
        <f>IF(ISBLANK($A1068),"",IF(ISNUMBER(SEARCH("NTC",$A1068)),"NTC",IF(ISNUMBER(SEARCH("-LC-",$A1068)),"临床样本",IFERROR(VLOOKUP(MID(A1068,1,FIND("-",A1068,FIND("-",A1068)+1)-1),企参列表!$B:$D,3,FALSE),"其它"))))</f>
        <v/>
      </c>
    </row>
    <row r="1069" spans="10:13" x14ac:dyDescent="0.2">
      <c r="J1069" s="26"/>
      <c r="M1069" s="15" t="str">
        <f>IF(ISBLANK($A1069),"",IF(ISNUMBER(SEARCH("NTC",$A1069)),"NTC",IF(ISNUMBER(SEARCH("-LC-",$A1069)),"临床样本",IFERROR(VLOOKUP(MID(A1069,1,FIND("-",A1069,FIND("-",A1069)+1)-1),企参列表!$B:$D,3,FALSE),"其它"))))</f>
        <v/>
      </c>
    </row>
    <row r="1070" spans="10:13" x14ac:dyDescent="0.2">
      <c r="J1070" s="26"/>
      <c r="M1070" s="15" t="str">
        <f>IF(ISBLANK($A1070),"",IF(ISNUMBER(SEARCH("NTC",$A1070)),"NTC",IF(ISNUMBER(SEARCH("-LC-",$A1070)),"临床样本",IFERROR(VLOOKUP(MID(A1070,1,FIND("-",A1070,FIND("-",A1070)+1)-1),企参列表!$B:$D,3,FALSE),"其它"))))</f>
        <v/>
      </c>
    </row>
    <row r="1071" spans="10:13" x14ac:dyDescent="0.2">
      <c r="J1071" s="26"/>
      <c r="M1071" s="15" t="str">
        <f>IF(ISBLANK($A1071),"",IF(ISNUMBER(SEARCH("NTC",$A1071)),"NTC",IF(ISNUMBER(SEARCH("-LC-",$A1071)),"临床样本",IFERROR(VLOOKUP(MID(A1071,1,FIND("-",A1071,FIND("-",A1071)+1)-1),企参列表!$B:$D,3,FALSE),"其它"))))</f>
        <v/>
      </c>
    </row>
    <row r="1072" spans="10:13" x14ac:dyDescent="0.2">
      <c r="J1072" s="26"/>
      <c r="M1072" s="15" t="str">
        <f>IF(ISBLANK($A1072),"",IF(ISNUMBER(SEARCH("NTC",$A1072)),"NTC",IF(ISNUMBER(SEARCH("-LC-",$A1072)),"临床样本",IFERROR(VLOOKUP(MID(A1072,1,FIND("-",A1072,FIND("-",A1072)+1)-1),企参列表!$B:$D,3,FALSE),"其它"))))</f>
        <v/>
      </c>
    </row>
    <row r="1073" spans="10:13" x14ac:dyDescent="0.2">
      <c r="J1073" s="26"/>
      <c r="M1073" s="15" t="str">
        <f>IF(ISBLANK($A1073),"",IF(ISNUMBER(SEARCH("NTC",$A1073)),"NTC",IF(ISNUMBER(SEARCH("-LC-",$A1073)),"临床样本",IFERROR(VLOOKUP(MID(A1073,1,FIND("-",A1073,FIND("-",A1073)+1)-1),企参列表!$B:$D,3,FALSE),"其它"))))</f>
        <v/>
      </c>
    </row>
    <row r="1074" spans="10:13" x14ac:dyDescent="0.2">
      <c r="J1074" s="26"/>
      <c r="M1074" s="15" t="str">
        <f>IF(ISBLANK($A1074),"",IF(ISNUMBER(SEARCH("NTC",$A1074)),"NTC",IF(ISNUMBER(SEARCH("-LC-",$A1074)),"临床样本",IFERROR(VLOOKUP(MID(A1074,1,FIND("-",A1074,FIND("-",A1074)+1)-1),企参列表!$B:$D,3,FALSE),"其它"))))</f>
        <v/>
      </c>
    </row>
    <row r="1075" spans="10:13" x14ac:dyDescent="0.2">
      <c r="J1075" s="26"/>
      <c r="M1075" s="15" t="str">
        <f>IF(ISBLANK($A1075),"",IF(ISNUMBER(SEARCH("NTC",$A1075)),"NTC",IF(ISNUMBER(SEARCH("-LC-",$A1075)),"临床样本",IFERROR(VLOOKUP(MID(A1075,1,FIND("-",A1075,FIND("-",A1075)+1)-1),企参列表!$B:$D,3,FALSE),"其它"))))</f>
        <v/>
      </c>
    </row>
    <row r="1076" spans="10:13" x14ac:dyDescent="0.2">
      <c r="J1076" s="26"/>
      <c r="M1076" s="15" t="str">
        <f>IF(ISBLANK($A1076),"",IF(ISNUMBER(SEARCH("NTC",$A1076)),"NTC",IF(ISNUMBER(SEARCH("-LC-",$A1076)),"临床样本",IFERROR(VLOOKUP(MID(A1076,1,FIND("-",A1076,FIND("-",A1076)+1)-1),企参列表!$B:$D,3,FALSE),"其它"))))</f>
        <v/>
      </c>
    </row>
    <row r="1077" spans="10:13" x14ac:dyDescent="0.2">
      <c r="J1077" s="26"/>
      <c r="M1077" s="15" t="str">
        <f>IF(ISBLANK($A1077),"",IF(ISNUMBER(SEARCH("NTC",$A1077)),"NTC",IF(ISNUMBER(SEARCH("-LC-",$A1077)),"临床样本",IFERROR(VLOOKUP(MID(A1077,1,FIND("-",A1077,FIND("-",A1077)+1)-1),企参列表!$B:$D,3,FALSE),"其它"))))</f>
        <v/>
      </c>
    </row>
    <row r="1078" spans="10:13" x14ac:dyDescent="0.2">
      <c r="J1078" s="26"/>
      <c r="M1078" s="15" t="str">
        <f>IF(ISBLANK($A1078),"",IF(ISNUMBER(SEARCH("NTC",$A1078)),"NTC",IF(ISNUMBER(SEARCH("-LC-",$A1078)),"临床样本",IFERROR(VLOOKUP(MID(A1078,1,FIND("-",A1078,FIND("-",A1078)+1)-1),企参列表!$B:$D,3,FALSE),"其它"))))</f>
        <v/>
      </c>
    </row>
    <row r="1079" spans="10:13" x14ac:dyDescent="0.2">
      <c r="J1079" s="26"/>
      <c r="M1079" s="15" t="str">
        <f>IF(ISBLANK($A1079),"",IF(ISNUMBER(SEARCH("NTC",$A1079)),"NTC",IF(ISNUMBER(SEARCH("-LC-",$A1079)),"临床样本",IFERROR(VLOOKUP(MID(A1079,1,FIND("-",A1079,FIND("-",A1079)+1)-1),企参列表!$B:$D,3,FALSE),"其它"))))</f>
        <v/>
      </c>
    </row>
    <row r="1080" spans="10:13" x14ac:dyDescent="0.2">
      <c r="J1080" s="26"/>
      <c r="M1080" s="15" t="str">
        <f>IF(ISBLANK($A1080),"",IF(ISNUMBER(SEARCH("NTC",$A1080)),"NTC",IF(ISNUMBER(SEARCH("-LC-",$A1080)),"临床样本",IFERROR(VLOOKUP(MID(A1080,1,FIND("-",A1080,FIND("-",A1080)+1)-1),企参列表!$B:$D,3,FALSE),"其它"))))</f>
        <v/>
      </c>
    </row>
    <row r="1081" spans="10:13" x14ac:dyDescent="0.2">
      <c r="J1081" s="26"/>
      <c r="M1081" s="15" t="str">
        <f>IF(ISBLANK($A1081),"",IF(ISNUMBER(SEARCH("NTC",$A1081)),"NTC",IF(ISNUMBER(SEARCH("-LC-",$A1081)),"临床样本",IFERROR(VLOOKUP(MID(A1081,1,FIND("-",A1081,FIND("-",A1081)+1)-1),企参列表!$B:$D,3,FALSE),"其它"))))</f>
        <v/>
      </c>
    </row>
    <row r="1082" spans="10:13" x14ac:dyDescent="0.2">
      <c r="J1082" s="26"/>
      <c r="M1082" s="15" t="str">
        <f>IF(ISBLANK($A1082),"",IF(ISNUMBER(SEARCH("NTC",$A1082)),"NTC",IF(ISNUMBER(SEARCH("-LC-",$A1082)),"临床样本",IFERROR(VLOOKUP(MID(A1082,1,FIND("-",A1082,FIND("-",A1082)+1)-1),企参列表!$B:$D,3,FALSE),"其它"))))</f>
        <v/>
      </c>
    </row>
    <row r="1083" spans="10:13" x14ac:dyDescent="0.2">
      <c r="J1083" s="26"/>
      <c r="M1083" s="15" t="str">
        <f>IF(ISBLANK($A1083),"",IF(ISNUMBER(SEARCH("NTC",$A1083)),"NTC",IF(ISNUMBER(SEARCH("-LC-",$A1083)),"临床样本",IFERROR(VLOOKUP(MID(A1083,1,FIND("-",A1083,FIND("-",A1083)+1)-1),企参列表!$B:$D,3,FALSE),"其它"))))</f>
        <v/>
      </c>
    </row>
    <row r="1084" spans="10:13" x14ac:dyDescent="0.2">
      <c r="J1084" s="26"/>
      <c r="M1084" s="15" t="str">
        <f>IF(ISBLANK($A1084),"",IF(ISNUMBER(SEARCH("NTC",$A1084)),"NTC",IF(ISNUMBER(SEARCH("-LC-",$A1084)),"临床样本",IFERROR(VLOOKUP(MID(A1084,1,FIND("-",A1084,FIND("-",A1084)+1)-1),企参列表!$B:$D,3,FALSE),"其它"))))</f>
        <v/>
      </c>
    </row>
    <row r="1085" spans="10:13" x14ac:dyDescent="0.2">
      <c r="J1085" s="26"/>
      <c r="M1085" s="15" t="str">
        <f>IF(ISBLANK($A1085),"",IF(ISNUMBER(SEARCH("NTC",$A1085)),"NTC",IF(ISNUMBER(SEARCH("-LC-",$A1085)),"临床样本",IFERROR(VLOOKUP(MID(A1085,1,FIND("-",A1085,FIND("-",A1085)+1)-1),企参列表!$B:$D,3,FALSE),"其它"))))</f>
        <v/>
      </c>
    </row>
    <row r="1086" spans="10:13" x14ac:dyDescent="0.2">
      <c r="J1086" s="26"/>
      <c r="M1086" s="15" t="str">
        <f>IF(ISBLANK($A1086),"",IF(ISNUMBER(SEARCH("NTC",$A1086)),"NTC",IF(ISNUMBER(SEARCH("-LC-",$A1086)),"临床样本",IFERROR(VLOOKUP(MID(A1086,1,FIND("-",A1086,FIND("-",A1086)+1)-1),企参列表!$B:$D,3,FALSE),"其它"))))</f>
        <v/>
      </c>
    </row>
    <row r="1087" spans="10:13" x14ac:dyDescent="0.2">
      <c r="J1087" s="26"/>
      <c r="M1087" s="15" t="str">
        <f>IF(ISBLANK($A1087),"",IF(ISNUMBER(SEARCH("NTC",$A1087)),"NTC",IF(ISNUMBER(SEARCH("-LC-",$A1087)),"临床样本",IFERROR(VLOOKUP(MID(A1087,1,FIND("-",A1087,FIND("-",A1087)+1)-1),企参列表!$B:$D,3,FALSE),"其它"))))</f>
        <v/>
      </c>
    </row>
    <row r="1088" spans="10:13" x14ac:dyDescent="0.2">
      <c r="J1088" s="26"/>
      <c r="M1088" s="15" t="str">
        <f>IF(ISBLANK($A1088),"",IF(ISNUMBER(SEARCH("NTC",$A1088)),"NTC",IF(ISNUMBER(SEARCH("-LC-",$A1088)),"临床样本",IFERROR(VLOOKUP(MID(A1088,1,FIND("-",A1088,FIND("-",A1088)+1)-1),企参列表!$B:$D,3,FALSE),"其它"))))</f>
        <v/>
      </c>
    </row>
    <row r="1089" spans="10:13" x14ac:dyDescent="0.2">
      <c r="J1089" s="26"/>
      <c r="M1089" s="15" t="str">
        <f>IF(ISBLANK($A1089),"",IF(ISNUMBER(SEARCH("NTC",$A1089)),"NTC",IF(ISNUMBER(SEARCH("-LC-",$A1089)),"临床样本",IFERROR(VLOOKUP(MID(A1089,1,FIND("-",A1089,FIND("-",A1089)+1)-1),企参列表!$B:$D,3,FALSE),"其它"))))</f>
        <v/>
      </c>
    </row>
    <row r="1090" spans="10:13" x14ac:dyDescent="0.2">
      <c r="J1090" s="26"/>
      <c r="M1090" s="15" t="str">
        <f>IF(ISBLANK($A1090),"",IF(ISNUMBER(SEARCH("NTC",$A1090)),"NTC",IF(ISNUMBER(SEARCH("-LC-",$A1090)),"临床样本",IFERROR(VLOOKUP(MID(A1090,1,FIND("-",A1090,FIND("-",A1090)+1)-1),企参列表!$B:$D,3,FALSE),"其它"))))</f>
        <v/>
      </c>
    </row>
    <row r="1091" spans="10:13" x14ac:dyDescent="0.2">
      <c r="J1091" s="26"/>
      <c r="M1091" s="15" t="str">
        <f>IF(ISBLANK($A1091),"",IF(ISNUMBER(SEARCH("NTC",$A1091)),"NTC",IF(ISNUMBER(SEARCH("-LC-",$A1091)),"临床样本",IFERROR(VLOOKUP(MID(A1091,1,FIND("-",A1091,FIND("-",A1091)+1)-1),企参列表!$B:$D,3,FALSE),"其它"))))</f>
        <v/>
      </c>
    </row>
    <row r="1092" spans="10:13" x14ac:dyDescent="0.2">
      <c r="J1092" s="26"/>
      <c r="M1092" s="15" t="str">
        <f>IF(ISBLANK($A1092),"",IF(ISNUMBER(SEARCH("NTC",$A1092)),"NTC",IF(ISNUMBER(SEARCH("-LC-",$A1092)),"临床样本",IFERROR(VLOOKUP(MID(A1092,1,FIND("-",A1092,FIND("-",A1092)+1)-1),企参列表!$B:$D,3,FALSE),"其它"))))</f>
        <v/>
      </c>
    </row>
    <row r="1093" spans="10:13" x14ac:dyDescent="0.2">
      <c r="J1093" s="26"/>
      <c r="M1093" s="15" t="str">
        <f>IF(ISBLANK($A1093),"",IF(ISNUMBER(SEARCH("NTC",$A1093)),"NTC",IF(ISNUMBER(SEARCH("-LC-",$A1093)),"临床样本",IFERROR(VLOOKUP(MID(A1093,1,FIND("-",A1093,FIND("-",A1093)+1)-1),企参列表!$B:$D,3,FALSE),"其它"))))</f>
        <v/>
      </c>
    </row>
    <row r="1094" spans="10:13" x14ac:dyDescent="0.2">
      <c r="J1094" s="26"/>
      <c r="M1094" s="15" t="str">
        <f>IF(ISBLANK($A1094),"",IF(ISNUMBER(SEARCH("NTC",$A1094)),"NTC",IF(ISNUMBER(SEARCH("-LC-",$A1094)),"临床样本",IFERROR(VLOOKUP(MID(A1094,1,FIND("-",A1094,FIND("-",A1094)+1)-1),企参列表!$B:$D,3,FALSE),"其它"))))</f>
        <v/>
      </c>
    </row>
    <row r="1095" spans="10:13" x14ac:dyDescent="0.2">
      <c r="J1095" s="26"/>
      <c r="M1095" s="15" t="str">
        <f>IF(ISBLANK($A1095),"",IF(ISNUMBER(SEARCH("NTC",$A1095)),"NTC",IF(ISNUMBER(SEARCH("-LC-",$A1095)),"临床样本",IFERROR(VLOOKUP(MID(A1095,1,FIND("-",A1095,FIND("-",A1095)+1)-1),企参列表!$B:$D,3,FALSE),"其它"))))</f>
        <v/>
      </c>
    </row>
    <row r="1096" spans="10:13" x14ac:dyDescent="0.2">
      <c r="J1096" s="26"/>
      <c r="M1096" s="15" t="str">
        <f>IF(ISBLANK($A1096),"",IF(ISNUMBER(SEARCH("NTC",$A1096)),"NTC",IF(ISNUMBER(SEARCH("-LC-",$A1096)),"临床样本",IFERROR(VLOOKUP(MID(A1096,1,FIND("-",A1096,FIND("-",A1096)+1)-1),企参列表!$B:$D,3,FALSE),"其它"))))</f>
        <v/>
      </c>
    </row>
    <row r="1097" spans="10:13" x14ac:dyDescent="0.2">
      <c r="J1097" s="26"/>
      <c r="M1097" s="15" t="str">
        <f>IF(ISBLANK($A1097),"",IF(ISNUMBER(SEARCH("NTC",$A1097)),"NTC",IF(ISNUMBER(SEARCH("-LC-",$A1097)),"临床样本",IFERROR(VLOOKUP(MID(A1097,1,FIND("-",A1097,FIND("-",A1097)+1)-1),企参列表!$B:$D,3,FALSE),"其它"))))</f>
        <v/>
      </c>
    </row>
    <row r="1098" spans="10:13" x14ac:dyDescent="0.2">
      <c r="J1098" s="26"/>
      <c r="M1098" s="15" t="str">
        <f>IF(ISBLANK($A1098),"",IF(ISNUMBER(SEARCH("NTC",$A1098)),"NTC",IF(ISNUMBER(SEARCH("-LC-",$A1098)),"临床样本",IFERROR(VLOOKUP(MID(A1098,1,FIND("-",A1098,FIND("-",A1098)+1)-1),企参列表!$B:$D,3,FALSE),"其它"))))</f>
        <v/>
      </c>
    </row>
    <row r="1099" spans="10:13" x14ac:dyDescent="0.2">
      <c r="J1099" s="26"/>
      <c r="M1099" s="15" t="str">
        <f>IF(ISBLANK($A1099),"",IF(ISNUMBER(SEARCH("NTC",$A1099)),"NTC",IF(ISNUMBER(SEARCH("-LC-",$A1099)),"临床样本",IFERROR(VLOOKUP(MID(A1099,1,FIND("-",A1099,FIND("-",A1099)+1)-1),企参列表!$B:$D,3,FALSE),"其它"))))</f>
        <v/>
      </c>
    </row>
    <row r="1100" spans="10:13" x14ac:dyDescent="0.2">
      <c r="J1100" s="26"/>
      <c r="M1100" s="15" t="str">
        <f>IF(ISBLANK($A1100),"",IF(ISNUMBER(SEARCH("NTC",$A1100)),"NTC",IF(ISNUMBER(SEARCH("-LC-",$A1100)),"临床样本",IFERROR(VLOOKUP(MID(A1100,1,FIND("-",A1100,FIND("-",A1100)+1)-1),企参列表!$B:$D,3,FALSE),"其它"))))</f>
        <v/>
      </c>
    </row>
    <row r="1101" spans="10:13" x14ac:dyDescent="0.2">
      <c r="J1101" s="26"/>
      <c r="M1101" s="15" t="str">
        <f>IF(ISBLANK($A1101),"",IF(ISNUMBER(SEARCH("NTC",$A1101)),"NTC",IF(ISNUMBER(SEARCH("-LC-",$A1101)),"临床样本",IFERROR(VLOOKUP(MID(A1101,1,FIND("-",A1101,FIND("-",A1101)+1)-1),企参列表!$B:$D,3,FALSE),"其它"))))</f>
        <v/>
      </c>
    </row>
    <row r="1102" spans="10:13" x14ac:dyDescent="0.2">
      <c r="J1102" s="26"/>
      <c r="M1102" s="15" t="str">
        <f>IF(ISBLANK($A1102),"",IF(ISNUMBER(SEARCH("NTC",$A1102)),"NTC",IF(ISNUMBER(SEARCH("-LC-",$A1102)),"临床样本",IFERROR(VLOOKUP(MID(A1102,1,FIND("-",A1102,FIND("-",A1102)+1)-1),企参列表!$B:$D,3,FALSE),"其它"))))</f>
        <v/>
      </c>
    </row>
    <row r="1103" spans="10:13" x14ac:dyDescent="0.2">
      <c r="J1103" s="26"/>
      <c r="M1103" s="15" t="str">
        <f>IF(ISBLANK($A1103),"",IF(ISNUMBER(SEARCH("NTC",$A1103)),"NTC",IF(ISNUMBER(SEARCH("-LC-",$A1103)),"临床样本",IFERROR(VLOOKUP(MID(A1103,1,FIND("-",A1103,FIND("-",A1103)+1)-1),企参列表!$B:$D,3,FALSE),"其它"))))</f>
        <v/>
      </c>
    </row>
    <row r="1104" spans="10:13" x14ac:dyDescent="0.2">
      <c r="J1104" s="26"/>
      <c r="M1104" s="15" t="str">
        <f>IF(ISBLANK($A1104),"",IF(ISNUMBER(SEARCH("NTC",$A1104)),"NTC",IF(ISNUMBER(SEARCH("-LC-",$A1104)),"临床样本",IFERROR(VLOOKUP(MID(A1104,1,FIND("-",A1104,FIND("-",A1104)+1)-1),企参列表!$B:$D,3,FALSE),"其它"))))</f>
        <v/>
      </c>
    </row>
    <row r="1105" spans="10:13" x14ac:dyDescent="0.2">
      <c r="J1105" s="26"/>
      <c r="M1105" s="15" t="str">
        <f>IF(ISBLANK($A1105),"",IF(ISNUMBER(SEARCH("NTC",$A1105)),"NTC",IF(ISNUMBER(SEARCH("-LC-",$A1105)),"临床样本",IFERROR(VLOOKUP(MID(A1105,1,FIND("-",A1105,FIND("-",A1105)+1)-1),企参列表!$B:$D,3,FALSE),"其它"))))</f>
        <v/>
      </c>
    </row>
    <row r="1106" spans="10:13" x14ac:dyDescent="0.2">
      <c r="J1106" s="26"/>
      <c r="M1106" s="15" t="str">
        <f>IF(ISBLANK($A1106),"",IF(ISNUMBER(SEARCH("NTC",$A1106)),"NTC",IF(ISNUMBER(SEARCH("-LC-",$A1106)),"临床样本",IFERROR(VLOOKUP(MID(A1106,1,FIND("-",A1106,FIND("-",A1106)+1)-1),企参列表!$B:$D,3,FALSE),"其它"))))</f>
        <v/>
      </c>
    </row>
    <row r="1107" spans="10:13" x14ac:dyDescent="0.2">
      <c r="J1107" s="26"/>
      <c r="M1107" s="15" t="str">
        <f>IF(ISBLANK($A1107),"",IF(ISNUMBER(SEARCH("NTC",$A1107)),"NTC",IF(ISNUMBER(SEARCH("-LC-",$A1107)),"临床样本",IFERROR(VLOOKUP(MID(A1107,1,FIND("-",A1107,FIND("-",A1107)+1)-1),企参列表!$B:$D,3,FALSE),"其它"))))</f>
        <v/>
      </c>
    </row>
    <row r="1108" spans="10:13" x14ac:dyDescent="0.2">
      <c r="J1108" s="26"/>
      <c r="M1108" s="15" t="str">
        <f>IF(ISBLANK($A1108),"",IF(ISNUMBER(SEARCH("NTC",$A1108)),"NTC",IF(ISNUMBER(SEARCH("-LC-",$A1108)),"临床样本",IFERROR(VLOOKUP(MID(A1108,1,FIND("-",A1108,FIND("-",A1108)+1)-1),企参列表!$B:$D,3,FALSE),"其它"))))</f>
        <v/>
      </c>
    </row>
    <row r="1109" spans="10:13" x14ac:dyDescent="0.2">
      <c r="J1109" s="26"/>
      <c r="M1109" s="15" t="str">
        <f>IF(ISBLANK($A1109),"",IF(ISNUMBER(SEARCH("NTC",$A1109)),"NTC",IF(ISNUMBER(SEARCH("-LC-",$A1109)),"临床样本",IFERROR(VLOOKUP(MID(A1109,1,FIND("-",A1109,FIND("-",A1109)+1)-1),企参列表!$B:$D,3,FALSE),"其它"))))</f>
        <v/>
      </c>
    </row>
    <row r="1110" spans="10:13" x14ac:dyDescent="0.2">
      <c r="J1110" s="26"/>
      <c r="M1110" s="15" t="str">
        <f>IF(ISBLANK($A1110),"",IF(ISNUMBER(SEARCH("NTC",$A1110)),"NTC",IF(ISNUMBER(SEARCH("-LC-",$A1110)),"临床样本",IFERROR(VLOOKUP(MID(A1110,1,FIND("-",A1110,FIND("-",A1110)+1)-1),企参列表!$B:$D,3,FALSE),"其它"))))</f>
        <v/>
      </c>
    </row>
    <row r="1111" spans="10:13" x14ac:dyDescent="0.2">
      <c r="J1111" s="26"/>
      <c r="M1111" s="15" t="str">
        <f>IF(ISBLANK($A1111),"",IF(ISNUMBER(SEARCH("NTC",$A1111)),"NTC",IF(ISNUMBER(SEARCH("-LC-",$A1111)),"临床样本",IFERROR(VLOOKUP(MID(A1111,1,FIND("-",A1111,FIND("-",A1111)+1)-1),企参列表!$B:$D,3,FALSE),"其它"))))</f>
        <v/>
      </c>
    </row>
    <row r="1112" spans="10:13" x14ac:dyDescent="0.2">
      <c r="J1112" s="26"/>
      <c r="M1112" s="15" t="str">
        <f>IF(ISBLANK($A1112),"",IF(ISNUMBER(SEARCH("NTC",$A1112)),"NTC",IF(ISNUMBER(SEARCH("-LC-",$A1112)),"临床样本",IFERROR(VLOOKUP(MID(A1112,1,FIND("-",A1112,FIND("-",A1112)+1)-1),企参列表!$B:$D,3,FALSE),"其它"))))</f>
        <v/>
      </c>
    </row>
    <row r="1113" spans="10:13" x14ac:dyDescent="0.2">
      <c r="J1113" s="26"/>
      <c r="M1113" s="15" t="str">
        <f>IF(ISBLANK($A1113),"",IF(ISNUMBER(SEARCH("NTC",$A1113)),"NTC",IF(ISNUMBER(SEARCH("-LC-",$A1113)),"临床样本",IFERROR(VLOOKUP(MID(A1113,1,FIND("-",A1113,FIND("-",A1113)+1)-1),企参列表!$B:$D,3,FALSE),"其它"))))</f>
        <v/>
      </c>
    </row>
    <row r="1114" spans="10:13" x14ac:dyDescent="0.2">
      <c r="J1114" s="26"/>
      <c r="M1114" s="15" t="str">
        <f>IF(ISBLANK($A1114),"",IF(ISNUMBER(SEARCH("NTC",$A1114)),"NTC",IF(ISNUMBER(SEARCH("-LC-",$A1114)),"临床样本",IFERROR(VLOOKUP(MID(A1114,1,FIND("-",A1114,FIND("-",A1114)+1)-1),企参列表!$B:$D,3,FALSE),"其它"))))</f>
        <v/>
      </c>
    </row>
    <row r="1115" spans="10:13" x14ac:dyDescent="0.2">
      <c r="J1115" s="26"/>
      <c r="M1115" s="15" t="str">
        <f>IF(ISBLANK($A1115),"",IF(ISNUMBER(SEARCH("NTC",$A1115)),"NTC",IF(ISNUMBER(SEARCH("-LC-",$A1115)),"临床样本",IFERROR(VLOOKUP(MID(A1115,1,FIND("-",A1115,FIND("-",A1115)+1)-1),企参列表!$B:$D,3,FALSE),"其它"))))</f>
        <v/>
      </c>
    </row>
    <row r="1116" spans="10:13" x14ac:dyDescent="0.2">
      <c r="J1116" s="26"/>
      <c r="M1116" s="15" t="str">
        <f>IF(ISBLANK($A1116),"",IF(ISNUMBER(SEARCH("NTC",$A1116)),"NTC",IF(ISNUMBER(SEARCH("-LC-",$A1116)),"临床样本",IFERROR(VLOOKUP(MID(A1116,1,FIND("-",A1116,FIND("-",A1116)+1)-1),企参列表!$B:$D,3,FALSE),"其它"))))</f>
        <v/>
      </c>
    </row>
    <row r="1117" spans="10:13" x14ac:dyDescent="0.2">
      <c r="J1117" s="26"/>
      <c r="M1117" s="15" t="str">
        <f>IF(ISBLANK($A1117),"",IF(ISNUMBER(SEARCH("NTC",$A1117)),"NTC",IF(ISNUMBER(SEARCH("-LC-",$A1117)),"临床样本",IFERROR(VLOOKUP(MID(A1117,1,FIND("-",A1117,FIND("-",A1117)+1)-1),企参列表!$B:$D,3,FALSE),"其它"))))</f>
        <v/>
      </c>
    </row>
    <row r="1118" spans="10:13" x14ac:dyDescent="0.2">
      <c r="J1118" s="26"/>
      <c r="M1118" s="15" t="str">
        <f>IF(ISBLANK($A1118),"",IF(ISNUMBER(SEARCH("NTC",$A1118)),"NTC",IF(ISNUMBER(SEARCH("-LC-",$A1118)),"临床样本",IFERROR(VLOOKUP(MID(A1118,1,FIND("-",A1118,FIND("-",A1118)+1)-1),企参列表!$B:$D,3,FALSE),"其它"))))</f>
        <v/>
      </c>
    </row>
    <row r="1119" spans="10:13" x14ac:dyDescent="0.2">
      <c r="J1119" s="26"/>
      <c r="M1119" s="15" t="str">
        <f>IF(ISBLANK($A1119),"",IF(ISNUMBER(SEARCH("NTC",$A1119)),"NTC",IF(ISNUMBER(SEARCH("-LC-",$A1119)),"临床样本",IFERROR(VLOOKUP(MID(A1119,1,FIND("-",A1119,FIND("-",A1119)+1)-1),企参列表!$B:$D,3,FALSE),"其它"))))</f>
        <v/>
      </c>
    </row>
    <row r="1120" spans="10:13" x14ac:dyDescent="0.2">
      <c r="J1120" s="26"/>
      <c r="M1120" s="15" t="str">
        <f>IF(ISBLANK($A1120),"",IF(ISNUMBER(SEARCH("NTC",$A1120)),"NTC",IF(ISNUMBER(SEARCH("-LC-",$A1120)),"临床样本",IFERROR(VLOOKUP(MID(A1120,1,FIND("-",A1120,FIND("-",A1120)+1)-1),企参列表!$B:$D,3,FALSE),"其它"))))</f>
        <v/>
      </c>
    </row>
    <row r="1121" spans="10:13" x14ac:dyDescent="0.2">
      <c r="J1121" s="26"/>
      <c r="M1121" s="15" t="str">
        <f>IF(ISBLANK($A1121),"",IF(ISNUMBER(SEARCH("NTC",$A1121)),"NTC",IF(ISNUMBER(SEARCH("-LC-",$A1121)),"临床样本",IFERROR(VLOOKUP(MID(A1121,1,FIND("-",A1121,FIND("-",A1121)+1)-1),企参列表!$B:$D,3,FALSE),"其它"))))</f>
        <v/>
      </c>
    </row>
    <row r="1122" spans="10:13" x14ac:dyDescent="0.2">
      <c r="J1122" s="26"/>
      <c r="M1122" s="15" t="str">
        <f>IF(ISBLANK($A1122),"",IF(ISNUMBER(SEARCH("NTC",$A1122)),"NTC",IF(ISNUMBER(SEARCH("-LC-",$A1122)),"临床样本",IFERROR(VLOOKUP(MID(A1122,1,FIND("-",A1122,FIND("-",A1122)+1)-1),企参列表!$B:$D,3,FALSE),"其它"))))</f>
        <v/>
      </c>
    </row>
    <row r="1123" spans="10:13" x14ac:dyDescent="0.2">
      <c r="J1123" s="26"/>
      <c r="M1123" s="15" t="str">
        <f>IF(ISBLANK($A1123),"",IF(ISNUMBER(SEARCH("NTC",$A1123)),"NTC",IF(ISNUMBER(SEARCH("-LC-",$A1123)),"临床样本",IFERROR(VLOOKUP(MID(A1123,1,FIND("-",A1123,FIND("-",A1123)+1)-1),企参列表!$B:$D,3,FALSE),"其它"))))</f>
        <v/>
      </c>
    </row>
    <row r="1124" spans="10:13" x14ac:dyDescent="0.2">
      <c r="J1124" s="26"/>
      <c r="M1124" s="15" t="str">
        <f>IF(ISBLANK($A1124),"",IF(ISNUMBER(SEARCH("NTC",$A1124)),"NTC",IF(ISNUMBER(SEARCH("-LC-",$A1124)),"临床样本",IFERROR(VLOOKUP(MID(A1124,1,FIND("-",A1124,FIND("-",A1124)+1)-1),企参列表!$B:$D,3,FALSE),"其它"))))</f>
        <v/>
      </c>
    </row>
    <row r="1125" spans="10:13" x14ac:dyDescent="0.2">
      <c r="J1125" s="26"/>
      <c r="M1125" s="15" t="str">
        <f>IF(ISBLANK($A1125),"",IF(ISNUMBER(SEARCH("NTC",$A1125)),"NTC",IF(ISNUMBER(SEARCH("-LC-",$A1125)),"临床样本",IFERROR(VLOOKUP(MID(A1125,1,FIND("-",A1125,FIND("-",A1125)+1)-1),企参列表!$B:$D,3,FALSE),"其它"))))</f>
        <v/>
      </c>
    </row>
    <row r="1126" spans="10:13" x14ac:dyDescent="0.2">
      <c r="J1126" s="26"/>
      <c r="M1126" s="15" t="str">
        <f>IF(ISBLANK($A1126),"",IF(ISNUMBER(SEARCH("NTC",$A1126)),"NTC",IF(ISNUMBER(SEARCH("-LC-",$A1126)),"临床样本",IFERROR(VLOOKUP(MID(A1126,1,FIND("-",A1126,FIND("-",A1126)+1)-1),企参列表!$B:$D,3,FALSE),"其它"))))</f>
        <v/>
      </c>
    </row>
    <row r="1127" spans="10:13" x14ac:dyDescent="0.2">
      <c r="J1127" s="26"/>
      <c r="M1127" s="15" t="str">
        <f>IF(ISBLANK($A1127),"",IF(ISNUMBER(SEARCH("NTC",$A1127)),"NTC",IF(ISNUMBER(SEARCH("-LC-",$A1127)),"临床样本",IFERROR(VLOOKUP(MID(A1127,1,FIND("-",A1127,FIND("-",A1127)+1)-1),企参列表!$B:$D,3,FALSE),"其它"))))</f>
        <v/>
      </c>
    </row>
    <row r="1128" spans="10:13" x14ac:dyDescent="0.2">
      <c r="J1128" s="26"/>
      <c r="M1128" s="15" t="str">
        <f>IF(ISBLANK($A1128),"",IF(ISNUMBER(SEARCH("NTC",$A1128)),"NTC",IF(ISNUMBER(SEARCH("-LC-",$A1128)),"临床样本",IFERROR(VLOOKUP(MID(A1128,1,FIND("-",A1128,FIND("-",A1128)+1)-1),企参列表!$B:$D,3,FALSE),"其它"))))</f>
        <v/>
      </c>
    </row>
    <row r="1129" spans="10:13" x14ac:dyDescent="0.2">
      <c r="J1129" s="26"/>
      <c r="M1129" s="15" t="str">
        <f>IF(ISBLANK($A1129),"",IF(ISNUMBER(SEARCH("NTC",$A1129)),"NTC",IF(ISNUMBER(SEARCH("-LC-",$A1129)),"临床样本",IFERROR(VLOOKUP(MID(A1129,1,FIND("-",A1129,FIND("-",A1129)+1)-1),企参列表!$B:$D,3,FALSE),"其它"))))</f>
        <v/>
      </c>
    </row>
    <row r="1130" spans="10:13" x14ac:dyDescent="0.2">
      <c r="J1130" s="26"/>
      <c r="M1130" s="15" t="str">
        <f>IF(ISBLANK($A1130),"",IF(ISNUMBER(SEARCH("NTC",$A1130)),"NTC",IF(ISNUMBER(SEARCH("-LC-",$A1130)),"临床样本",IFERROR(VLOOKUP(MID(A1130,1,FIND("-",A1130,FIND("-",A1130)+1)-1),企参列表!$B:$D,3,FALSE),"其它"))))</f>
        <v/>
      </c>
    </row>
    <row r="1131" spans="10:13" x14ac:dyDescent="0.2">
      <c r="J1131" s="26"/>
      <c r="M1131" s="15" t="str">
        <f>IF(ISBLANK($A1131),"",IF(ISNUMBER(SEARCH("NTC",$A1131)),"NTC",IF(ISNUMBER(SEARCH("-LC-",$A1131)),"临床样本",IFERROR(VLOOKUP(MID(A1131,1,FIND("-",A1131,FIND("-",A1131)+1)-1),企参列表!$B:$D,3,FALSE),"其它"))))</f>
        <v/>
      </c>
    </row>
    <row r="1132" spans="10:13" x14ac:dyDescent="0.2">
      <c r="J1132" s="26"/>
      <c r="M1132" s="15" t="str">
        <f>IF(ISBLANK($A1132),"",IF(ISNUMBER(SEARCH("NTC",$A1132)),"NTC",IF(ISNUMBER(SEARCH("-LC-",$A1132)),"临床样本",IFERROR(VLOOKUP(MID(A1132,1,FIND("-",A1132,FIND("-",A1132)+1)-1),企参列表!$B:$D,3,FALSE),"其它"))))</f>
        <v/>
      </c>
    </row>
    <row r="1133" spans="10:13" x14ac:dyDescent="0.2">
      <c r="J1133" s="26"/>
      <c r="M1133" s="15" t="str">
        <f>IF(ISBLANK($A1133),"",IF(ISNUMBER(SEARCH("NTC",$A1133)),"NTC",IF(ISNUMBER(SEARCH("-LC-",$A1133)),"临床样本",IFERROR(VLOOKUP(MID(A1133,1,FIND("-",A1133,FIND("-",A1133)+1)-1),企参列表!$B:$D,3,FALSE),"其它"))))</f>
        <v/>
      </c>
    </row>
    <row r="1134" spans="10:13" x14ac:dyDescent="0.2">
      <c r="J1134" s="26"/>
      <c r="M1134" s="15" t="str">
        <f>IF(ISBLANK($A1134),"",IF(ISNUMBER(SEARCH("NTC",$A1134)),"NTC",IF(ISNUMBER(SEARCH("-LC-",$A1134)),"临床样本",IFERROR(VLOOKUP(MID(A1134,1,FIND("-",A1134,FIND("-",A1134)+1)-1),企参列表!$B:$D,3,FALSE),"其它"))))</f>
        <v/>
      </c>
    </row>
    <row r="1135" spans="10:13" x14ac:dyDescent="0.2">
      <c r="J1135" s="26"/>
      <c r="M1135" s="15" t="str">
        <f>IF(ISBLANK($A1135),"",IF(ISNUMBER(SEARCH("NTC",$A1135)),"NTC",IF(ISNUMBER(SEARCH("-LC-",$A1135)),"临床样本",IFERROR(VLOOKUP(MID(A1135,1,FIND("-",A1135,FIND("-",A1135)+1)-1),企参列表!$B:$D,3,FALSE),"其它"))))</f>
        <v/>
      </c>
    </row>
    <row r="1136" spans="10:13" x14ac:dyDescent="0.2">
      <c r="J1136" s="26"/>
      <c r="M1136" s="15" t="str">
        <f>IF(ISBLANK($A1136),"",IF(ISNUMBER(SEARCH("NTC",$A1136)),"NTC",IF(ISNUMBER(SEARCH("-LC-",$A1136)),"临床样本",IFERROR(VLOOKUP(MID(A1136,1,FIND("-",A1136,FIND("-",A1136)+1)-1),企参列表!$B:$D,3,FALSE),"其它"))))</f>
        <v/>
      </c>
    </row>
    <row r="1137" spans="10:13" x14ac:dyDescent="0.2">
      <c r="J1137" s="26"/>
      <c r="M1137" s="15" t="str">
        <f>IF(ISBLANK($A1137),"",IF(ISNUMBER(SEARCH("NTC",$A1137)),"NTC",IF(ISNUMBER(SEARCH("-LC-",$A1137)),"临床样本",IFERROR(VLOOKUP(MID(A1137,1,FIND("-",A1137,FIND("-",A1137)+1)-1),企参列表!$B:$D,3,FALSE),"其它"))))</f>
        <v/>
      </c>
    </row>
    <row r="1138" spans="10:13" x14ac:dyDescent="0.2">
      <c r="J1138" s="26"/>
      <c r="M1138" s="15" t="str">
        <f>IF(ISBLANK($A1138),"",IF(ISNUMBER(SEARCH("NTC",$A1138)),"NTC",IF(ISNUMBER(SEARCH("-LC-",$A1138)),"临床样本",IFERROR(VLOOKUP(MID(A1138,1,FIND("-",A1138,FIND("-",A1138)+1)-1),企参列表!$B:$D,3,FALSE),"其它"))))</f>
        <v/>
      </c>
    </row>
    <row r="1139" spans="10:13" x14ac:dyDescent="0.2">
      <c r="J1139" s="26"/>
      <c r="M1139" s="15" t="str">
        <f>IF(ISBLANK($A1139),"",IF(ISNUMBER(SEARCH("NTC",$A1139)),"NTC",IF(ISNUMBER(SEARCH("-LC-",$A1139)),"临床样本",IFERROR(VLOOKUP(MID(A1139,1,FIND("-",A1139,FIND("-",A1139)+1)-1),企参列表!$B:$D,3,FALSE),"其它"))))</f>
        <v/>
      </c>
    </row>
    <row r="1140" spans="10:13" x14ac:dyDescent="0.2">
      <c r="J1140" s="26"/>
      <c r="M1140" s="15" t="str">
        <f>IF(ISBLANK($A1140),"",IF(ISNUMBER(SEARCH("NTC",$A1140)),"NTC",IF(ISNUMBER(SEARCH("-LC-",$A1140)),"临床样本",IFERROR(VLOOKUP(MID(A1140,1,FIND("-",A1140,FIND("-",A1140)+1)-1),企参列表!$B:$D,3,FALSE),"其它"))))</f>
        <v/>
      </c>
    </row>
    <row r="1141" spans="10:13" x14ac:dyDescent="0.2">
      <c r="J1141" s="26"/>
      <c r="M1141" s="15" t="str">
        <f>IF(ISBLANK($A1141),"",IF(ISNUMBER(SEARCH("NTC",$A1141)),"NTC",IF(ISNUMBER(SEARCH("-LC-",$A1141)),"临床样本",IFERROR(VLOOKUP(MID(A1141,1,FIND("-",A1141,FIND("-",A1141)+1)-1),企参列表!$B:$D,3,FALSE),"其它"))))</f>
        <v/>
      </c>
    </row>
    <row r="1142" spans="10:13" x14ac:dyDescent="0.2">
      <c r="J1142" s="26"/>
      <c r="M1142" s="15" t="str">
        <f>IF(ISBLANK($A1142),"",IF(ISNUMBER(SEARCH("NTC",$A1142)),"NTC",IF(ISNUMBER(SEARCH("-LC-",$A1142)),"临床样本",IFERROR(VLOOKUP(MID(A1142,1,FIND("-",A1142,FIND("-",A1142)+1)-1),企参列表!$B:$D,3,FALSE),"其它"))))</f>
        <v/>
      </c>
    </row>
    <row r="1143" spans="10:13" x14ac:dyDescent="0.2">
      <c r="J1143" s="26"/>
      <c r="M1143" s="15" t="str">
        <f>IF(ISBLANK($A1143),"",IF(ISNUMBER(SEARCH("NTC",$A1143)),"NTC",IF(ISNUMBER(SEARCH("-LC-",$A1143)),"临床样本",IFERROR(VLOOKUP(MID(A1143,1,FIND("-",A1143,FIND("-",A1143)+1)-1),企参列表!$B:$D,3,FALSE),"其它"))))</f>
        <v/>
      </c>
    </row>
    <row r="1144" spans="10:13" x14ac:dyDescent="0.2">
      <c r="J1144" s="26"/>
      <c r="M1144" s="15" t="str">
        <f>IF(ISBLANK($A1144),"",IF(ISNUMBER(SEARCH("NTC",$A1144)),"NTC",IF(ISNUMBER(SEARCH("-LC-",$A1144)),"临床样本",IFERROR(VLOOKUP(MID(A1144,1,FIND("-",A1144,FIND("-",A1144)+1)-1),企参列表!$B:$D,3,FALSE),"其它"))))</f>
        <v/>
      </c>
    </row>
    <row r="1145" spans="10:13" x14ac:dyDescent="0.2">
      <c r="J1145" s="26"/>
      <c r="M1145" s="15" t="str">
        <f>IF(ISBLANK($A1145),"",IF(ISNUMBER(SEARCH("NTC",$A1145)),"NTC",IF(ISNUMBER(SEARCH("-LC-",$A1145)),"临床样本",IFERROR(VLOOKUP(MID(A1145,1,FIND("-",A1145,FIND("-",A1145)+1)-1),企参列表!$B:$D,3,FALSE),"其它"))))</f>
        <v/>
      </c>
    </row>
    <row r="1146" spans="10:13" x14ac:dyDescent="0.2">
      <c r="J1146" s="26"/>
      <c r="M1146" s="15" t="str">
        <f>IF(ISBLANK($A1146),"",IF(ISNUMBER(SEARCH("NTC",$A1146)),"NTC",IF(ISNUMBER(SEARCH("-LC-",$A1146)),"临床样本",IFERROR(VLOOKUP(MID(A1146,1,FIND("-",A1146,FIND("-",A1146)+1)-1),企参列表!$B:$D,3,FALSE),"其它"))))</f>
        <v/>
      </c>
    </row>
    <row r="1147" spans="10:13" x14ac:dyDescent="0.2">
      <c r="J1147" s="26"/>
      <c r="M1147" s="15" t="str">
        <f>IF(ISBLANK($A1147),"",IF(ISNUMBER(SEARCH("NTC",$A1147)),"NTC",IF(ISNUMBER(SEARCH("-LC-",$A1147)),"临床样本",IFERROR(VLOOKUP(MID(A1147,1,FIND("-",A1147,FIND("-",A1147)+1)-1),企参列表!$B:$D,3,FALSE),"其它"))))</f>
        <v/>
      </c>
    </row>
    <row r="1148" spans="10:13" x14ac:dyDescent="0.2">
      <c r="J1148" s="26"/>
      <c r="M1148" s="15" t="str">
        <f>IF(ISBLANK($A1148),"",IF(ISNUMBER(SEARCH("NTC",$A1148)),"NTC",IF(ISNUMBER(SEARCH("-LC-",$A1148)),"临床样本",IFERROR(VLOOKUP(MID(A1148,1,FIND("-",A1148,FIND("-",A1148)+1)-1),企参列表!$B:$D,3,FALSE),"其它"))))</f>
        <v/>
      </c>
    </row>
    <row r="1149" spans="10:13" x14ac:dyDescent="0.2">
      <c r="J1149" s="26"/>
      <c r="M1149" s="15" t="str">
        <f>IF(ISBLANK($A1149),"",IF(ISNUMBER(SEARCH("NTC",$A1149)),"NTC",IF(ISNUMBER(SEARCH("-LC-",$A1149)),"临床样本",IFERROR(VLOOKUP(MID(A1149,1,FIND("-",A1149,FIND("-",A1149)+1)-1),企参列表!$B:$D,3,FALSE),"其它"))))</f>
        <v/>
      </c>
    </row>
    <row r="1150" spans="10:13" x14ac:dyDescent="0.2">
      <c r="J1150" s="26"/>
      <c r="M1150" s="15" t="str">
        <f>IF(ISBLANK($A1150),"",IF(ISNUMBER(SEARCH("NTC",$A1150)),"NTC",IF(ISNUMBER(SEARCH("-LC-",$A1150)),"临床样本",IFERROR(VLOOKUP(MID(A1150,1,FIND("-",A1150,FIND("-",A1150)+1)-1),企参列表!$B:$D,3,FALSE),"其它"))))</f>
        <v/>
      </c>
    </row>
    <row r="1151" spans="10:13" x14ac:dyDescent="0.2">
      <c r="J1151" s="26"/>
      <c r="M1151" s="15" t="str">
        <f>IF(ISBLANK($A1151),"",IF(ISNUMBER(SEARCH("NTC",$A1151)),"NTC",IF(ISNUMBER(SEARCH("-LC-",$A1151)),"临床样本",IFERROR(VLOOKUP(MID(A1151,1,FIND("-",A1151,FIND("-",A1151)+1)-1),企参列表!$B:$D,3,FALSE),"其它"))))</f>
        <v/>
      </c>
    </row>
    <row r="1152" spans="10:13" x14ac:dyDescent="0.2">
      <c r="J1152" s="26"/>
      <c r="M1152" s="15" t="str">
        <f>IF(ISBLANK($A1152),"",IF(ISNUMBER(SEARCH("NTC",$A1152)),"NTC",IF(ISNUMBER(SEARCH("-LC-",$A1152)),"临床样本",IFERROR(VLOOKUP(MID(A1152,1,FIND("-",A1152,FIND("-",A1152)+1)-1),企参列表!$B:$D,3,FALSE),"其它"))))</f>
        <v/>
      </c>
    </row>
    <row r="1153" spans="10:13" x14ac:dyDescent="0.2">
      <c r="J1153" s="26"/>
      <c r="M1153" s="15" t="str">
        <f>IF(ISBLANK($A1153),"",IF(ISNUMBER(SEARCH("NTC",$A1153)),"NTC",IF(ISNUMBER(SEARCH("-LC-",$A1153)),"临床样本",IFERROR(VLOOKUP(MID(A1153,1,FIND("-",A1153,FIND("-",A1153)+1)-1),企参列表!$B:$D,3,FALSE),"其它"))))</f>
        <v/>
      </c>
    </row>
    <row r="1154" spans="10:13" x14ac:dyDescent="0.2">
      <c r="J1154" s="26"/>
      <c r="M1154" s="15" t="str">
        <f>IF(ISBLANK($A1154),"",IF(ISNUMBER(SEARCH("NTC",$A1154)),"NTC",IF(ISNUMBER(SEARCH("-LC-",$A1154)),"临床样本",IFERROR(VLOOKUP(MID(A1154,1,FIND("-",A1154,FIND("-",A1154)+1)-1),企参列表!$B:$D,3,FALSE),"其它"))))</f>
        <v/>
      </c>
    </row>
    <row r="1155" spans="10:13" x14ac:dyDescent="0.2">
      <c r="J1155" s="26"/>
      <c r="M1155" s="15" t="str">
        <f>IF(ISBLANK($A1155),"",IF(ISNUMBER(SEARCH("NTC",$A1155)),"NTC",IF(ISNUMBER(SEARCH("-LC-",$A1155)),"临床样本",IFERROR(VLOOKUP(MID(A1155,1,FIND("-",A1155,FIND("-",A1155)+1)-1),企参列表!$B:$D,3,FALSE),"其它"))))</f>
        <v/>
      </c>
    </row>
    <row r="1156" spans="10:13" x14ac:dyDescent="0.2">
      <c r="J1156" s="26"/>
      <c r="M1156" s="15" t="str">
        <f>IF(ISBLANK($A1156),"",IF(ISNUMBER(SEARCH("NTC",$A1156)),"NTC",IF(ISNUMBER(SEARCH("-LC-",$A1156)),"临床样本",IFERROR(VLOOKUP(MID(A1156,1,FIND("-",A1156,FIND("-",A1156)+1)-1),企参列表!$B:$D,3,FALSE),"其它"))))</f>
        <v/>
      </c>
    </row>
    <row r="1157" spans="10:13" x14ac:dyDescent="0.2">
      <c r="J1157" s="26"/>
      <c r="M1157" s="15" t="str">
        <f>IF(ISBLANK($A1157),"",IF(ISNUMBER(SEARCH("NTC",$A1157)),"NTC",IF(ISNUMBER(SEARCH("-LC-",$A1157)),"临床样本",IFERROR(VLOOKUP(MID(A1157,1,FIND("-",A1157,FIND("-",A1157)+1)-1),企参列表!$B:$D,3,FALSE),"其它"))))</f>
        <v/>
      </c>
    </row>
    <row r="1158" spans="10:13" x14ac:dyDescent="0.2">
      <c r="J1158" s="26"/>
      <c r="M1158" s="15" t="str">
        <f>IF(ISBLANK($A1158),"",IF(ISNUMBER(SEARCH("NTC",$A1158)),"NTC",IF(ISNUMBER(SEARCH("-LC-",$A1158)),"临床样本",IFERROR(VLOOKUP(MID(A1158,1,FIND("-",A1158,FIND("-",A1158)+1)-1),企参列表!$B:$D,3,FALSE),"其它"))))</f>
        <v/>
      </c>
    </row>
    <row r="1159" spans="10:13" x14ac:dyDescent="0.2">
      <c r="J1159" s="26"/>
      <c r="M1159" s="15" t="str">
        <f>IF(ISBLANK($A1159),"",IF(ISNUMBER(SEARCH("NTC",$A1159)),"NTC",IF(ISNUMBER(SEARCH("-LC-",$A1159)),"临床样本",IFERROR(VLOOKUP(MID(A1159,1,FIND("-",A1159,FIND("-",A1159)+1)-1),企参列表!$B:$D,3,FALSE),"其它"))))</f>
        <v/>
      </c>
    </row>
    <row r="1160" spans="10:13" x14ac:dyDescent="0.2">
      <c r="J1160" s="26"/>
      <c r="M1160" s="15" t="str">
        <f>IF(ISBLANK($A1160),"",IF(ISNUMBER(SEARCH("NTC",$A1160)),"NTC",IF(ISNUMBER(SEARCH("-LC-",$A1160)),"临床样本",IFERROR(VLOOKUP(MID(A1160,1,FIND("-",A1160,FIND("-",A1160)+1)-1),企参列表!$B:$D,3,FALSE),"其它"))))</f>
        <v/>
      </c>
    </row>
    <row r="1161" spans="10:13" x14ac:dyDescent="0.2">
      <c r="J1161" s="26"/>
      <c r="M1161" s="15" t="str">
        <f>IF(ISBLANK($A1161),"",IF(ISNUMBER(SEARCH("NTC",$A1161)),"NTC",IF(ISNUMBER(SEARCH("-LC-",$A1161)),"临床样本",IFERROR(VLOOKUP(MID(A1161,1,FIND("-",A1161,FIND("-",A1161)+1)-1),企参列表!$B:$D,3,FALSE),"其它"))))</f>
        <v/>
      </c>
    </row>
    <row r="1162" spans="10:13" x14ac:dyDescent="0.2">
      <c r="J1162" s="26"/>
      <c r="M1162" s="15" t="str">
        <f>IF(ISBLANK($A1162),"",IF(ISNUMBER(SEARCH("NTC",$A1162)),"NTC",IF(ISNUMBER(SEARCH("-LC-",$A1162)),"临床样本",IFERROR(VLOOKUP(MID(A1162,1,FIND("-",A1162,FIND("-",A1162)+1)-1),企参列表!$B:$D,3,FALSE),"其它"))))</f>
        <v/>
      </c>
    </row>
    <row r="1163" spans="10:13" x14ac:dyDescent="0.2">
      <c r="J1163" s="26"/>
      <c r="M1163" s="15" t="str">
        <f>IF(ISBLANK($A1163),"",IF(ISNUMBER(SEARCH("NTC",$A1163)),"NTC",IF(ISNUMBER(SEARCH("-LC-",$A1163)),"临床样本",IFERROR(VLOOKUP(MID(A1163,1,FIND("-",A1163,FIND("-",A1163)+1)-1),企参列表!$B:$D,3,FALSE),"其它"))))</f>
        <v/>
      </c>
    </row>
    <row r="1164" spans="10:13" x14ac:dyDescent="0.2">
      <c r="J1164" s="26"/>
      <c r="M1164" s="15" t="str">
        <f>IF(ISBLANK($A1164),"",IF(ISNUMBER(SEARCH("NTC",$A1164)),"NTC",IF(ISNUMBER(SEARCH("-LC-",$A1164)),"临床样本",IFERROR(VLOOKUP(MID(A1164,1,FIND("-",A1164,FIND("-",A1164)+1)-1),企参列表!$B:$D,3,FALSE),"其它"))))</f>
        <v/>
      </c>
    </row>
    <row r="1165" spans="10:13" x14ac:dyDescent="0.2">
      <c r="J1165" s="26"/>
      <c r="M1165" s="15" t="str">
        <f>IF(ISBLANK($A1165),"",IF(ISNUMBER(SEARCH("NTC",$A1165)),"NTC",IF(ISNUMBER(SEARCH("-LC-",$A1165)),"临床样本",IFERROR(VLOOKUP(MID(A1165,1,FIND("-",A1165,FIND("-",A1165)+1)-1),企参列表!$B:$D,3,FALSE),"其它"))))</f>
        <v/>
      </c>
    </row>
    <row r="1166" spans="10:13" x14ac:dyDescent="0.2">
      <c r="J1166" s="26"/>
      <c r="M1166" s="15" t="str">
        <f>IF(ISBLANK($A1166),"",IF(ISNUMBER(SEARCH("NTC",$A1166)),"NTC",IF(ISNUMBER(SEARCH("-LC-",$A1166)),"临床样本",IFERROR(VLOOKUP(MID(A1166,1,FIND("-",A1166,FIND("-",A1166)+1)-1),企参列表!$B:$D,3,FALSE),"其它"))))</f>
        <v/>
      </c>
    </row>
    <row r="1167" spans="10:13" x14ac:dyDescent="0.2">
      <c r="J1167" s="26"/>
      <c r="M1167" s="15" t="str">
        <f>IF(ISBLANK($A1167),"",IF(ISNUMBER(SEARCH("NTC",$A1167)),"NTC",IF(ISNUMBER(SEARCH("-LC-",$A1167)),"临床样本",IFERROR(VLOOKUP(MID(A1167,1,FIND("-",A1167,FIND("-",A1167)+1)-1),企参列表!$B:$D,3,FALSE),"其它"))))</f>
        <v/>
      </c>
    </row>
    <row r="1168" spans="10:13" x14ac:dyDescent="0.2">
      <c r="J1168" s="26"/>
      <c r="M1168" s="15" t="str">
        <f>IF(ISBLANK($A1168),"",IF(ISNUMBER(SEARCH("NTC",$A1168)),"NTC",IF(ISNUMBER(SEARCH("-LC-",$A1168)),"临床样本",IFERROR(VLOOKUP(MID(A1168,1,FIND("-",A1168,FIND("-",A1168)+1)-1),企参列表!$B:$D,3,FALSE),"其它"))))</f>
        <v/>
      </c>
    </row>
    <row r="1169" spans="10:13" x14ac:dyDescent="0.2">
      <c r="J1169" s="26"/>
      <c r="M1169" s="15" t="str">
        <f>IF(ISBLANK($A1169),"",IF(ISNUMBER(SEARCH("NTC",$A1169)),"NTC",IF(ISNUMBER(SEARCH("-LC-",$A1169)),"临床样本",IFERROR(VLOOKUP(MID(A1169,1,FIND("-",A1169,FIND("-",A1169)+1)-1),企参列表!$B:$D,3,FALSE),"其它"))))</f>
        <v/>
      </c>
    </row>
    <row r="1170" spans="10:13" x14ac:dyDescent="0.2">
      <c r="J1170" s="26"/>
      <c r="M1170" s="15" t="str">
        <f>IF(ISBLANK($A1170),"",IF(ISNUMBER(SEARCH("NTC",$A1170)),"NTC",IF(ISNUMBER(SEARCH("-LC-",$A1170)),"临床样本",IFERROR(VLOOKUP(MID(A1170,1,FIND("-",A1170,FIND("-",A1170)+1)-1),企参列表!$B:$D,3,FALSE),"其它"))))</f>
        <v/>
      </c>
    </row>
    <row r="1171" spans="10:13" x14ac:dyDescent="0.2">
      <c r="J1171" s="26"/>
      <c r="M1171" s="15" t="str">
        <f>IF(ISBLANK($A1171),"",IF(ISNUMBER(SEARCH("NTC",$A1171)),"NTC",IF(ISNUMBER(SEARCH("-LC-",$A1171)),"临床样本",IFERROR(VLOOKUP(MID(A1171,1,FIND("-",A1171,FIND("-",A1171)+1)-1),企参列表!$B:$D,3,FALSE),"其它"))))</f>
        <v/>
      </c>
    </row>
    <row r="1172" spans="10:13" x14ac:dyDescent="0.2">
      <c r="J1172" s="26"/>
      <c r="M1172" s="15" t="str">
        <f>IF(ISBLANK($A1172),"",IF(ISNUMBER(SEARCH("NTC",$A1172)),"NTC",IF(ISNUMBER(SEARCH("-LC-",$A1172)),"临床样本",IFERROR(VLOOKUP(MID(A1172,1,FIND("-",A1172,FIND("-",A1172)+1)-1),企参列表!$B:$D,3,FALSE),"其它"))))</f>
        <v/>
      </c>
    </row>
    <row r="1173" spans="10:13" x14ac:dyDescent="0.2">
      <c r="J1173" s="26"/>
      <c r="M1173" s="15" t="str">
        <f>IF(ISBLANK($A1173),"",IF(ISNUMBER(SEARCH("NTC",$A1173)),"NTC",IF(ISNUMBER(SEARCH("-LC-",$A1173)),"临床样本",IFERROR(VLOOKUP(MID(A1173,1,FIND("-",A1173,FIND("-",A1173)+1)-1),企参列表!$B:$D,3,FALSE),"其它"))))</f>
        <v/>
      </c>
    </row>
    <row r="1174" spans="10:13" x14ac:dyDescent="0.2">
      <c r="J1174" s="26"/>
      <c r="M1174" s="15" t="str">
        <f>IF(ISBLANK($A1174),"",IF(ISNUMBER(SEARCH("NTC",$A1174)),"NTC",IF(ISNUMBER(SEARCH("-LC-",$A1174)),"临床样本",IFERROR(VLOOKUP(MID(A1174,1,FIND("-",A1174,FIND("-",A1174)+1)-1),企参列表!$B:$D,3,FALSE),"其它"))))</f>
        <v/>
      </c>
    </row>
    <row r="1175" spans="10:13" x14ac:dyDescent="0.2">
      <c r="J1175" s="26"/>
      <c r="M1175" s="15" t="str">
        <f>IF(ISBLANK($A1175),"",IF(ISNUMBER(SEARCH("NTC",$A1175)),"NTC",IF(ISNUMBER(SEARCH("-LC-",$A1175)),"临床样本",IFERROR(VLOOKUP(MID(A1175,1,FIND("-",A1175,FIND("-",A1175)+1)-1),企参列表!$B:$D,3,FALSE),"其它"))))</f>
        <v/>
      </c>
    </row>
    <row r="1176" spans="10:13" x14ac:dyDescent="0.2">
      <c r="J1176" s="26"/>
      <c r="M1176" s="15" t="str">
        <f>IF(ISBLANK($A1176),"",IF(ISNUMBER(SEARCH("NTC",$A1176)),"NTC",IF(ISNUMBER(SEARCH("-LC-",$A1176)),"临床样本",IFERROR(VLOOKUP(MID(A1176,1,FIND("-",A1176,FIND("-",A1176)+1)-1),企参列表!$B:$D,3,FALSE),"其它"))))</f>
        <v/>
      </c>
    </row>
    <row r="1177" spans="10:13" x14ac:dyDescent="0.2">
      <c r="J1177" s="26"/>
      <c r="M1177" s="15" t="str">
        <f>IF(ISBLANK($A1177),"",IF(ISNUMBER(SEARCH("NTC",$A1177)),"NTC",IF(ISNUMBER(SEARCH("-LC-",$A1177)),"临床样本",IFERROR(VLOOKUP(MID(A1177,1,FIND("-",A1177,FIND("-",A1177)+1)-1),企参列表!$B:$D,3,FALSE),"其它"))))</f>
        <v/>
      </c>
    </row>
    <row r="1178" spans="10:13" x14ac:dyDescent="0.2">
      <c r="J1178" s="26"/>
      <c r="M1178" s="15" t="str">
        <f>IF(ISBLANK($A1178),"",IF(ISNUMBER(SEARCH("NTC",$A1178)),"NTC",IF(ISNUMBER(SEARCH("-LC-",$A1178)),"临床样本",IFERROR(VLOOKUP(MID(A1178,1,FIND("-",A1178,FIND("-",A1178)+1)-1),企参列表!$B:$D,3,FALSE),"其它"))))</f>
        <v/>
      </c>
    </row>
    <row r="1179" spans="10:13" x14ac:dyDescent="0.2">
      <c r="J1179" s="26"/>
      <c r="M1179" s="15" t="str">
        <f>IF(ISBLANK($A1179),"",IF(ISNUMBER(SEARCH("NTC",$A1179)),"NTC",IF(ISNUMBER(SEARCH("-LC-",$A1179)),"临床样本",IFERROR(VLOOKUP(MID(A1179,1,FIND("-",A1179,FIND("-",A1179)+1)-1),企参列表!$B:$D,3,FALSE),"其它"))))</f>
        <v/>
      </c>
    </row>
    <row r="1180" spans="10:13" x14ac:dyDescent="0.2">
      <c r="J1180" s="26"/>
      <c r="M1180" s="15" t="str">
        <f>IF(ISBLANK($A1180),"",IF(ISNUMBER(SEARCH("NTC",$A1180)),"NTC",IF(ISNUMBER(SEARCH("-LC-",$A1180)),"临床样本",IFERROR(VLOOKUP(MID(A1180,1,FIND("-",A1180,FIND("-",A1180)+1)-1),企参列表!$B:$D,3,FALSE),"其它"))))</f>
        <v/>
      </c>
    </row>
    <row r="1181" spans="10:13" x14ac:dyDescent="0.2">
      <c r="J1181" s="26"/>
      <c r="M1181" s="15" t="str">
        <f>IF(ISBLANK($A1181),"",IF(ISNUMBER(SEARCH("NTC",$A1181)),"NTC",IF(ISNUMBER(SEARCH("-LC-",$A1181)),"临床样本",IFERROR(VLOOKUP(MID(A1181,1,FIND("-",A1181,FIND("-",A1181)+1)-1),企参列表!$B:$D,3,FALSE),"其它"))))</f>
        <v/>
      </c>
    </row>
    <row r="1182" spans="10:13" x14ac:dyDescent="0.2">
      <c r="J1182" s="26"/>
      <c r="M1182" s="15" t="str">
        <f>IF(ISBLANK($A1182),"",IF(ISNUMBER(SEARCH("NTC",$A1182)),"NTC",IF(ISNUMBER(SEARCH("-LC-",$A1182)),"临床样本",IFERROR(VLOOKUP(MID(A1182,1,FIND("-",A1182,FIND("-",A1182)+1)-1),企参列表!$B:$D,3,FALSE),"其它"))))</f>
        <v/>
      </c>
    </row>
    <row r="1183" spans="10:13" x14ac:dyDescent="0.2">
      <c r="J1183" s="26"/>
      <c r="M1183" s="15" t="str">
        <f>IF(ISBLANK($A1183),"",IF(ISNUMBER(SEARCH("NTC",$A1183)),"NTC",IF(ISNUMBER(SEARCH("-LC-",$A1183)),"临床样本",IFERROR(VLOOKUP(MID(A1183,1,FIND("-",A1183,FIND("-",A1183)+1)-1),企参列表!$B:$D,3,FALSE),"其它"))))</f>
        <v/>
      </c>
    </row>
    <row r="1184" spans="10:13" x14ac:dyDescent="0.2">
      <c r="J1184" s="26"/>
      <c r="M1184" s="15" t="str">
        <f>IF(ISBLANK($A1184),"",IF(ISNUMBER(SEARCH("NTC",$A1184)),"NTC",IF(ISNUMBER(SEARCH("-LC-",$A1184)),"临床样本",IFERROR(VLOOKUP(MID(A1184,1,FIND("-",A1184,FIND("-",A1184)+1)-1),企参列表!$B:$D,3,FALSE),"其它"))))</f>
        <v/>
      </c>
    </row>
    <row r="1185" spans="10:13" x14ac:dyDescent="0.2">
      <c r="J1185" s="26"/>
      <c r="M1185" s="15" t="str">
        <f>IF(ISBLANK($A1185),"",IF(ISNUMBER(SEARCH("NTC",$A1185)),"NTC",IF(ISNUMBER(SEARCH("-LC-",$A1185)),"临床样本",IFERROR(VLOOKUP(MID(A1185,1,FIND("-",A1185,FIND("-",A1185)+1)-1),企参列表!$B:$D,3,FALSE),"其它"))))</f>
        <v/>
      </c>
    </row>
    <row r="1186" spans="10:13" x14ac:dyDescent="0.2">
      <c r="J1186" s="26"/>
      <c r="M1186" s="15" t="str">
        <f>IF(ISBLANK($A1186),"",IF(ISNUMBER(SEARCH("NTC",$A1186)),"NTC",IF(ISNUMBER(SEARCH("-LC-",$A1186)),"临床样本",IFERROR(VLOOKUP(MID(A1186,1,FIND("-",A1186,FIND("-",A1186)+1)-1),企参列表!$B:$D,3,FALSE),"其它"))))</f>
        <v/>
      </c>
    </row>
    <row r="1187" spans="10:13" x14ac:dyDescent="0.2">
      <c r="J1187" s="26"/>
      <c r="M1187" s="15" t="str">
        <f>IF(ISBLANK($A1187),"",IF(ISNUMBER(SEARCH("NTC",$A1187)),"NTC",IF(ISNUMBER(SEARCH("-LC-",$A1187)),"临床样本",IFERROR(VLOOKUP(MID(A1187,1,FIND("-",A1187,FIND("-",A1187)+1)-1),企参列表!$B:$D,3,FALSE),"其它"))))</f>
        <v/>
      </c>
    </row>
    <row r="1188" spans="10:13" x14ac:dyDescent="0.2">
      <c r="J1188" s="26"/>
      <c r="M1188" s="15" t="str">
        <f>IF(ISBLANK($A1188),"",IF(ISNUMBER(SEARCH("NTC",$A1188)),"NTC",IF(ISNUMBER(SEARCH("-LC-",$A1188)),"临床样本",IFERROR(VLOOKUP(MID(A1188,1,FIND("-",A1188,FIND("-",A1188)+1)-1),企参列表!$B:$D,3,FALSE),"其它"))))</f>
        <v/>
      </c>
    </row>
    <row r="1189" spans="10:13" x14ac:dyDescent="0.2">
      <c r="J1189" s="26"/>
      <c r="M1189" s="15" t="str">
        <f>IF(ISBLANK($A1189),"",IF(ISNUMBER(SEARCH("NTC",$A1189)),"NTC",IF(ISNUMBER(SEARCH("-LC-",$A1189)),"临床样本",IFERROR(VLOOKUP(MID(A1189,1,FIND("-",A1189,FIND("-",A1189)+1)-1),企参列表!$B:$D,3,FALSE),"其它"))))</f>
        <v/>
      </c>
    </row>
    <row r="1190" spans="10:13" x14ac:dyDescent="0.2">
      <c r="J1190" s="26"/>
      <c r="M1190" s="15" t="str">
        <f>IF(ISBLANK($A1190),"",IF(ISNUMBER(SEARCH("NTC",$A1190)),"NTC",IF(ISNUMBER(SEARCH("-LC-",$A1190)),"临床样本",IFERROR(VLOOKUP(MID(A1190,1,FIND("-",A1190,FIND("-",A1190)+1)-1),企参列表!$B:$D,3,FALSE),"其它"))))</f>
        <v/>
      </c>
    </row>
    <row r="1191" spans="10:13" x14ac:dyDescent="0.2">
      <c r="J1191" s="26"/>
      <c r="M1191" s="15" t="str">
        <f>IF(ISBLANK($A1191),"",IF(ISNUMBER(SEARCH("NTC",$A1191)),"NTC",IF(ISNUMBER(SEARCH("-LC-",$A1191)),"临床样本",IFERROR(VLOOKUP(MID(A1191,1,FIND("-",A1191,FIND("-",A1191)+1)-1),企参列表!$B:$D,3,FALSE),"其它"))))</f>
        <v/>
      </c>
    </row>
    <row r="1192" spans="10:13" x14ac:dyDescent="0.2">
      <c r="J1192" s="26"/>
      <c r="M1192" s="15" t="str">
        <f>IF(ISBLANK($A1192),"",IF(ISNUMBER(SEARCH("NTC",$A1192)),"NTC",IF(ISNUMBER(SEARCH("-LC-",$A1192)),"临床样本",IFERROR(VLOOKUP(MID(A1192,1,FIND("-",A1192,FIND("-",A1192)+1)-1),企参列表!$B:$D,3,FALSE),"其它"))))</f>
        <v/>
      </c>
    </row>
    <row r="1193" spans="10:13" x14ac:dyDescent="0.2">
      <c r="J1193" s="26"/>
      <c r="M1193" s="15" t="str">
        <f>IF(ISBLANK($A1193),"",IF(ISNUMBER(SEARCH("NTC",$A1193)),"NTC",IF(ISNUMBER(SEARCH("-LC-",$A1193)),"临床样本",IFERROR(VLOOKUP(MID(A1193,1,FIND("-",A1193,FIND("-",A1193)+1)-1),企参列表!$B:$D,3,FALSE),"其它"))))</f>
        <v/>
      </c>
    </row>
    <row r="1194" spans="10:13" x14ac:dyDescent="0.2">
      <c r="J1194" s="26"/>
      <c r="M1194" s="15" t="str">
        <f>IF(ISBLANK($A1194),"",IF(ISNUMBER(SEARCH("NTC",$A1194)),"NTC",IF(ISNUMBER(SEARCH("-LC-",$A1194)),"临床样本",IFERROR(VLOOKUP(MID(A1194,1,FIND("-",A1194,FIND("-",A1194)+1)-1),企参列表!$B:$D,3,FALSE),"其它"))))</f>
        <v/>
      </c>
    </row>
    <row r="1195" spans="10:13" x14ac:dyDescent="0.2">
      <c r="J1195" s="26"/>
      <c r="M1195" s="15" t="str">
        <f>IF(ISBLANK($A1195),"",IF(ISNUMBER(SEARCH("NTC",$A1195)),"NTC",IF(ISNUMBER(SEARCH("-LC-",$A1195)),"临床样本",IFERROR(VLOOKUP(MID(A1195,1,FIND("-",A1195,FIND("-",A1195)+1)-1),企参列表!$B:$D,3,FALSE),"其它"))))</f>
        <v/>
      </c>
    </row>
    <row r="1196" spans="10:13" x14ac:dyDescent="0.2">
      <c r="J1196" s="26"/>
      <c r="M1196" s="15" t="str">
        <f>IF(ISBLANK($A1196),"",IF(ISNUMBER(SEARCH("NTC",$A1196)),"NTC",IF(ISNUMBER(SEARCH("-LC-",$A1196)),"临床样本",IFERROR(VLOOKUP(MID(A1196,1,FIND("-",A1196,FIND("-",A1196)+1)-1),企参列表!$B:$D,3,FALSE),"其它"))))</f>
        <v/>
      </c>
    </row>
    <row r="1197" spans="10:13" x14ac:dyDescent="0.2">
      <c r="J1197" s="26"/>
      <c r="M1197" s="15" t="str">
        <f>IF(ISBLANK($A1197),"",IF(ISNUMBER(SEARCH("NTC",$A1197)),"NTC",IF(ISNUMBER(SEARCH("-LC-",$A1197)),"临床样本",IFERROR(VLOOKUP(MID(A1197,1,FIND("-",A1197,FIND("-",A1197)+1)-1),企参列表!$B:$D,3,FALSE),"其它"))))</f>
        <v/>
      </c>
    </row>
    <row r="1198" spans="10:13" x14ac:dyDescent="0.2">
      <c r="J1198" s="26"/>
      <c r="M1198" s="15" t="str">
        <f>IF(ISBLANK($A1198),"",IF(ISNUMBER(SEARCH("NTC",$A1198)),"NTC",IF(ISNUMBER(SEARCH("-LC-",$A1198)),"临床样本",IFERROR(VLOOKUP(MID(A1198,1,FIND("-",A1198,FIND("-",A1198)+1)-1),企参列表!$B:$D,3,FALSE),"其它"))))</f>
        <v/>
      </c>
    </row>
    <row r="1199" spans="10:13" x14ac:dyDescent="0.2">
      <c r="J1199" s="26"/>
      <c r="M1199" s="15" t="str">
        <f>IF(ISBLANK($A1199),"",IF(ISNUMBER(SEARCH("NTC",$A1199)),"NTC",IF(ISNUMBER(SEARCH("-LC-",$A1199)),"临床样本",IFERROR(VLOOKUP(MID(A1199,1,FIND("-",A1199,FIND("-",A1199)+1)-1),企参列表!$B:$D,3,FALSE),"其它"))))</f>
        <v/>
      </c>
    </row>
    <row r="1200" spans="10:13" x14ac:dyDescent="0.2">
      <c r="J1200" s="26"/>
      <c r="M1200" s="15" t="str">
        <f>IF(ISBLANK($A1200),"",IF(ISNUMBER(SEARCH("NTC",$A1200)),"NTC",IF(ISNUMBER(SEARCH("-LC-",$A1200)),"临床样本",IFERROR(VLOOKUP(MID(A1200,1,FIND("-",A1200,FIND("-",A1200)+1)-1),企参列表!$B:$D,3,FALSE),"其它"))))</f>
        <v/>
      </c>
    </row>
    <row r="1201" spans="10:13" x14ac:dyDescent="0.2">
      <c r="J1201" s="26"/>
      <c r="M1201" s="15" t="str">
        <f>IF(ISBLANK($A1201),"",IF(ISNUMBER(SEARCH("NTC",$A1201)),"NTC",IF(ISNUMBER(SEARCH("-LC-",$A1201)),"临床样本",IFERROR(VLOOKUP(MID(A1201,1,FIND("-",A1201,FIND("-",A1201)+1)-1),企参列表!$B:$D,3,FALSE),"其它"))))</f>
        <v/>
      </c>
    </row>
    <row r="1202" spans="10:13" x14ac:dyDescent="0.2">
      <c r="J1202" s="26"/>
      <c r="M1202" s="15" t="str">
        <f>IF(ISBLANK($A1202),"",IF(ISNUMBER(SEARCH("NTC",$A1202)),"NTC",IF(ISNUMBER(SEARCH("-LC-",$A1202)),"临床样本",IFERROR(VLOOKUP(MID(A1202,1,FIND("-",A1202,FIND("-",A1202)+1)-1),企参列表!$B:$D,3,FALSE),"其它"))))</f>
        <v/>
      </c>
    </row>
    <row r="1203" spans="10:13" x14ac:dyDescent="0.2">
      <c r="J1203" s="26"/>
      <c r="M1203" s="15" t="str">
        <f>IF(ISBLANK($A1203),"",IF(ISNUMBER(SEARCH("NTC",$A1203)),"NTC",IF(ISNUMBER(SEARCH("-LC-",$A1203)),"临床样本",IFERROR(VLOOKUP(MID(A1203,1,FIND("-",A1203,FIND("-",A1203)+1)-1),企参列表!$B:$D,3,FALSE),"其它"))))</f>
        <v/>
      </c>
    </row>
    <row r="1204" spans="10:13" x14ac:dyDescent="0.2">
      <c r="J1204" s="26"/>
      <c r="M1204" s="15" t="str">
        <f>IF(ISBLANK($A1204),"",IF(ISNUMBER(SEARCH("NTC",$A1204)),"NTC",IF(ISNUMBER(SEARCH("-LC-",$A1204)),"临床样本",IFERROR(VLOOKUP(MID(A1204,1,FIND("-",A1204,FIND("-",A1204)+1)-1),企参列表!$B:$D,3,FALSE),"其它"))))</f>
        <v/>
      </c>
    </row>
    <row r="1205" spans="10:13" x14ac:dyDescent="0.2">
      <c r="J1205" s="26"/>
      <c r="M1205" s="15" t="str">
        <f>IF(ISBLANK($A1205),"",IF(ISNUMBER(SEARCH("NTC",$A1205)),"NTC",IF(ISNUMBER(SEARCH("-LC-",$A1205)),"临床样本",IFERROR(VLOOKUP(MID(A1205,1,FIND("-",A1205,FIND("-",A1205)+1)-1),企参列表!$B:$D,3,FALSE),"其它"))))</f>
        <v/>
      </c>
    </row>
    <row r="1206" spans="10:13" x14ac:dyDescent="0.2">
      <c r="J1206" s="26"/>
      <c r="M1206" s="15" t="str">
        <f>IF(ISBLANK($A1206),"",IF(ISNUMBER(SEARCH("NTC",$A1206)),"NTC",IF(ISNUMBER(SEARCH("-LC-",$A1206)),"临床样本",IFERROR(VLOOKUP(MID(A1206,1,FIND("-",A1206,FIND("-",A1206)+1)-1),企参列表!$B:$D,3,FALSE),"其它"))))</f>
        <v/>
      </c>
    </row>
    <row r="1207" spans="10:13" x14ac:dyDescent="0.2">
      <c r="J1207" s="26"/>
      <c r="M1207" s="15" t="str">
        <f>IF(ISBLANK($A1207),"",IF(ISNUMBER(SEARCH("NTC",$A1207)),"NTC",IF(ISNUMBER(SEARCH("-LC-",$A1207)),"临床样本",IFERROR(VLOOKUP(MID(A1207,1,FIND("-",A1207,FIND("-",A1207)+1)-1),企参列表!$B:$D,3,FALSE),"其它"))))</f>
        <v/>
      </c>
    </row>
    <row r="1208" spans="10:13" x14ac:dyDescent="0.2">
      <c r="J1208" s="26"/>
      <c r="M1208" s="15" t="str">
        <f>IF(ISBLANK($A1208),"",IF(ISNUMBER(SEARCH("NTC",$A1208)),"NTC",IF(ISNUMBER(SEARCH("-LC-",$A1208)),"临床样本",IFERROR(VLOOKUP(MID(A1208,1,FIND("-",A1208,FIND("-",A1208)+1)-1),企参列表!$B:$D,3,FALSE),"其它"))))</f>
        <v/>
      </c>
    </row>
    <row r="1209" spans="10:13" x14ac:dyDescent="0.2">
      <c r="J1209" s="26"/>
      <c r="M1209" s="15" t="str">
        <f>IF(ISBLANK($A1209),"",IF(ISNUMBER(SEARCH("NTC",$A1209)),"NTC",IF(ISNUMBER(SEARCH("-LC-",$A1209)),"临床样本",IFERROR(VLOOKUP(MID(A1209,1,FIND("-",A1209,FIND("-",A1209)+1)-1),企参列表!$B:$D,3,FALSE),"其它"))))</f>
        <v/>
      </c>
    </row>
    <row r="1210" spans="10:13" x14ac:dyDescent="0.2">
      <c r="J1210" s="26"/>
      <c r="M1210" s="15" t="str">
        <f>IF(ISBLANK($A1210),"",IF(ISNUMBER(SEARCH("NTC",$A1210)),"NTC",IF(ISNUMBER(SEARCH("-LC-",$A1210)),"临床样本",IFERROR(VLOOKUP(MID(A1210,1,FIND("-",A1210,FIND("-",A1210)+1)-1),企参列表!$B:$D,3,FALSE),"其它"))))</f>
        <v/>
      </c>
    </row>
    <row r="1211" spans="10:13" x14ac:dyDescent="0.2">
      <c r="J1211" s="26"/>
      <c r="M1211" s="15" t="str">
        <f>IF(ISBLANK($A1211),"",IF(ISNUMBER(SEARCH("NTC",$A1211)),"NTC",IF(ISNUMBER(SEARCH("-LC-",$A1211)),"临床样本",IFERROR(VLOOKUP(MID(A1211,1,FIND("-",A1211,FIND("-",A1211)+1)-1),企参列表!$B:$D,3,FALSE),"其它"))))</f>
        <v/>
      </c>
    </row>
    <row r="1212" spans="10:13" x14ac:dyDescent="0.2">
      <c r="J1212" s="26"/>
      <c r="M1212" s="15" t="str">
        <f>IF(ISBLANK($A1212),"",IF(ISNUMBER(SEARCH("NTC",$A1212)),"NTC",IF(ISNUMBER(SEARCH("-LC-",$A1212)),"临床样本",IFERROR(VLOOKUP(MID(A1212,1,FIND("-",A1212,FIND("-",A1212)+1)-1),企参列表!$B:$D,3,FALSE),"其它"))))</f>
        <v/>
      </c>
    </row>
    <row r="1213" spans="10:13" x14ac:dyDescent="0.2">
      <c r="J1213" s="26"/>
      <c r="M1213" s="15" t="str">
        <f>IF(ISBLANK($A1213),"",IF(ISNUMBER(SEARCH("NTC",$A1213)),"NTC",IF(ISNUMBER(SEARCH("-LC-",$A1213)),"临床样本",IFERROR(VLOOKUP(MID(A1213,1,FIND("-",A1213,FIND("-",A1213)+1)-1),企参列表!$B:$D,3,FALSE),"其它"))))</f>
        <v/>
      </c>
    </row>
    <row r="1214" spans="10:13" x14ac:dyDescent="0.2">
      <c r="J1214" s="26"/>
      <c r="M1214" s="15" t="str">
        <f>IF(ISBLANK($A1214),"",IF(ISNUMBER(SEARCH("NTC",$A1214)),"NTC",IF(ISNUMBER(SEARCH("-LC-",$A1214)),"临床样本",IFERROR(VLOOKUP(MID(A1214,1,FIND("-",A1214,FIND("-",A1214)+1)-1),企参列表!$B:$D,3,FALSE),"其它"))))</f>
        <v/>
      </c>
    </row>
    <row r="1215" spans="10:13" x14ac:dyDescent="0.2">
      <c r="J1215" s="26"/>
      <c r="M1215" s="15" t="str">
        <f>IF(ISBLANK($A1215),"",IF(ISNUMBER(SEARCH("NTC",$A1215)),"NTC",IF(ISNUMBER(SEARCH("-LC-",$A1215)),"临床样本",IFERROR(VLOOKUP(MID(A1215,1,FIND("-",A1215,FIND("-",A1215)+1)-1),企参列表!$B:$D,3,FALSE),"其它"))))</f>
        <v/>
      </c>
    </row>
    <row r="1216" spans="10:13" x14ac:dyDescent="0.2">
      <c r="J1216" s="26"/>
      <c r="M1216" s="15" t="str">
        <f>IF(ISBLANK($A1216),"",IF(ISNUMBER(SEARCH("NTC",$A1216)),"NTC",IF(ISNUMBER(SEARCH("-LC-",$A1216)),"临床样本",IFERROR(VLOOKUP(MID(A1216,1,FIND("-",A1216,FIND("-",A1216)+1)-1),企参列表!$B:$D,3,FALSE),"其它"))))</f>
        <v/>
      </c>
    </row>
    <row r="1217" spans="10:13" x14ac:dyDescent="0.2">
      <c r="J1217" s="26"/>
      <c r="M1217" s="15" t="str">
        <f>IF(ISBLANK($A1217),"",IF(ISNUMBER(SEARCH("NTC",$A1217)),"NTC",IF(ISNUMBER(SEARCH("-LC-",$A1217)),"临床样本",IFERROR(VLOOKUP(MID(A1217,1,FIND("-",A1217,FIND("-",A1217)+1)-1),企参列表!$B:$D,3,FALSE),"其它"))))</f>
        <v/>
      </c>
    </row>
    <row r="1218" spans="10:13" x14ac:dyDescent="0.2">
      <c r="J1218" s="26"/>
      <c r="M1218" s="15" t="str">
        <f>IF(ISBLANK($A1218),"",IF(ISNUMBER(SEARCH("NTC",$A1218)),"NTC",IF(ISNUMBER(SEARCH("-LC-",$A1218)),"临床样本",IFERROR(VLOOKUP(MID(A1218,1,FIND("-",A1218,FIND("-",A1218)+1)-1),企参列表!$B:$D,3,FALSE),"其它"))))</f>
        <v/>
      </c>
    </row>
    <row r="1219" spans="10:13" x14ac:dyDescent="0.2">
      <c r="J1219" s="26"/>
      <c r="M1219" s="15" t="str">
        <f>IF(ISBLANK($A1219),"",IF(ISNUMBER(SEARCH("NTC",$A1219)),"NTC",IF(ISNUMBER(SEARCH("-LC-",$A1219)),"临床样本",IFERROR(VLOOKUP(MID(A1219,1,FIND("-",A1219,FIND("-",A1219)+1)-1),企参列表!$B:$D,3,FALSE),"其它"))))</f>
        <v/>
      </c>
    </row>
    <row r="1220" spans="10:13" x14ac:dyDescent="0.2">
      <c r="J1220" s="26"/>
      <c r="M1220" s="15" t="str">
        <f>IF(ISBLANK($A1220),"",IF(ISNUMBER(SEARCH("NTC",$A1220)),"NTC",IF(ISNUMBER(SEARCH("-LC-",$A1220)),"临床样本",IFERROR(VLOOKUP(MID(A1220,1,FIND("-",A1220,FIND("-",A1220)+1)-1),企参列表!$B:$D,3,FALSE),"其它"))))</f>
        <v/>
      </c>
    </row>
    <row r="1221" spans="10:13" x14ac:dyDescent="0.2">
      <c r="J1221" s="26"/>
      <c r="M1221" s="15" t="str">
        <f>IF(ISBLANK($A1221),"",IF(ISNUMBER(SEARCH("NTC",$A1221)),"NTC",IF(ISNUMBER(SEARCH("-LC-",$A1221)),"临床样本",IFERROR(VLOOKUP(MID(A1221,1,FIND("-",A1221,FIND("-",A1221)+1)-1),企参列表!$B:$D,3,FALSE),"其它"))))</f>
        <v/>
      </c>
    </row>
    <row r="1222" spans="10:13" x14ac:dyDescent="0.2">
      <c r="J1222" s="26"/>
      <c r="M1222" s="15" t="str">
        <f>IF(ISBLANK($A1222),"",IF(ISNUMBER(SEARCH("NTC",$A1222)),"NTC",IF(ISNUMBER(SEARCH("-LC-",$A1222)),"临床样本",IFERROR(VLOOKUP(MID(A1222,1,FIND("-",A1222,FIND("-",A1222)+1)-1),企参列表!$B:$D,3,FALSE),"其它"))))</f>
        <v/>
      </c>
    </row>
    <row r="1223" spans="10:13" x14ac:dyDescent="0.2">
      <c r="J1223" s="26"/>
      <c r="M1223" s="15" t="str">
        <f>IF(ISBLANK($A1223),"",IF(ISNUMBER(SEARCH("NTC",$A1223)),"NTC",IF(ISNUMBER(SEARCH("-LC-",$A1223)),"临床样本",IFERROR(VLOOKUP(MID(A1223,1,FIND("-",A1223,FIND("-",A1223)+1)-1),企参列表!$B:$D,3,FALSE),"其它"))))</f>
        <v/>
      </c>
    </row>
    <row r="1224" spans="10:13" x14ac:dyDescent="0.2">
      <c r="J1224" s="26"/>
      <c r="M1224" s="15" t="str">
        <f>IF(ISBLANK($A1224),"",IF(ISNUMBER(SEARCH("NTC",$A1224)),"NTC",IF(ISNUMBER(SEARCH("-LC-",$A1224)),"临床样本",IFERROR(VLOOKUP(MID(A1224,1,FIND("-",A1224,FIND("-",A1224)+1)-1),企参列表!$B:$D,3,FALSE),"其它"))))</f>
        <v/>
      </c>
    </row>
    <row r="1225" spans="10:13" x14ac:dyDescent="0.2">
      <c r="J1225" s="26"/>
      <c r="M1225" s="15" t="str">
        <f>IF(ISBLANK($A1225),"",IF(ISNUMBER(SEARCH("NTC",$A1225)),"NTC",IF(ISNUMBER(SEARCH("-LC-",$A1225)),"临床样本",IFERROR(VLOOKUP(MID(A1225,1,FIND("-",A1225,FIND("-",A1225)+1)-1),企参列表!$B:$D,3,FALSE),"其它"))))</f>
        <v/>
      </c>
    </row>
    <row r="1226" spans="10:13" x14ac:dyDescent="0.2">
      <c r="J1226" s="26"/>
      <c r="M1226" s="15" t="str">
        <f>IF(ISBLANK($A1226),"",IF(ISNUMBER(SEARCH("NTC",$A1226)),"NTC",IF(ISNUMBER(SEARCH("-LC-",$A1226)),"临床样本",IFERROR(VLOOKUP(MID(A1226,1,FIND("-",A1226,FIND("-",A1226)+1)-1),企参列表!$B:$D,3,FALSE),"其它"))))</f>
        <v/>
      </c>
    </row>
    <row r="1227" spans="10:13" x14ac:dyDescent="0.2">
      <c r="J1227" s="26"/>
      <c r="M1227" s="15" t="str">
        <f>IF(ISBLANK($A1227),"",IF(ISNUMBER(SEARCH("NTC",$A1227)),"NTC",IF(ISNUMBER(SEARCH("-LC-",$A1227)),"临床样本",IFERROR(VLOOKUP(MID(A1227,1,FIND("-",A1227,FIND("-",A1227)+1)-1),企参列表!$B:$D,3,FALSE),"其它"))))</f>
        <v/>
      </c>
    </row>
    <row r="1228" spans="10:13" x14ac:dyDescent="0.2">
      <c r="J1228" s="26"/>
      <c r="M1228" s="15" t="str">
        <f>IF(ISBLANK($A1228),"",IF(ISNUMBER(SEARCH("NTC",$A1228)),"NTC",IF(ISNUMBER(SEARCH("-LC-",$A1228)),"临床样本",IFERROR(VLOOKUP(MID(A1228,1,FIND("-",A1228,FIND("-",A1228)+1)-1),企参列表!$B:$D,3,FALSE),"其它"))))</f>
        <v/>
      </c>
    </row>
    <row r="1229" spans="10:13" x14ac:dyDescent="0.2">
      <c r="J1229" s="26"/>
      <c r="M1229" s="15" t="str">
        <f>IF(ISBLANK($A1229),"",IF(ISNUMBER(SEARCH("NTC",$A1229)),"NTC",IF(ISNUMBER(SEARCH("-LC-",$A1229)),"临床样本",IFERROR(VLOOKUP(MID(A1229,1,FIND("-",A1229,FIND("-",A1229)+1)-1),企参列表!$B:$D,3,FALSE),"其它"))))</f>
        <v/>
      </c>
    </row>
    <row r="1230" spans="10:13" x14ac:dyDescent="0.2">
      <c r="J1230" s="26"/>
      <c r="M1230" s="15" t="str">
        <f>IF(ISBLANK($A1230),"",IF(ISNUMBER(SEARCH("NTC",$A1230)),"NTC",IF(ISNUMBER(SEARCH("-LC-",$A1230)),"临床样本",IFERROR(VLOOKUP(MID(A1230,1,FIND("-",A1230,FIND("-",A1230)+1)-1),企参列表!$B:$D,3,FALSE),"其它"))))</f>
        <v/>
      </c>
    </row>
    <row r="1231" spans="10:13" x14ac:dyDescent="0.2">
      <c r="J1231" s="26"/>
      <c r="M1231" s="15" t="str">
        <f>IF(ISBLANK($A1231),"",IF(ISNUMBER(SEARCH("NTC",$A1231)),"NTC",IF(ISNUMBER(SEARCH("-LC-",$A1231)),"临床样本",IFERROR(VLOOKUP(MID(A1231,1,FIND("-",A1231,FIND("-",A1231)+1)-1),企参列表!$B:$D,3,FALSE),"其它"))))</f>
        <v/>
      </c>
    </row>
    <row r="1232" spans="10:13" x14ac:dyDescent="0.2">
      <c r="J1232" s="26"/>
      <c r="M1232" s="15" t="str">
        <f>IF(ISBLANK($A1232),"",IF(ISNUMBER(SEARCH("NTC",$A1232)),"NTC",IF(ISNUMBER(SEARCH("-LC-",$A1232)),"临床样本",IFERROR(VLOOKUP(MID(A1232,1,FIND("-",A1232,FIND("-",A1232)+1)-1),企参列表!$B:$D,3,FALSE),"其它"))))</f>
        <v/>
      </c>
    </row>
    <row r="1233" spans="10:13" x14ac:dyDescent="0.2">
      <c r="J1233" s="26"/>
      <c r="M1233" s="15" t="str">
        <f>IF(ISBLANK($A1233),"",IF(ISNUMBER(SEARCH("NTC",$A1233)),"NTC",IF(ISNUMBER(SEARCH("-LC-",$A1233)),"临床样本",IFERROR(VLOOKUP(MID(A1233,1,FIND("-",A1233,FIND("-",A1233)+1)-1),企参列表!$B:$D,3,FALSE),"其它"))))</f>
        <v/>
      </c>
    </row>
    <row r="1234" spans="10:13" x14ac:dyDescent="0.2">
      <c r="J1234" s="26"/>
      <c r="M1234" s="15" t="str">
        <f>IF(ISBLANK($A1234),"",IF(ISNUMBER(SEARCH("NTC",$A1234)),"NTC",IF(ISNUMBER(SEARCH("-LC-",$A1234)),"临床样本",IFERROR(VLOOKUP(MID(A1234,1,FIND("-",A1234,FIND("-",A1234)+1)-1),企参列表!$B:$D,3,FALSE),"其它"))))</f>
        <v/>
      </c>
    </row>
    <row r="1235" spans="10:13" x14ac:dyDescent="0.2">
      <c r="J1235" s="26"/>
      <c r="M1235" s="15" t="str">
        <f>IF(ISBLANK($A1235),"",IF(ISNUMBER(SEARCH("NTC",$A1235)),"NTC",IF(ISNUMBER(SEARCH("-LC-",$A1235)),"临床样本",IFERROR(VLOOKUP(MID(A1235,1,FIND("-",A1235,FIND("-",A1235)+1)-1),企参列表!$B:$D,3,FALSE),"其它"))))</f>
        <v/>
      </c>
    </row>
    <row r="1236" spans="10:13" x14ac:dyDescent="0.2">
      <c r="J1236" s="26"/>
      <c r="M1236" s="15" t="str">
        <f>IF(ISBLANK($A1236),"",IF(ISNUMBER(SEARCH("NTC",$A1236)),"NTC",IF(ISNUMBER(SEARCH("-LC-",$A1236)),"临床样本",IFERROR(VLOOKUP(MID(A1236,1,FIND("-",A1236,FIND("-",A1236)+1)-1),企参列表!$B:$D,3,FALSE),"其它"))))</f>
        <v/>
      </c>
    </row>
    <row r="1237" spans="10:13" x14ac:dyDescent="0.2">
      <c r="J1237" s="26"/>
      <c r="M1237" s="15" t="str">
        <f>IF(ISBLANK($A1237),"",IF(ISNUMBER(SEARCH("NTC",$A1237)),"NTC",IF(ISNUMBER(SEARCH("-LC-",$A1237)),"临床样本",IFERROR(VLOOKUP(MID(A1237,1,FIND("-",A1237,FIND("-",A1237)+1)-1),企参列表!$B:$D,3,FALSE),"其它"))))</f>
        <v/>
      </c>
    </row>
    <row r="1238" spans="10:13" x14ac:dyDescent="0.2">
      <c r="J1238" s="26"/>
      <c r="M1238" s="15" t="str">
        <f>IF(ISBLANK($A1238),"",IF(ISNUMBER(SEARCH("NTC",$A1238)),"NTC",IF(ISNUMBER(SEARCH("-LC-",$A1238)),"临床样本",IFERROR(VLOOKUP(MID(A1238,1,FIND("-",A1238,FIND("-",A1238)+1)-1),企参列表!$B:$D,3,FALSE),"其它"))))</f>
        <v/>
      </c>
    </row>
    <row r="1239" spans="10:13" x14ac:dyDescent="0.2">
      <c r="J1239" s="26"/>
      <c r="M1239" s="15" t="str">
        <f>IF(ISBLANK($A1239),"",IF(ISNUMBER(SEARCH("NTC",$A1239)),"NTC",IF(ISNUMBER(SEARCH("-LC-",$A1239)),"临床样本",IFERROR(VLOOKUP(MID(A1239,1,FIND("-",A1239,FIND("-",A1239)+1)-1),企参列表!$B:$D,3,FALSE),"其它"))))</f>
        <v/>
      </c>
    </row>
    <row r="1240" spans="10:13" x14ac:dyDescent="0.2">
      <c r="J1240" s="26"/>
      <c r="M1240" s="15" t="str">
        <f>IF(ISBLANK($A1240),"",IF(ISNUMBER(SEARCH("NTC",$A1240)),"NTC",IF(ISNUMBER(SEARCH("-LC-",$A1240)),"临床样本",IFERROR(VLOOKUP(MID(A1240,1,FIND("-",A1240,FIND("-",A1240)+1)-1),企参列表!$B:$D,3,FALSE),"其它"))))</f>
        <v/>
      </c>
    </row>
    <row r="1241" spans="10:13" x14ac:dyDescent="0.2">
      <c r="J1241" s="26"/>
      <c r="M1241" s="15" t="str">
        <f>IF(ISBLANK($A1241),"",IF(ISNUMBER(SEARCH("NTC",$A1241)),"NTC",IF(ISNUMBER(SEARCH("-LC-",$A1241)),"临床样本",IFERROR(VLOOKUP(MID(A1241,1,FIND("-",A1241,FIND("-",A1241)+1)-1),企参列表!$B:$D,3,FALSE),"其它"))))</f>
        <v/>
      </c>
    </row>
    <row r="1242" spans="10:13" x14ac:dyDescent="0.2">
      <c r="J1242" s="26"/>
      <c r="M1242" s="15" t="str">
        <f>IF(ISBLANK($A1242),"",IF(ISNUMBER(SEARCH("NTC",$A1242)),"NTC",IF(ISNUMBER(SEARCH("-LC-",$A1242)),"临床样本",IFERROR(VLOOKUP(MID(A1242,1,FIND("-",A1242,FIND("-",A1242)+1)-1),企参列表!$B:$D,3,FALSE),"其它"))))</f>
        <v/>
      </c>
    </row>
    <row r="1243" spans="10:13" x14ac:dyDescent="0.2">
      <c r="J1243" s="26"/>
      <c r="M1243" s="15" t="str">
        <f>IF(ISBLANK($A1243),"",IF(ISNUMBER(SEARCH("NTC",$A1243)),"NTC",IF(ISNUMBER(SEARCH("-LC-",$A1243)),"临床样本",IFERROR(VLOOKUP(MID(A1243,1,FIND("-",A1243,FIND("-",A1243)+1)-1),企参列表!$B:$D,3,FALSE),"其它"))))</f>
        <v/>
      </c>
    </row>
    <row r="1244" spans="10:13" x14ac:dyDescent="0.2">
      <c r="J1244" s="26"/>
      <c r="M1244" s="15" t="str">
        <f>IF(ISBLANK($A1244),"",IF(ISNUMBER(SEARCH("NTC",$A1244)),"NTC",IF(ISNUMBER(SEARCH("-LC-",$A1244)),"临床样本",IFERROR(VLOOKUP(MID(A1244,1,FIND("-",A1244,FIND("-",A1244)+1)-1),企参列表!$B:$D,3,FALSE),"其它"))))</f>
        <v/>
      </c>
    </row>
    <row r="1245" spans="10:13" x14ac:dyDescent="0.2">
      <c r="J1245" s="26"/>
      <c r="M1245" s="15" t="str">
        <f>IF(ISBLANK($A1245),"",IF(ISNUMBER(SEARCH("NTC",$A1245)),"NTC",IF(ISNUMBER(SEARCH("-LC-",$A1245)),"临床样本",IFERROR(VLOOKUP(MID(A1245,1,FIND("-",A1245,FIND("-",A1245)+1)-1),企参列表!$B:$D,3,FALSE),"其它"))))</f>
        <v/>
      </c>
    </row>
    <row r="1246" spans="10:13" x14ac:dyDescent="0.2">
      <c r="J1246" s="26"/>
      <c r="M1246" s="15" t="str">
        <f>IF(ISBLANK($A1246),"",IF(ISNUMBER(SEARCH("NTC",$A1246)),"NTC",IF(ISNUMBER(SEARCH("-LC-",$A1246)),"临床样本",IFERROR(VLOOKUP(MID(A1246,1,FIND("-",A1246,FIND("-",A1246)+1)-1),企参列表!$B:$D,3,FALSE),"其它"))))</f>
        <v/>
      </c>
    </row>
    <row r="1247" spans="10:13" x14ac:dyDescent="0.2">
      <c r="J1247" s="26"/>
      <c r="M1247" s="15" t="str">
        <f>IF(ISBLANK($A1247),"",IF(ISNUMBER(SEARCH("NTC",$A1247)),"NTC",IF(ISNUMBER(SEARCH("-LC-",$A1247)),"临床样本",IFERROR(VLOOKUP(MID(A1247,1,FIND("-",A1247,FIND("-",A1247)+1)-1),企参列表!$B:$D,3,FALSE),"其它"))))</f>
        <v/>
      </c>
    </row>
    <row r="1248" spans="10:13" x14ac:dyDescent="0.2">
      <c r="J1248" s="26"/>
      <c r="M1248" s="15" t="str">
        <f>IF(ISBLANK($A1248),"",IF(ISNUMBER(SEARCH("NTC",$A1248)),"NTC",IF(ISNUMBER(SEARCH("-LC-",$A1248)),"临床样本",IFERROR(VLOOKUP(MID(A1248,1,FIND("-",A1248,FIND("-",A1248)+1)-1),企参列表!$B:$D,3,FALSE),"其它"))))</f>
        <v/>
      </c>
    </row>
    <row r="1249" spans="10:13" x14ac:dyDescent="0.2">
      <c r="J1249" s="26"/>
      <c r="M1249" s="15" t="str">
        <f>IF(ISBLANK($A1249),"",IF(ISNUMBER(SEARCH("NTC",$A1249)),"NTC",IF(ISNUMBER(SEARCH("-LC-",$A1249)),"临床样本",IFERROR(VLOOKUP(MID(A1249,1,FIND("-",A1249,FIND("-",A1249)+1)-1),企参列表!$B:$D,3,FALSE),"其它"))))</f>
        <v/>
      </c>
    </row>
    <row r="1250" spans="10:13" x14ac:dyDescent="0.2">
      <c r="J1250" s="26"/>
      <c r="M1250" s="15" t="str">
        <f>IF(ISBLANK($A1250),"",IF(ISNUMBER(SEARCH("NTC",$A1250)),"NTC",IF(ISNUMBER(SEARCH("-LC-",$A1250)),"临床样本",IFERROR(VLOOKUP(MID(A1250,1,FIND("-",A1250,FIND("-",A1250)+1)-1),企参列表!$B:$D,3,FALSE),"其它"))))</f>
        <v/>
      </c>
    </row>
    <row r="1251" spans="10:13" x14ac:dyDescent="0.2">
      <c r="J1251" s="26"/>
      <c r="M1251" s="15" t="str">
        <f>IF(ISBLANK($A1251),"",IF(ISNUMBER(SEARCH("NTC",$A1251)),"NTC",IF(ISNUMBER(SEARCH("-LC-",$A1251)),"临床样本",IFERROR(VLOOKUP(MID(A1251,1,FIND("-",A1251,FIND("-",A1251)+1)-1),企参列表!$B:$D,3,FALSE),"其它"))))</f>
        <v/>
      </c>
    </row>
    <row r="1252" spans="10:13" x14ac:dyDescent="0.2">
      <c r="J1252" s="26"/>
      <c r="M1252" s="15" t="str">
        <f>IF(ISBLANK($A1252),"",IF(ISNUMBER(SEARCH("NTC",$A1252)),"NTC",IF(ISNUMBER(SEARCH("-LC-",$A1252)),"临床样本",IFERROR(VLOOKUP(MID(A1252,1,FIND("-",A1252,FIND("-",A1252)+1)-1),企参列表!$B:$D,3,FALSE),"其它"))))</f>
        <v/>
      </c>
    </row>
    <row r="1253" spans="10:13" x14ac:dyDescent="0.2">
      <c r="J1253" s="26"/>
      <c r="M1253" s="15" t="str">
        <f>IF(ISBLANK($A1253),"",IF(ISNUMBER(SEARCH("NTC",$A1253)),"NTC",IF(ISNUMBER(SEARCH("-LC-",$A1253)),"临床样本",IFERROR(VLOOKUP(MID(A1253,1,FIND("-",A1253,FIND("-",A1253)+1)-1),企参列表!$B:$D,3,FALSE),"其它"))))</f>
        <v/>
      </c>
    </row>
    <row r="1254" spans="10:13" x14ac:dyDescent="0.2">
      <c r="J1254" s="26"/>
      <c r="M1254" s="15" t="str">
        <f>IF(ISBLANK($A1254),"",IF(ISNUMBER(SEARCH("NTC",$A1254)),"NTC",IF(ISNUMBER(SEARCH("-LC-",$A1254)),"临床样本",IFERROR(VLOOKUP(MID(A1254,1,FIND("-",A1254,FIND("-",A1254)+1)-1),企参列表!$B:$D,3,FALSE),"其它"))))</f>
        <v/>
      </c>
    </row>
    <row r="1255" spans="10:13" x14ac:dyDescent="0.2">
      <c r="J1255" s="26"/>
      <c r="M1255" s="15" t="str">
        <f>IF(ISBLANK($A1255),"",IF(ISNUMBER(SEARCH("NTC",$A1255)),"NTC",IF(ISNUMBER(SEARCH("-LC-",$A1255)),"临床样本",IFERROR(VLOOKUP(MID(A1255,1,FIND("-",A1255,FIND("-",A1255)+1)-1),企参列表!$B:$D,3,FALSE),"其它"))))</f>
        <v/>
      </c>
    </row>
    <row r="1256" spans="10:13" x14ac:dyDescent="0.2">
      <c r="J1256" s="26"/>
      <c r="M1256" s="15" t="str">
        <f>IF(ISBLANK($A1256),"",IF(ISNUMBER(SEARCH("NTC",$A1256)),"NTC",IF(ISNUMBER(SEARCH("-LC-",$A1256)),"临床样本",IFERROR(VLOOKUP(MID(A1256,1,FIND("-",A1256,FIND("-",A1256)+1)-1),企参列表!$B:$D,3,FALSE),"其它"))))</f>
        <v/>
      </c>
    </row>
    <row r="1257" spans="10:13" x14ac:dyDescent="0.2">
      <c r="J1257" s="26"/>
      <c r="M1257" s="15" t="str">
        <f>IF(ISBLANK($A1257),"",IF(ISNUMBER(SEARCH("NTC",$A1257)),"NTC",IF(ISNUMBER(SEARCH("-LC-",$A1257)),"临床样本",IFERROR(VLOOKUP(MID(A1257,1,FIND("-",A1257,FIND("-",A1257)+1)-1),企参列表!$B:$D,3,FALSE),"其它"))))</f>
        <v/>
      </c>
    </row>
    <row r="1258" spans="10:13" x14ac:dyDescent="0.2">
      <c r="J1258" s="26"/>
      <c r="M1258" s="15" t="str">
        <f>IF(ISBLANK($A1258),"",IF(ISNUMBER(SEARCH("NTC",$A1258)),"NTC",IF(ISNUMBER(SEARCH("-LC-",$A1258)),"临床样本",IFERROR(VLOOKUP(MID(A1258,1,FIND("-",A1258,FIND("-",A1258)+1)-1),企参列表!$B:$D,3,FALSE),"其它"))))</f>
        <v/>
      </c>
    </row>
    <row r="1259" spans="10:13" x14ac:dyDescent="0.2">
      <c r="J1259" s="26"/>
      <c r="M1259" s="15" t="str">
        <f>IF(ISBLANK($A1259),"",IF(ISNUMBER(SEARCH("NTC",$A1259)),"NTC",IF(ISNUMBER(SEARCH("-LC-",$A1259)),"临床样本",IFERROR(VLOOKUP(MID(A1259,1,FIND("-",A1259,FIND("-",A1259)+1)-1),企参列表!$B:$D,3,FALSE),"其它"))))</f>
        <v/>
      </c>
    </row>
    <row r="1260" spans="10:13" x14ac:dyDescent="0.2">
      <c r="J1260" s="26"/>
      <c r="M1260" s="15" t="str">
        <f>IF(ISBLANK($A1260),"",IF(ISNUMBER(SEARCH("NTC",$A1260)),"NTC",IF(ISNUMBER(SEARCH("-LC-",$A1260)),"临床样本",IFERROR(VLOOKUP(MID(A1260,1,FIND("-",A1260,FIND("-",A1260)+1)-1),企参列表!$B:$D,3,FALSE),"其它"))))</f>
        <v/>
      </c>
    </row>
    <row r="1261" spans="10:13" x14ac:dyDescent="0.2">
      <c r="J1261" s="26"/>
      <c r="M1261" s="15" t="str">
        <f>IF(ISBLANK($A1261),"",IF(ISNUMBER(SEARCH("NTC",$A1261)),"NTC",IF(ISNUMBER(SEARCH("-LC-",$A1261)),"临床样本",IFERROR(VLOOKUP(MID(A1261,1,FIND("-",A1261,FIND("-",A1261)+1)-1),企参列表!$B:$D,3,FALSE),"其它"))))</f>
        <v/>
      </c>
    </row>
    <row r="1262" spans="10:13" x14ac:dyDescent="0.2">
      <c r="J1262" s="26"/>
      <c r="M1262" s="15" t="str">
        <f>IF(ISBLANK($A1262),"",IF(ISNUMBER(SEARCH("NTC",$A1262)),"NTC",IF(ISNUMBER(SEARCH("-LC-",$A1262)),"临床样本",IFERROR(VLOOKUP(MID(A1262,1,FIND("-",A1262,FIND("-",A1262)+1)-1),企参列表!$B:$D,3,FALSE),"其它"))))</f>
        <v/>
      </c>
    </row>
    <row r="1263" spans="10:13" x14ac:dyDescent="0.2">
      <c r="J1263" s="26"/>
      <c r="M1263" s="15" t="str">
        <f>IF(ISBLANK($A1263),"",IF(ISNUMBER(SEARCH("NTC",$A1263)),"NTC",IF(ISNUMBER(SEARCH("-LC-",$A1263)),"临床样本",IFERROR(VLOOKUP(MID(A1263,1,FIND("-",A1263,FIND("-",A1263)+1)-1),企参列表!$B:$D,3,FALSE),"其它"))))</f>
        <v/>
      </c>
    </row>
    <row r="1264" spans="10:13" x14ac:dyDescent="0.2">
      <c r="J1264" s="26"/>
      <c r="M1264" s="15" t="str">
        <f>IF(ISBLANK($A1264),"",IF(ISNUMBER(SEARCH("NTC",$A1264)),"NTC",IF(ISNUMBER(SEARCH("-LC-",$A1264)),"临床样本",IFERROR(VLOOKUP(MID(A1264,1,FIND("-",A1264,FIND("-",A1264)+1)-1),企参列表!$B:$D,3,FALSE),"其它"))))</f>
        <v/>
      </c>
    </row>
    <row r="1265" spans="10:13" x14ac:dyDescent="0.2">
      <c r="J1265" s="26"/>
      <c r="M1265" s="15" t="str">
        <f>IF(ISBLANK($A1265),"",IF(ISNUMBER(SEARCH("NTC",$A1265)),"NTC",IF(ISNUMBER(SEARCH("-LC-",$A1265)),"临床样本",IFERROR(VLOOKUP(MID(A1265,1,FIND("-",A1265,FIND("-",A1265)+1)-1),企参列表!$B:$D,3,FALSE),"其它"))))</f>
        <v/>
      </c>
    </row>
    <row r="1266" spans="10:13" x14ac:dyDescent="0.2">
      <c r="J1266" s="26"/>
      <c r="M1266" s="15" t="str">
        <f>IF(ISBLANK($A1266),"",IF(ISNUMBER(SEARCH("NTC",$A1266)),"NTC",IF(ISNUMBER(SEARCH("-LC-",$A1266)),"临床样本",IFERROR(VLOOKUP(MID(A1266,1,FIND("-",A1266,FIND("-",A1266)+1)-1),企参列表!$B:$D,3,FALSE),"其它"))))</f>
        <v/>
      </c>
    </row>
    <row r="1267" spans="10:13" x14ac:dyDescent="0.2">
      <c r="J1267" s="26"/>
      <c r="M1267" s="15" t="str">
        <f>IF(ISBLANK($A1267),"",IF(ISNUMBER(SEARCH("NTC",$A1267)),"NTC",IF(ISNUMBER(SEARCH("-LC-",$A1267)),"临床样本",IFERROR(VLOOKUP(MID(A1267,1,FIND("-",A1267,FIND("-",A1267)+1)-1),企参列表!$B:$D,3,FALSE),"其它"))))</f>
        <v/>
      </c>
    </row>
    <row r="1268" spans="10:13" x14ac:dyDescent="0.2">
      <c r="J1268" s="26"/>
      <c r="M1268" s="15" t="str">
        <f>IF(ISBLANK($A1268),"",IF(ISNUMBER(SEARCH("NTC",$A1268)),"NTC",IF(ISNUMBER(SEARCH("-LC-",$A1268)),"临床样本",IFERROR(VLOOKUP(MID(A1268,1,FIND("-",A1268,FIND("-",A1268)+1)-1),企参列表!$B:$D,3,FALSE),"其它"))))</f>
        <v/>
      </c>
    </row>
    <row r="1269" spans="10:13" x14ac:dyDescent="0.2">
      <c r="J1269" s="26"/>
      <c r="M1269" s="15" t="str">
        <f>IF(ISBLANK($A1269),"",IF(ISNUMBER(SEARCH("NTC",$A1269)),"NTC",IF(ISNUMBER(SEARCH("-LC-",$A1269)),"临床样本",IFERROR(VLOOKUP(MID(A1269,1,FIND("-",A1269,FIND("-",A1269)+1)-1),企参列表!$B:$D,3,FALSE),"其它"))))</f>
        <v/>
      </c>
    </row>
    <row r="1270" spans="10:13" x14ac:dyDescent="0.2">
      <c r="J1270" s="26"/>
      <c r="M1270" s="15" t="str">
        <f>IF(ISBLANK($A1270),"",IF(ISNUMBER(SEARCH("NTC",$A1270)),"NTC",IF(ISNUMBER(SEARCH("-LC-",$A1270)),"临床样本",IFERROR(VLOOKUP(MID(A1270,1,FIND("-",A1270,FIND("-",A1270)+1)-1),企参列表!$B:$D,3,FALSE),"其它"))))</f>
        <v/>
      </c>
    </row>
    <row r="1271" spans="10:13" x14ac:dyDescent="0.2">
      <c r="J1271" s="26"/>
      <c r="M1271" s="15" t="str">
        <f>IF(ISBLANK($A1271),"",IF(ISNUMBER(SEARCH("NTC",$A1271)),"NTC",IF(ISNUMBER(SEARCH("-LC-",$A1271)),"临床样本",IFERROR(VLOOKUP(MID(A1271,1,FIND("-",A1271,FIND("-",A1271)+1)-1),企参列表!$B:$D,3,FALSE),"其它"))))</f>
        <v/>
      </c>
    </row>
    <row r="1272" spans="10:13" x14ac:dyDescent="0.2">
      <c r="J1272" s="26"/>
      <c r="M1272" s="15" t="str">
        <f>IF(ISBLANK($A1272),"",IF(ISNUMBER(SEARCH("NTC",$A1272)),"NTC",IF(ISNUMBER(SEARCH("-LC-",$A1272)),"临床样本",IFERROR(VLOOKUP(MID(A1272,1,FIND("-",A1272,FIND("-",A1272)+1)-1),企参列表!$B:$D,3,FALSE),"其它"))))</f>
        <v/>
      </c>
    </row>
    <row r="1273" spans="10:13" x14ac:dyDescent="0.2">
      <c r="J1273" s="26"/>
      <c r="M1273" s="15" t="str">
        <f>IF(ISBLANK($A1273),"",IF(ISNUMBER(SEARCH("NTC",$A1273)),"NTC",IF(ISNUMBER(SEARCH("-LC-",$A1273)),"临床样本",IFERROR(VLOOKUP(MID(A1273,1,FIND("-",A1273,FIND("-",A1273)+1)-1),企参列表!$B:$D,3,FALSE),"其它"))))</f>
        <v/>
      </c>
    </row>
    <row r="1274" spans="10:13" x14ac:dyDescent="0.2">
      <c r="J1274" s="26"/>
      <c r="M1274" s="15" t="str">
        <f>IF(ISBLANK($A1274),"",IF(ISNUMBER(SEARCH("NTC",$A1274)),"NTC",IF(ISNUMBER(SEARCH("-LC-",$A1274)),"临床样本",IFERROR(VLOOKUP(MID(A1274,1,FIND("-",A1274,FIND("-",A1274)+1)-1),企参列表!$B:$D,3,FALSE),"其它"))))</f>
        <v/>
      </c>
    </row>
    <row r="1275" spans="10:13" x14ac:dyDescent="0.2">
      <c r="J1275" s="26"/>
      <c r="M1275" s="15" t="str">
        <f>IF(ISBLANK($A1275),"",IF(ISNUMBER(SEARCH("NTC",$A1275)),"NTC",IF(ISNUMBER(SEARCH("-LC-",$A1275)),"临床样本",IFERROR(VLOOKUP(MID(A1275,1,FIND("-",A1275,FIND("-",A1275)+1)-1),企参列表!$B:$D,3,FALSE),"其它"))))</f>
        <v/>
      </c>
    </row>
    <row r="1276" spans="10:13" x14ac:dyDescent="0.2">
      <c r="J1276" s="26"/>
      <c r="M1276" s="15" t="str">
        <f>IF(ISBLANK($A1276),"",IF(ISNUMBER(SEARCH("NTC",$A1276)),"NTC",IF(ISNUMBER(SEARCH("-LC-",$A1276)),"临床样本",IFERROR(VLOOKUP(MID(A1276,1,FIND("-",A1276,FIND("-",A1276)+1)-1),企参列表!$B:$D,3,FALSE),"其它"))))</f>
        <v/>
      </c>
    </row>
    <row r="1277" spans="10:13" x14ac:dyDescent="0.2">
      <c r="J1277" s="26"/>
      <c r="M1277" s="15" t="str">
        <f>IF(ISBLANK($A1277),"",IF(ISNUMBER(SEARCH("NTC",$A1277)),"NTC",IF(ISNUMBER(SEARCH("-LC-",$A1277)),"临床样本",IFERROR(VLOOKUP(MID(A1277,1,FIND("-",A1277,FIND("-",A1277)+1)-1),企参列表!$B:$D,3,FALSE),"其它"))))</f>
        <v/>
      </c>
    </row>
    <row r="1278" spans="10:13" x14ac:dyDescent="0.2">
      <c r="J1278" s="26"/>
      <c r="M1278" s="15" t="str">
        <f>IF(ISBLANK($A1278),"",IF(ISNUMBER(SEARCH("NTC",$A1278)),"NTC",IF(ISNUMBER(SEARCH("-LC-",$A1278)),"临床样本",IFERROR(VLOOKUP(MID(A1278,1,FIND("-",A1278,FIND("-",A1278)+1)-1),企参列表!$B:$D,3,FALSE),"其它"))))</f>
        <v/>
      </c>
    </row>
    <row r="1279" spans="10:13" x14ac:dyDescent="0.2">
      <c r="J1279" s="26"/>
      <c r="M1279" s="15" t="str">
        <f>IF(ISBLANK($A1279),"",IF(ISNUMBER(SEARCH("NTC",$A1279)),"NTC",IF(ISNUMBER(SEARCH("-LC-",$A1279)),"临床样本",IFERROR(VLOOKUP(MID(A1279,1,FIND("-",A1279,FIND("-",A1279)+1)-1),企参列表!$B:$D,3,FALSE),"其它"))))</f>
        <v/>
      </c>
    </row>
    <row r="1280" spans="10:13" x14ac:dyDescent="0.2">
      <c r="J1280" s="26"/>
      <c r="M1280" s="15" t="str">
        <f>IF(ISBLANK($A1280),"",IF(ISNUMBER(SEARCH("NTC",$A1280)),"NTC",IF(ISNUMBER(SEARCH("-LC-",$A1280)),"临床样本",IFERROR(VLOOKUP(MID(A1280,1,FIND("-",A1280,FIND("-",A1280)+1)-1),企参列表!$B:$D,3,FALSE),"其它"))))</f>
        <v/>
      </c>
    </row>
    <row r="1281" spans="10:13" x14ac:dyDescent="0.2">
      <c r="J1281" s="26"/>
      <c r="M1281" s="15" t="str">
        <f>IF(ISBLANK($A1281),"",IF(ISNUMBER(SEARCH("NTC",$A1281)),"NTC",IF(ISNUMBER(SEARCH("-LC-",$A1281)),"临床样本",IFERROR(VLOOKUP(MID(A1281,1,FIND("-",A1281,FIND("-",A1281)+1)-1),企参列表!$B:$D,3,FALSE),"其它"))))</f>
        <v/>
      </c>
    </row>
    <row r="1282" spans="10:13" x14ac:dyDescent="0.2">
      <c r="J1282" s="26"/>
      <c r="M1282" s="15" t="str">
        <f>IF(ISBLANK($A1282),"",IF(ISNUMBER(SEARCH("NTC",$A1282)),"NTC",IF(ISNUMBER(SEARCH("-LC-",$A1282)),"临床样本",IFERROR(VLOOKUP(MID(A1282,1,FIND("-",A1282,FIND("-",A1282)+1)-1),企参列表!$B:$D,3,FALSE),"其它"))))</f>
        <v/>
      </c>
    </row>
    <row r="1283" spans="10:13" x14ac:dyDescent="0.2">
      <c r="J1283" s="26"/>
      <c r="M1283" s="15" t="str">
        <f>IF(ISBLANK($A1283),"",IF(ISNUMBER(SEARCH("NTC",$A1283)),"NTC",IF(ISNUMBER(SEARCH("-LC-",$A1283)),"临床样本",IFERROR(VLOOKUP(MID(A1283,1,FIND("-",A1283,FIND("-",A1283)+1)-1),企参列表!$B:$D,3,FALSE),"其它"))))</f>
        <v/>
      </c>
    </row>
    <row r="1284" spans="10:13" x14ac:dyDescent="0.2">
      <c r="J1284" s="26"/>
      <c r="M1284" s="15" t="str">
        <f>IF(ISBLANK($A1284),"",IF(ISNUMBER(SEARCH("NTC",$A1284)),"NTC",IF(ISNUMBER(SEARCH("-LC-",$A1284)),"临床样本",IFERROR(VLOOKUP(MID(A1284,1,FIND("-",A1284,FIND("-",A1284)+1)-1),企参列表!$B:$D,3,FALSE),"其它"))))</f>
        <v/>
      </c>
    </row>
    <row r="1285" spans="10:13" x14ac:dyDescent="0.2">
      <c r="J1285" s="26"/>
      <c r="M1285" s="15" t="str">
        <f>IF(ISBLANK($A1285),"",IF(ISNUMBER(SEARCH("NTC",$A1285)),"NTC",IF(ISNUMBER(SEARCH("-LC-",$A1285)),"临床样本",IFERROR(VLOOKUP(MID(A1285,1,FIND("-",A1285,FIND("-",A1285)+1)-1),企参列表!$B:$D,3,FALSE),"其它"))))</f>
        <v/>
      </c>
    </row>
    <row r="1286" spans="10:13" x14ac:dyDescent="0.2">
      <c r="J1286" s="26"/>
      <c r="M1286" s="15" t="str">
        <f>IF(ISBLANK($A1286),"",IF(ISNUMBER(SEARCH("NTC",$A1286)),"NTC",IF(ISNUMBER(SEARCH("-LC-",$A1286)),"临床样本",IFERROR(VLOOKUP(MID(A1286,1,FIND("-",A1286,FIND("-",A1286)+1)-1),企参列表!$B:$D,3,FALSE),"其它"))))</f>
        <v/>
      </c>
    </row>
    <row r="1287" spans="10:13" x14ac:dyDescent="0.2">
      <c r="J1287" s="26"/>
      <c r="M1287" s="15" t="str">
        <f>IF(ISBLANK($A1287),"",IF(ISNUMBER(SEARCH("NTC",$A1287)),"NTC",IF(ISNUMBER(SEARCH("-LC-",$A1287)),"临床样本",IFERROR(VLOOKUP(MID(A1287,1,FIND("-",A1287,FIND("-",A1287)+1)-1),企参列表!$B:$D,3,FALSE),"其它"))))</f>
        <v/>
      </c>
    </row>
    <row r="1288" spans="10:13" x14ac:dyDescent="0.2">
      <c r="J1288" s="26"/>
      <c r="M1288" s="15" t="str">
        <f>IF(ISBLANK($A1288),"",IF(ISNUMBER(SEARCH("NTC",$A1288)),"NTC",IF(ISNUMBER(SEARCH("-LC-",$A1288)),"临床样本",IFERROR(VLOOKUP(MID(A1288,1,FIND("-",A1288,FIND("-",A1288)+1)-1),企参列表!$B:$D,3,FALSE),"其它"))))</f>
        <v/>
      </c>
    </row>
    <row r="1289" spans="10:13" x14ac:dyDescent="0.2">
      <c r="J1289" s="26"/>
      <c r="M1289" s="15" t="str">
        <f>IF(ISBLANK($A1289),"",IF(ISNUMBER(SEARCH("NTC",$A1289)),"NTC",IF(ISNUMBER(SEARCH("-LC-",$A1289)),"临床样本",IFERROR(VLOOKUP(MID(A1289,1,FIND("-",A1289,FIND("-",A1289)+1)-1),企参列表!$B:$D,3,FALSE),"其它"))))</f>
        <v/>
      </c>
    </row>
    <row r="1290" spans="10:13" x14ac:dyDescent="0.2">
      <c r="J1290" s="26"/>
      <c r="M1290" s="15" t="str">
        <f>IF(ISBLANK($A1290),"",IF(ISNUMBER(SEARCH("NTC",$A1290)),"NTC",IF(ISNUMBER(SEARCH("-LC-",$A1290)),"临床样本",IFERROR(VLOOKUP(MID(A1290,1,FIND("-",A1290,FIND("-",A1290)+1)-1),企参列表!$B:$D,3,FALSE),"其它"))))</f>
        <v/>
      </c>
    </row>
    <row r="1291" spans="10:13" x14ac:dyDescent="0.2">
      <c r="J1291" s="26"/>
      <c r="M1291" s="15" t="str">
        <f>IF(ISBLANK($A1291),"",IF(ISNUMBER(SEARCH("NTC",$A1291)),"NTC",IF(ISNUMBER(SEARCH("-LC-",$A1291)),"临床样本",IFERROR(VLOOKUP(MID(A1291,1,FIND("-",A1291,FIND("-",A1291)+1)-1),企参列表!$B:$D,3,FALSE),"其它"))))</f>
        <v/>
      </c>
    </row>
    <row r="1292" spans="10:13" x14ac:dyDescent="0.2">
      <c r="J1292" s="26"/>
      <c r="M1292" s="15" t="str">
        <f>IF(ISBLANK($A1292),"",IF(ISNUMBER(SEARCH("NTC",$A1292)),"NTC",IF(ISNUMBER(SEARCH("-LC-",$A1292)),"临床样本",IFERROR(VLOOKUP(MID(A1292,1,FIND("-",A1292,FIND("-",A1292)+1)-1),企参列表!$B:$D,3,FALSE),"其它"))))</f>
        <v/>
      </c>
    </row>
    <row r="1293" spans="10:13" x14ac:dyDescent="0.2">
      <c r="J1293" s="26"/>
      <c r="M1293" s="15" t="str">
        <f>IF(ISBLANK($A1293),"",IF(ISNUMBER(SEARCH("NTC",$A1293)),"NTC",IF(ISNUMBER(SEARCH("-LC-",$A1293)),"临床样本",IFERROR(VLOOKUP(MID(A1293,1,FIND("-",A1293,FIND("-",A1293)+1)-1),企参列表!$B:$D,3,FALSE),"其它"))))</f>
        <v/>
      </c>
    </row>
    <row r="1294" spans="10:13" x14ac:dyDescent="0.2">
      <c r="J1294" s="26"/>
      <c r="M1294" s="15" t="str">
        <f>IF(ISBLANK($A1294),"",IF(ISNUMBER(SEARCH("NTC",$A1294)),"NTC",IF(ISNUMBER(SEARCH("-LC-",$A1294)),"临床样本",IFERROR(VLOOKUP(MID(A1294,1,FIND("-",A1294,FIND("-",A1294)+1)-1),企参列表!$B:$D,3,FALSE),"其它"))))</f>
        <v/>
      </c>
    </row>
    <row r="1295" spans="10:13" x14ac:dyDescent="0.2">
      <c r="J1295" s="26"/>
      <c r="M1295" s="15" t="str">
        <f>IF(ISBLANK($A1295),"",IF(ISNUMBER(SEARCH("NTC",$A1295)),"NTC",IF(ISNUMBER(SEARCH("-LC-",$A1295)),"临床样本",IFERROR(VLOOKUP(MID(A1295,1,FIND("-",A1295,FIND("-",A1295)+1)-1),企参列表!$B:$D,3,FALSE),"其它"))))</f>
        <v/>
      </c>
    </row>
    <row r="1296" spans="10:13" x14ac:dyDescent="0.2">
      <c r="J1296" s="26"/>
      <c r="M1296" s="15" t="str">
        <f>IF(ISBLANK($A1296),"",IF(ISNUMBER(SEARCH("NTC",$A1296)),"NTC",IF(ISNUMBER(SEARCH("-LC-",$A1296)),"临床样本",IFERROR(VLOOKUP(MID(A1296,1,FIND("-",A1296,FIND("-",A1296)+1)-1),企参列表!$B:$D,3,FALSE),"其它"))))</f>
        <v/>
      </c>
    </row>
    <row r="1297" spans="10:13" x14ac:dyDescent="0.2">
      <c r="J1297" s="26"/>
      <c r="M1297" s="15" t="str">
        <f>IF(ISBLANK($A1297),"",IF(ISNUMBER(SEARCH("NTC",$A1297)),"NTC",IF(ISNUMBER(SEARCH("-LC-",$A1297)),"临床样本",IFERROR(VLOOKUP(MID(A1297,1,FIND("-",A1297,FIND("-",A1297)+1)-1),企参列表!$B:$D,3,FALSE),"其它"))))</f>
        <v/>
      </c>
    </row>
    <row r="1298" spans="10:13" x14ac:dyDescent="0.2">
      <c r="J1298" s="26"/>
      <c r="M1298" s="15" t="str">
        <f>IF(ISBLANK($A1298),"",IF(ISNUMBER(SEARCH("NTC",$A1298)),"NTC",IF(ISNUMBER(SEARCH("-LC-",$A1298)),"临床样本",IFERROR(VLOOKUP(MID(A1298,1,FIND("-",A1298,FIND("-",A1298)+1)-1),企参列表!$B:$D,3,FALSE),"其它"))))</f>
        <v/>
      </c>
    </row>
    <row r="1299" spans="10:13" x14ac:dyDescent="0.2">
      <c r="J1299" s="26"/>
      <c r="M1299" s="15" t="str">
        <f>IF(ISBLANK($A1299),"",IF(ISNUMBER(SEARCH("NTC",$A1299)),"NTC",IF(ISNUMBER(SEARCH("-LC-",$A1299)),"临床样本",IFERROR(VLOOKUP(MID(A1299,1,FIND("-",A1299,FIND("-",A1299)+1)-1),企参列表!$B:$D,3,FALSE),"其它"))))</f>
        <v/>
      </c>
    </row>
    <row r="1300" spans="10:13" x14ac:dyDescent="0.2">
      <c r="J1300" s="26"/>
      <c r="M1300" s="15" t="str">
        <f>IF(ISBLANK($A1300),"",IF(ISNUMBER(SEARCH("NTC",$A1300)),"NTC",IF(ISNUMBER(SEARCH("-LC-",$A1300)),"临床样本",IFERROR(VLOOKUP(MID(A1300,1,FIND("-",A1300,FIND("-",A1300)+1)-1),企参列表!$B:$D,3,FALSE),"其它"))))</f>
        <v/>
      </c>
    </row>
    <row r="1301" spans="10:13" x14ac:dyDescent="0.2">
      <c r="J1301" s="26"/>
      <c r="M1301" s="15" t="str">
        <f>IF(ISBLANK($A1301),"",IF(ISNUMBER(SEARCH("NTC",$A1301)),"NTC",IF(ISNUMBER(SEARCH("-LC-",$A1301)),"临床样本",IFERROR(VLOOKUP(MID(A1301,1,FIND("-",A1301,FIND("-",A1301)+1)-1),企参列表!$B:$D,3,FALSE),"其它"))))</f>
        <v/>
      </c>
    </row>
    <row r="1302" spans="10:13" x14ac:dyDescent="0.2">
      <c r="J1302" s="26"/>
      <c r="M1302" s="15" t="str">
        <f>IF(ISBLANK($A1302),"",IF(ISNUMBER(SEARCH("NTC",$A1302)),"NTC",IF(ISNUMBER(SEARCH("-LC-",$A1302)),"临床样本",IFERROR(VLOOKUP(MID(A1302,1,FIND("-",A1302,FIND("-",A1302)+1)-1),企参列表!$B:$D,3,FALSE),"其它"))))</f>
        <v/>
      </c>
    </row>
    <row r="1303" spans="10:13" x14ac:dyDescent="0.2">
      <c r="J1303" s="26"/>
      <c r="M1303" s="15" t="str">
        <f>IF(ISBLANK($A1303),"",IF(ISNUMBER(SEARCH("NTC",$A1303)),"NTC",IF(ISNUMBER(SEARCH("-LC-",$A1303)),"临床样本",IFERROR(VLOOKUP(MID(A1303,1,FIND("-",A1303,FIND("-",A1303)+1)-1),企参列表!$B:$D,3,FALSE),"其它"))))</f>
        <v/>
      </c>
    </row>
    <row r="1304" spans="10:13" x14ac:dyDescent="0.2">
      <c r="J1304" s="26"/>
      <c r="M1304" s="15" t="str">
        <f>IF(ISBLANK($A1304),"",IF(ISNUMBER(SEARCH("NTC",$A1304)),"NTC",IF(ISNUMBER(SEARCH("-LC-",$A1304)),"临床样本",IFERROR(VLOOKUP(MID(A1304,1,FIND("-",A1304,FIND("-",A1304)+1)-1),企参列表!$B:$D,3,FALSE),"其它"))))</f>
        <v/>
      </c>
    </row>
    <row r="1305" spans="10:13" x14ac:dyDescent="0.2">
      <c r="J1305" s="26"/>
      <c r="M1305" s="15" t="str">
        <f>IF(ISBLANK($A1305),"",IF(ISNUMBER(SEARCH("NTC",$A1305)),"NTC",IF(ISNUMBER(SEARCH("-LC-",$A1305)),"临床样本",IFERROR(VLOOKUP(MID(A1305,1,FIND("-",A1305,FIND("-",A1305)+1)-1),企参列表!$B:$D,3,FALSE),"其它"))))</f>
        <v/>
      </c>
    </row>
    <row r="1306" spans="10:13" x14ac:dyDescent="0.2">
      <c r="J1306" s="26"/>
      <c r="M1306" s="15" t="str">
        <f>IF(ISBLANK($A1306),"",IF(ISNUMBER(SEARCH("NTC",$A1306)),"NTC",IF(ISNUMBER(SEARCH("-LC-",$A1306)),"临床样本",IFERROR(VLOOKUP(MID(A1306,1,FIND("-",A1306,FIND("-",A1306)+1)-1),企参列表!$B:$D,3,FALSE),"其它"))))</f>
        <v/>
      </c>
    </row>
    <row r="1307" spans="10:13" x14ac:dyDescent="0.2">
      <c r="J1307" s="26"/>
      <c r="M1307" s="15" t="str">
        <f>IF(ISBLANK($A1307),"",IF(ISNUMBER(SEARCH("NTC",$A1307)),"NTC",IF(ISNUMBER(SEARCH("-LC-",$A1307)),"临床样本",IFERROR(VLOOKUP(MID(A1307,1,FIND("-",A1307,FIND("-",A1307)+1)-1),企参列表!$B:$D,3,FALSE),"其它"))))</f>
        <v/>
      </c>
    </row>
    <row r="1308" spans="10:13" x14ac:dyDescent="0.2">
      <c r="J1308" s="26"/>
      <c r="M1308" s="15" t="str">
        <f>IF(ISBLANK($A1308),"",IF(ISNUMBER(SEARCH("NTC",$A1308)),"NTC",IF(ISNUMBER(SEARCH("-LC-",$A1308)),"临床样本",IFERROR(VLOOKUP(MID(A1308,1,FIND("-",A1308,FIND("-",A1308)+1)-1),企参列表!$B:$D,3,FALSE),"其它"))))</f>
        <v/>
      </c>
    </row>
    <row r="1309" spans="10:13" x14ac:dyDescent="0.2">
      <c r="J1309" s="26"/>
      <c r="M1309" s="15" t="str">
        <f>IF(ISBLANK($A1309),"",IF(ISNUMBER(SEARCH("NTC",$A1309)),"NTC",IF(ISNUMBER(SEARCH("-LC-",$A1309)),"临床样本",IFERROR(VLOOKUP(MID(A1309,1,FIND("-",A1309,FIND("-",A1309)+1)-1),企参列表!$B:$D,3,FALSE),"其它"))))</f>
        <v/>
      </c>
    </row>
    <row r="1310" spans="10:13" x14ac:dyDescent="0.2">
      <c r="J1310" s="26"/>
      <c r="M1310" s="15" t="str">
        <f>IF(ISBLANK($A1310),"",IF(ISNUMBER(SEARCH("NTC",$A1310)),"NTC",IF(ISNUMBER(SEARCH("-LC-",$A1310)),"临床样本",IFERROR(VLOOKUP(MID(A1310,1,FIND("-",A1310,FIND("-",A1310)+1)-1),企参列表!$B:$D,3,FALSE),"其它"))))</f>
        <v/>
      </c>
    </row>
    <row r="1311" spans="10:13" x14ac:dyDescent="0.2">
      <c r="J1311" s="26"/>
      <c r="M1311" s="15" t="str">
        <f>IF(ISBLANK($A1311),"",IF(ISNUMBER(SEARCH("NTC",$A1311)),"NTC",IF(ISNUMBER(SEARCH("-LC-",$A1311)),"临床样本",IFERROR(VLOOKUP(MID(A1311,1,FIND("-",A1311,FIND("-",A1311)+1)-1),企参列表!$B:$D,3,FALSE),"其它"))))</f>
        <v/>
      </c>
    </row>
    <row r="1312" spans="10:13" x14ac:dyDescent="0.2">
      <c r="J1312" s="26"/>
      <c r="M1312" s="15" t="str">
        <f>IF(ISBLANK($A1312),"",IF(ISNUMBER(SEARCH("NTC",$A1312)),"NTC",IF(ISNUMBER(SEARCH("-LC-",$A1312)),"临床样本",IFERROR(VLOOKUP(MID(A1312,1,FIND("-",A1312,FIND("-",A1312)+1)-1),企参列表!$B:$D,3,FALSE),"其它"))))</f>
        <v/>
      </c>
    </row>
    <row r="1313" spans="10:13" x14ac:dyDescent="0.2">
      <c r="J1313" s="26"/>
      <c r="M1313" s="15" t="str">
        <f>IF(ISBLANK($A1313),"",IF(ISNUMBER(SEARCH("NTC",$A1313)),"NTC",IF(ISNUMBER(SEARCH("-LC-",$A1313)),"临床样本",IFERROR(VLOOKUP(MID(A1313,1,FIND("-",A1313,FIND("-",A1313)+1)-1),企参列表!$B:$D,3,FALSE),"其它"))))</f>
        <v/>
      </c>
    </row>
    <row r="1314" spans="10:13" x14ac:dyDescent="0.2">
      <c r="J1314" s="26"/>
      <c r="M1314" s="15" t="str">
        <f>IF(ISBLANK($A1314),"",IF(ISNUMBER(SEARCH("NTC",$A1314)),"NTC",IF(ISNUMBER(SEARCH("-LC-",$A1314)),"临床样本",IFERROR(VLOOKUP(MID(A1314,1,FIND("-",A1314,FIND("-",A1314)+1)-1),企参列表!$B:$D,3,FALSE),"其它"))))</f>
        <v/>
      </c>
    </row>
    <row r="1315" spans="10:13" x14ac:dyDescent="0.2">
      <c r="J1315" s="26"/>
      <c r="M1315" s="15" t="str">
        <f>IF(ISBLANK($A1315),"",IF(ISNUMBER(SEARCH("NTC",$A1315)),"NTC",IF(ISNUMBER(SEARCH("-LC-",$A1315)),"临床样本",IFERROR(VLOOKUP(MID(A1315,1,FIND("-",A1315,FIND("-",A1315)+1)-1),企参列表!$B:$D,3,FALSE),"其它"))))</f>
        <v/>
      </c>
    </row>
    <row r="1316" spans="10:13" x14ac:dyDescent="0.2">
      <c r="J1316" s="26"/>
      <c r="M1316" s="15" t="str">
        <f>IF(ISBLANK($A1316),"",IF(ISNUMBER(SEARCH("NTC",$A1316)),"NTC",IF(ISNUMBER(SEARCH("-LC-",$A1316)),"临床样本",IFERROR(VLOOKUP(MID(A1316,1,FIND("-",A1316,FIND("-",A1316)+1)-1),企参列表!$B:$D,3,FALSE),"其它"))))</f>
        <v/>
      </c>
    </row>
    <row r="1317" spans="10:13" x14ac:dyDescent="0.2">
      <c r="J1317" s="26"/>
      <c r="M1317" s="15" t="str">
        <f>IF(ISBLANK($A1317),"",IF(ISNUMBER(SEARCH("NTC",$A1317)),"NTC",IF(ISNUMBER(SEARCH("-LC-",$A1317)),"临床样本",IFERROR(VLOOKUP(MID(A1317,1,FIND("-",A1317,FIND("-",A1317)+1)-1),企参列表!$B:$D,3,FALSE),"其它"))))</f>
        <v/>
      </c>
    </row>
    <row r="1318" spans="10:13" x14ac:dyDescent="0.2">
      <c r="J1318" s="26"/>
      <c r="M1318" s="15" t="str">
        <f>IF(ISBLANK($A1318),"",IF(ISNUMBER(SEARCH("NTC",$A1318)),"NTC",IF(ISNUMBER(SEARCH("-LC-",$A1318)),"临床样本",IFERROR(VLOOKUP(MID(A1318,1,FIND("-",A1318,FIND("-",A1318)+1)-1),企参列表!$B:$D,3,FALSE),"其它"))))</f>
        <v/>
      </c>
    </row>
    <row r="1319" spans="10:13" x14ac:dyDescent="0.2">
      <c r="J1319" s="26"/>
      <c r="M1319" s="15" t="str">
        <f>IF(ISBLANK($A1319),"",IF(ISNUMBER(SEARCH("NTC",$A1319)),"NTC",IF(ISNUMBER(SEARCH("-LC-",$A1319)),"临床样本",IFERROR(VLOOKUP(MID(A1319,1,FIND("-",A1319,FIND("-",A1319)+1)-1),企参列表!$B:$D,3,FALSE),"其它"))))</f>
        <v/>
      </c>
    </row>
    <row r="1320" spans="10:13" x14ac:dyDescent="0.2">
      <c r="J1320" s="26"/>
      <c r="M1320" s="15" t="str">
        <f>IF(ISBLANK($A1320),"",IF(ISNUMBER(SEARCH("NTC",$A1320)),"NTC",IF(ISNUMBER(SEARCH("-LC-",$A1320)),"临床样本",IFERROR(VLOOKUP(MID(A1320,1,FIND("-",A1320,FIND("-",A1320)+1)-1),企参列表!$B:$D,3,FALSE),"其它"))))</f>
        <v/>
      </c>
    </row>
    <row r="1321" spans="10:13" x14ac:dyDescent="0.2">
      <c r="J1321" s="26"/>
      <c r="M1321" s="15" t="str">
        <f>IF(ISBLANK($A1321),"",IF(ISNUMBER(SEARCH("NTC",$A1321)),"NTC",IF(ISNUMBER(SEARCH("-LC-",$A1321)),"临床样本",IFERROR(VLOOKUP(MID(A1321,1,FIND("-",A1321,FIND("-",A1321)+1)-1),企参列表!$B:$D,3,FALSE),"其它"))))</f>
        <v/>
      </c>
    </row>
    <row r="1322" spans="10:13" x14ac:dyDescent="0.2">
      <c r="J1322" s="26"/>
      <c r="M1322" s="15" t="str">
        <f>IF(ISBLANK($A1322),"",IF(ISNUMBER(SEARCH("NTC",$A1322)),"NTC",IF(ISNUMBER(SEARCH("-LC-",$A1322)),"临床样本",IFERROR(VLOOKUP(MID(A1322,1,FIND("-",A1322,FIND("-",A1322)+1)-1),企参列表!$B:$D,3,FALSE),"其它"))))</f>
        <v/>
      </c>
    </row>
    <row r="1323" spans="10:13" x14ac:dyDescent="0.2">
      <c r="J1323" s="26"/>
      <c r="M1323" s="15" t="str">
        <f>IF(ISBLANK($A1323),"",IF(ISNUMBER(SEARCH("NTC",$A1323)),"NTC",IF(ISNUMBER(SEARCH("-LC-",$A1323)),"临床样本",IFERROR(VLOOKUP(MID(A1323,1,FIND("-",A1323,FIND("-",A1323)+1)-1),企参列表!$B:$D,3,FALSE),"其它"))))</f>
        <v/>
      </c>
    </row>
    <row r="1324" spans="10:13" x14ac:dyDescent="0.2">
      <c r="J1324" s="26"/>
      <c r="M1324" s="15" t="str">
        <f>IF(ISBLANK($A1324),"",IF(ISNUMBER(SEARCH("NTC",$A1324)),"NTC",IF(ISNUMBER(SEARCH("-LC-",$A1324)),"临床样本",IFERROR(VLOOKUP(MID(A1324,1,FIND("-",A1324,FIND("-",A1324)+1)-1),企参列表!$B:$D,3,FALSE),"其它"))))</f>
        <v/>
      </c>
    </row>
    <row r="1325" spans="10:13" x14ac:dyDescent="0.2">
      <c r="J1325" s="26"/>
      <c r="M1325" s="15" t="str">
        <f>IF(ISBLANK($A1325),"",IF(ISNUMBER(SEARCH("NTC",$A1325)),"NTC",IF(ISNUMBER(SEARCH("-LC-",$A1325)),"临床样本",IFERROR(VLOOKUP(MID(A1325,1,FIND("-",A1325,FIND("-",A1325)+1)-1),企参列表!$B:$D,3,FALSE),"其它"))))</f>
        <v/>
      </c>
    </row>
    <row r="1326" spans="10:13" x14ac:dyDescent="0.2">
      <c r="J1326" s="26"/>
      <c r="M1326" s="15" t="str">
        <f>IF(ISBLANK($A1326),"",IF(ISNUMBER(SEARCH("NTC",$A1326)),"NTC",IF(ISNUMBER(SEARCH("-LC-",$A1326)),"临床样本",IFERROR(VLOOKUP(MID(A1326,1,FIND("-",A1326,FIND("-",A1326)+1)-1),企参列表!$B:$D,3,FALSE),"其它"))))</f>
        <v/>
      </c>
    </row>
    <row r="1327" spans="10:13" x14ac:dyDescent="0.2">
      <c r="J1327" s="26"/>
      <c r="M1327" s="15" t="str">
        <f>IF(ISBLANK($A1327),"",IF(ISNUMBER(SEARCH("NTC",$A1327)),"NTC",IF(ISNUMBER(SEARCH("-LC-",$A1327)),"临床样本",IFERROR(VLOOKUP(MID(A1327,1,FIND("-",A1327,FIND("-",A1327)+1)-1),企参列表!$B:$D,3,FALSE),"其它"))))</f>
        <v/>
      </c>
    </row>
    <row r="1328" spans="10:13" x14ac:dyDescent="0.2">
      <c r="J1328" s="26"/>
      <c r="M1328" s="15" t="str">
        <f>IF(ISBLANK($A1328),"",IF(ISNUMBER(SEARCH("NTC",$A1328)),"NTC",IF(ISNUMBER(SEARCH("-LC-",$A1328)),"临床样本",IFERROR(VLOOKUP(MID(A1328,1,FIND("-",A1328,FIND("-",A1328)+1)-1),企参列表!$B:$D,3,FALSE),"其它"))))</f>
        <v/>
      </c>
    </row>
    <row r="1329" spans="10:13" x14ac:dyDescent="0.2">
      <c r="J1329" s="26"/>
      <c r="M1329" s="15" t="str">
        <f>IF(ISBLANK($A1329),"",IF(ISNUMBER(SEARCH("NTC",$A1329)),"NTC",IF(ISNUMBER(SEARCH("-LC-",$A1329)),"临床样本",IFERROR(VLOOKUP(MID(A1329,1,FIND("-",A1329,FIND("-",A1329)+1)-1),企参列表!$B:$D,3,FALSE),"其它"))))</f>
        <v/>
      </c>
    </row>
    <row r="1330" spans="10:13" x14ac:dyDescent="0.2">
      <c r="J1330" s="26"/>
      <c r="M1330" s="15" t="str">
        <f>IF(ISBLANK($A1330),"",IF(ISNUMBER(SEARCH("NTC",$A1330)),"NTC",IF(ISNUMBER(SEARCH("-LC-",$A1330)),"临床样本",IFERROR(VLOOKUP(MID(A1330,1,FIND("-",A1330,FIND("-",A1330)+1)-1),企参列表!$B:$D,3,FALSE),"其它"))))</f>
        <v/>
      </c>
    </row>
    <row r="1331" spans="10:13" x14ac:dyDescent="0.2">
      <c r="J1331" s="26"/>
      <c r="M1331" s="15" t="str">
        <f>IF(ISBLANK($A1331),"",IF(ISNUMBER(SEARCH("NTC",$A1331)),"NTC",IF(ISNUMBER(SEARCH("-LC-",$A1331)),"临床样本",IFERROR(VLOOKUP(MID(A1331,1,FIND("-",A1331,FIND("-",A1331)+1)-1),企参列表!$B:$D,3,FALSE),"其它"))))</f>
        <v/>
      </c>
    </row>
    <row r="1332" spans="10:13" x14ac:dyDescent="0.2">
      <c r="J1332" s="26"/>
      <c r="M1332" s="15" t="str">
        <f>IF(ISBLANK($A1332),"",IF(ISNUMBER(SEARCH("NTC",$A1332)),"NTC",IF(ISNUMBER(SEARCH("-LC-",$A1332)),"临床样本",IFERROR(VLOOKUP(MID(A1332,1,FIND("-",A1332,FIND("-",A1332)+1)-1),企参列表!$B:$D,3,FALSE),"其它"))))</f>
        <v/>
      </c>
    </row>
    <row r="1333" spans="10:13" x14ac:dyDescent="0.2">
      <c r="J1333" s="26"/>
      <c r="M1333" s="15" t="str">
        <f>IF(ISBLANK($A1333),"",IF(ISNUMBER(SEARCH("NTC",$A1333)),"NTC",IF(ISNUMBER(SEARCH("-LC-",$A1333)),"临床样本",IFERROR(VLOOKUP(MID(A1333,1,FIND("-",A1333,FIND("-",A1333)+1)-1),企参列表!$B:$D,3,FALSE),"其它"))))</f>
        <v/>
      </c>
    </row>
    <row r="1334" spans="10:13" x14ac:dyDescent="0.2">
      <c r="J1334" s="26"/>
      <c r="M1334" s="15" t="str">
        <f>IF(ISBLANK($A1334),"",IF(ISNUMBER(SEARCH("NTC",$A1334)),"NTC",IF(ISNUMBER(SEARCH("-LC-",$A1334)),"临床样本",IFERROR(VLOOKUP(MID(A1334,1,FIND("-",A1334,FIND("-",A1334)+1)-1),企参列表!$B:$D,3,FALSE),"其它"))))</f>
        <v/>
      </c>
    </row>
    <row r="1335" spans="10:13" x14ac:dyDescent="0.2">
      <c r="J1335" s="26"/>
      <c r="M1335" s="15" t="str">
        <f>IF(ISBLANK($A1335),"",IF(ISNUMBER(SEARCH("NTC",$A1335)),"NTC",IF(ISNUMBER(SEARCH("-LC-",$A1335)),"临床样本",IFERROR(VLOOKUP(MID(A1335,1,FIND("-",A1335,FIND("-",A1335)+1)-1),企参列表!$B:$D,3,FALSE),"其它"))))</f>
        <v/>
      </c>
    </row>
    <row r="1336" spans="10:13" x14ac:dyDescent="0.2">
      <c r="J1336" s="26"/>
      <c r="M1336" s="15" t="str">
        <f>IF(ISBLANK($A1336),"",IF(ISNUMBER(SEARCH("NTC",$A1336)),"NTC",IF(ISNUMBER(SEARCH("-LC-",$A1336)),"临床样本",IFERROR(VLOOKUP(MID(A1336,1,FIND("-",A1336,FIND("-",A1336)+1)-1),企参列表!$B:$D,3,FALSE),"其它"))))</f>
        <v/>
      </c>
    </row>
    <row r="1337" spans="10:13" x14ac:dyDescent="0.2">
      <c r="J1337" s="26"/>
      <c r="M1337" s="15" t="str">
        <f>IF(ISBLANK($A1337),"",IF(ISNUMBER(SEARCH("NTC",$A1337)),"NTC",IF(ISNUMBER(SEARCH("-LC-",$A1337)),"临床样本",IFERROR(VLOOKUP(MID(A1337,1,FIND("-",A1337,FIND("-",A1337)+1)-1),企参列表!$B:$D,3,FALSE),"其它"))))</f>
        <v/>
      </c>
    </row>
    <row r="1338" spans="10:13" x14ac:dyDescent="0.2">
      <c r="J1338" s="26"/>
      <c r="M1338" s="15" t="str">
        <f>IF(ISBLANK($A1338),"",IF(ISNUMBER(SEARCH("NTC",$A1338)),"NTC",IF(ISNUMBER(SEARCH("-LC-",$A1338)),"临床样本",IFERROR(VLOOKUP(MID(A1338,1,FIND("-",A1338,FIND("-",A1338)+1)-1),企参列表!$B:$D,3,FALSE),"其它"))))</f>
        <v/>
      </c>
    </row>
    <row r="1339" spans="10:13" x14ac:dyDescent="0.2">
      <c r="J1339" s="26"/>
      <c r="M1339" s="15" t="str">
        <f>IF(ISBLANK($A1339),"",IF(ISNUMBER(SEARCH("NTC",$A1339)),"NTC",IF(ISNUMBER(SEARCH("-LC-",$A1339)),"临床样本",IFERROR(VLOOKUP(MID(A1339,1,FIND("-",A1339,FIND("-",A1339)+1)-1),企参列表!$B:$D,3,FALSE),"其它"))))</f>
        <v/>
      </c>
    </row>
    <row r="1340" spans="10:13" x14ac:dyDescent="0.2">
      <c r="J1340" s="26"/>
      <c r="M1340" s="15" t="str">
        <f>IF(ISBLANK($A1340),"",IF(ISNUMBER(SEARCH("NTC",$A1340)),"NTC",IF(ISNUMBER(SEARCH("-LC-",$A1340)),"临床样本",IFERROR(VLOOKUP(MID(A1340,1,FIND("-",A1340,FIND("-",A1340)+1)-1),企参列表!$B:$D,3,FALSE),"其它"))))</f>
        <v/>
      </c>
    </row>
    <row r="1341" spans="10:13" x14ac:dyDescent="0.2">
      <c r="J1341" s="26"/>
      <c r="M1341" s="15" t="str">
        <f>IF(ISBLANK($A1341),"",IF(ISNUMBER(SEARCH("NTC",$A1341)),"NTC",IF(ISNUMBER(SEARCH("-LC-",$A1341)),"临床样本",IFERROR(VLOOKUP(MID(A1341,1,FIND("-",A1341,FIND("-",A1341)+1)-1),企参列表!$B:$D,3,FALSE),"其它"))))</f>
        <v/>
      </c>
    </row>
    <row r="1342" spans="10:13" x14ac:dyDescent="0.2">
      <c r="J1342" s="26"/>
      <c r="M1342" s="15" t="str">
        <f>IF(ISBLANK($A1342),"",IF(ISNUMBER(SEARCH("NTC",$A1342)),"NTC",IF(ISNUMBER(SEARCH("-LC-",$A1342)),"临床样本",IFERROR(VLOOKUP(MID(A1342,1,FIND("-",A1342,FIND("-",A1342)+1)-1),企参列表!$B:$D,3,FALSE),"其它"))))</f>
        <v/>
      </c>
    </row>
    <row r="1343" spans="10:13" x14ac:dyDescent="0.2">
      <c r="J1343" s="26"/>
      <c r="M1343" s="15" t="str">
        <f>IF(ISBLANK($A1343),"",IF(ISNUMBER(SEARCH("NTC",$A1343)),"NTC",IF(ISNUMBER(SEARCH("-LC-",$A1343)),"临床样本",IFERROR(VLOOKUP(MID(A1343,1,FIND("-",A1343,FIND("-",A1343)+1)-1),企参列表!$B:$D,3,FALSE),"其它"))))</f>
        <v/>
      </c>
    </row>
    <row r="1344" spans="10:13" x14ac:dyDescent="0.2">
      <c r="J1344" s="26"/>
      <c r="M1344" s="15" t="str">
        <f>IF(ISBLANK($A1344),"",IF(ISNUMBER(SEARCH("NTC",$A1344)),"NTC",IF(ISNUMBER(SEARCH("-LC-",$A1344)),"临床样本",IFERROR(VLOOKUP(MID(A1344,1,FIND("-",A1344,FIND("-",A1344)+1)-1),企参列表!$B:$D,3,FALSE),"其它"))))</f>
        <v/>
      </c>
    </row>
    <row r="1345" spans="10:13" x14ac:dyDescent="0.2">
      <c r="J1345" s="26"/>
      <c r="M1345" s="15" t="str">
        <f>IF(ISBLANK($A1345),"",IF(ISNUMBER(SEARCH("NTC",$A1345)),"NTC",IF(ISNUMBER(SEARCH("-LC-",$A1345)),"临床样本",IFERROR(VLOOKUP(MID(A1345,1,FIND("-",A1345,FIND("-",A1345)+1)-1),企参列表!$B:$D,3,FALSE),"其它"))))</f>
        <v/>
      </c>
    </row>
    <row r="1346" spans="10:13" x14ac:dyDescent="0.2">
      <c r="J1346" s="26"/>
      <c r="M1346" s="15" t="str">
        <f>IF(ISBLANK($A1346),"",IF(ISNUMBER(SEARCH("NTC",$A1346)),"NTC",IF(ISNUMBER(SEARCH("-LC-",$A1346)),"临床样本",IFERROR(VLOOKUP(MID(A1346,1,FIND("-",A1346,FIND("-",A1346)+1)-1),企参列表!$B:$D,3,FALSE),"其它"))))</f>
        <v/>
      </c>
    </row>
    <row r="1347" spans="10:13" x14ac:dyDescent="0.2">
      <c r="J1347" s="26"/>
      <c r="M1347" s="15" t="str">
        <f>IF(ISBLANK($A1347),"",IF(ISNUMBER(SEARCH("NTC",$A1347)),"NTC",IF(ISNUMBER(SEARCH("-LC-",$A1347)),"临床样本",IFERROR(VLOOKUP(MID(A1347,1,FIND("-",A1347,FIND("-",A1347)+1)-1),企参列表!$B:$D,3,FALSE),"其它"))))</f>
        <v/>
      </c>
    </row>
    <row r="1348" spans="10:13" x14ac:dyDescent="0.2">
      <c r="J1348" s="26"/>
      <c r="M1348" s="15" t="str">
        <f>IF(ISBLANK($A1348),"",IF(ISNUMBER(SEARCH("NTC",$A1348)),"NTC",IF(ISNUMBER(SEARCH("-LC-",$A1348)),"临床样本",IFERROR(VLOOKUP(MID(A1348,1,FIND("-",A1348,FIND("-",A1348)+1)-1),企参列表!$B:$D,3,FALSE),"其它"))))</f>
        <v/>
      </c>
    </row>
    <row r="1349" spans="10:13" x14ac:dyDescent="0.2">
      <c r="J1349" s="26"/>
      <c r="M1349" s="15" t="str">
        <f>IF(ISBLANK($A1349),"",IF(ISNUMBER(SEARCH("NTC",$A1349)),"NTC",IF(ISNUMBER(SEARCH("-LC-",$A1349)),"临床样本",IFERROR(VLOOKUP(MID(A1349,1,FIND("-",A1349,FIND("-",A1349)+1)-1),企参列表!$B:$D,3,FALSE),"其它"))))</f>
        <v/>
      </c>
    </row>
    <row r="1350" spans="10:13" x14ac:dyDescent="0.2">
      <c r="J1350" s="26"/>
      <c r="M1350" s="15" t="str">
        <f>IF(ISBLANK($A1350),"",IF(ISNUMBER(SEARCH("NTC",$A1350)),"NTC",IF(ISNUMBER(SEARCH("-LC-",$A1350)),"临床样本",IFERROR(VLOOKUP(MID(A1350,1,FIND("-",A1350,FIND("-",A1350)+1)-1),企参列表!$B:$D,3,FALSE),"其它"))))</f>
        <v/>
      </c>
    </row>
    <row r="1351" spans="10:13" x14ac:dyDescent="0.2">
      <c r="J1351" s="26"/>
      <c r="M1351" s="15" t="str">
        <f>IF(ISBLANK($A1351),"",IF(ISNUMBER(SEARCH("NTC",$A1351)),"NTC",IF(ISNUMBER(SEARCH("-LC-",$A1351)),"临床样本",IFERROR(VLOOKUP(MID(A1351,1,FIND("-",A1351,FIND("-",A1351)+1)-1),企参列表!$B:$D,3,FALSE),"其它"))))</f>
        <v/>
      </c>
    </row>
    <row r="1352" spans="10:13" x14ac:dyDescent="0.2">
      <c r="J1352" s="26"/>
      <c r="M1352" s="15" t="str">
        <f>IF(ISBLANK($A1352),"",IF(ISNUMBER(SEARCH("NTC",$A1352)),"NTC",IF(ISNUMBER(SEARCH("-LC-",$A1352)),"临床样本",IFERROR(VLOOKUP(MID(A1352,1,FIND("-",A1352,FIND("-",A1352)+1)-1),企参列表!$B:$D,3,FALSE),"其它"))))</f>
        <v/>
      </c>
    </row>
    <row r="1353" spans="10:13" x14ac:dyDescent="0.2">
      <c r="J1353" s="26"/>
      <c r="M1353" s="15" t="str">
        <f>IF(ISBLANK($A1353),"",IF(ISNUMBER(SEARCH("NTC",$A1353)),"NTC",IF(ISNUMBER(SEARCH("-LC-",$A1353)),"临床样本",IFERROR(VLOOKUP(MID(A1353,1,FIND("-",A1353,FIND("-",A1353)+1)-1),企参列表!$B:$D,3,FALSE),"其它"))))</f>
        <v/>
      </c>
    </row>
    <row r="1354" spans="10:13" x14ac:dyDescent="0.2">
      <c r="J1354" s="26"/>
      <c r="M1354" s="15" t="str">
        <f>IF(ISBLANK($A1354),"",IF(ISNUMBER(SEARCH("NTC",$A1354)),"NTC",IF(ISNUMBER(SEARCH("-LC-",$A1354)),"临床样本",IFERROR(VLOOKUP(MID(A1354,1,FIND("-",A1354,FIND("-",A1354)+1)-1),企参列表!$B:$D,3,FALSE),"其它"))))</f>
        <v/>
      </c>
    </row>
    <row r="1355" spans="10:13" x14ac:dyDescent="0.2">
      <c r="J1355" s="26"/>
      <c r="M1355" s="15" t="str">
        <f>IF(ISBLANK($A1355),"",IF(ISNUMBER(SEARCH("NTC",$A1355)),"NTC",IF(ISNUMBER(SEARCH("-LC-",$A1355)),"临床样本",IFERROR(VLOOKUP(MID(A1355,1,FIND("-",A1355,FIND("-",A1355)+1)-1),企参列表!$B:$D,3,FALSE),"其它"))))</f>
        <v/>
      </c>
    </row>
    <row r="1356" spans="10:13" x14ac:dyDescent="0.2">
      <c r="J1356" s="26"/>
      <c r="M1356" s="15" t="str">
        <f>IF(ISBLANK($A1356),"",IF(ISNUMBER(SEARCH("NTC",$A1356)),"NTC",IF(ISNUMBER(SEARCH("-LC-",$A1356)),"临床样本",IFERROR(VLOOKUP(MID(A1356,1,FIND("-",A1356,FIND("-",A1356)+1)-1),企参列表!$B:$D,3,FALSE),"其它"))))</f>
        <v/>
      </c>
    </row>
    <row r="1357" spans="10:13" x14ac:dyDescent="0.2">
      <c r="J1357" s="26"/>
      <c r="M1357" s="15" t="str">
        <f>IF(ISBLANK($A1357),"",IF(ISNUMBER(SEARCH("NTC",$A1357)),"NTC",IF(ISNUMBER(SEARCH("-LC-",$A1357)),"临床样本",IFERROR(VLOOKUP(MID(A1357,1,FIND("-",A1357,FIND("-",A1357)+1)-1),企参列表!$B:$D,3,FALSE),"其它"))))</f>
        <v/>
      </c>
    </row>
    <row r="1358" spans="10:13" x14ac:dyDescent="0.2">
      <c r="J1358" s="26"/>
      <c r="M1358" s="15" t="str">
        <f>IF(ISBLANK($A1358),"",IF(ISNUMBER(SEARCH("NTC",$A1358)),"NTC",IF(ISNUMBER(SEARCH("-LC-",$A1358)),"临床样本",IFERROR(VLOOKUP(MID(A1358,1,FIND("-",A1358,FIND("-",A1358)+1)-1),企参列表!$B:$D,3,FALSE),"其它"))))</f>
        <v/>
      </c>
    </row>
    <row r="1359" spans="10:13" x14ac:dyDescent="0.2">
      <c r="J1359" s="26"/>
      <c r="M1359" s="15" t="str">
        <f>IF(ISBLANK($A1359),"",IF(ISNUMBER(SEARCH("NTC",$A1359)),"NTC",IF(ISNUMBER(SEARCH("-LC-",$A1359)),"临床样本",IFERROR(VLOOKUP(MID(A1359,1,FIND("-",A1359,FIND("-",A1359)+1)-1),企参列表!$B:$D,3,FALSE),"其它"))))</f>
        <v/>
      </c>
    </row>
    <row r="1360" spans="10:13" x14ac:dyDescent="0.2">
      <c r="J1360" s="26"/>
      <c r="M1360" s="15" t="str">
        <f>IF(ISBLANK($A1360),"",IF(ISNUMBER(SEARCH("NTC",$A1360)),"NTC",IF(ISNUMBER(SEARCH("-LC-",$A1360)),"临床样本",IFERROR(VLOOKUP(MID(A1360,1,FIND("-",A1360,FIND("-",A1360)+1)-1),企参列表!$B:$D,3,FALSE),"其它"))))</f>
        <v/>
      </c>
    </row>
    <row r="1361" spans="10:13" x14ac:dyDescent="0.2">
      <c r="J1361" s="26"/>
      <c r="M1361" s="15" t="str">
        <f>IF(ISBLANK($A1361),"",IF(ISNUMBER(SEARCH("NTC",$A1361)),"NTC",IF(ISNUMBER(SEARCH("-LC-",$A1361)),"临床样本",IFERROR(VLOOKUP(MID(A1361,1,FIND("-",A1361,FIND("-",A1361)+1)-1),企参列表!$B:$D,3,FALSE),"其它"))))</f>
        <v/>
      </c>
    </row>
    <row r="1362" spans="10:13" x14ac:dyDescent="0.2">
      <c r="J1362" s="26"/>
      <c r="M1362" s="15" t="str">
        <f>IF(ISBLANK($A1362),"",IF(ISNUMBER(SEARCH("NTC",$A1362)),"NTC",IF(ISNUMBER(SEARCH("-LC-",$A1362)),"临床样本",IFERROR(VLOOKUP(MID(A1362,1,FIND("-",A1362,FIND("-",A1362)+1)-1),企参列表!$B:$D,3,FALSE),"其它"))))</f>
        <v/>
      </c>
    </row>
    <row r="1363" spans="10:13" x14ac:dyDescent="0.2">
      <c r="J1363" s="26"/>
      <c r="M1363" s="15" t="str">
        <f>IF(ISBLANK($A1363),"",IF(ISNUMBER(SEARCH("NTC",$A1363)),"NTC",IF(ISNUMBER(SEARCH("-LC-",$A1363)),"临床样本",IFERROR(VLOOKUP(MID(A1363,1,FIND("-",A1363,FIND("-",A1363)+1)-1),企参列表!$B:$D,3,FALSE),"其它"))))</f>
        <v/>
      </c>
    </row>
    <row r="1364" spans="10:13" x14ac:dyDescent="0.2">
      <c r="J1364" s="26"/>
      <c r="M1364" s="15" t="str">
        <f>IF(ISBLANK($A1364),"",IF(ISNUMBER(SEARCH("NTC",$A1364)),"NTC",IF(ISNUMBER(SEARCH("-LC-",$A1364)),"临床样本",IFERROR(VLOOKUP(MID(A1364,1,FIND("-",A1364,FIND("-",A1364)+1)-1),企参列表!$B:$D,3,FALSE),"其它"))))</f>
        <v/>
      </c>
    </row>
    <row r="1365" spans="10:13" x14ac:dyDescent="0.2">
      <c r="J1365" s="26"/>
      <c r="M1365" s="15" t="str">
        <f>IF(ISBLANK($A1365),"",IF(ISNUMBER(SEARCH("NTC",$A1365)),"NTC",IF(ISNUMBER(SEARCH("-LC-",$A1365)),"临床样本",IFERROR(VLOOKUP(MID(A1365,1,FIND("-",A1365,FIND("-",A1365)+1)-1),企参列表!$B:$D,3,FALSE),"其它"))))</f>
        <v/>
      </c>
    </row>
    <row r="1366" spans="10:13" x14ac:dyDescent="0.2">
      <c r="J1366" s="26"/>
      <c r="M1366" s="15" t="str">
        <f>IF(ISBLANK($A1366),"",IF(ISNUMBER(SEARCH("NTC",$A1366)),"NTC",IF(ISNUMBER(SEARCH("-LC-",$A1366)),"临床样本",IFERROR(VLOOKUP(MID(A1366,1,FIND("-",A1366,FIND("-",A1366)+1)-1),企参列表!$B:$D,3,FALSE),"其它"))))</f>
        <v/>
      </c>
    </row>
    <row r="1367" spans="10:13" x14ac:dyDescent="0.2">
      <c r="J1367" s="26"/>
      <c r="M1367" s="15" t="str">
        <f>IF(ISBLANK($A1367),"",IF(ISNUMBER(SEARCH("NTC",$A1367)),"NTC",IF(ISNUMBER(SEARCH("-LC-",$A1367)),"临床样本",IFERROR(VLOOKUP(MID(A1367,1,FIND("-",A1367,FIND("-",A1367)+1)-1),企参列表!$B:$D,3,FALSE),"其它"))))</f>
        <v/>
      </c>
    </row>
    <row r="1368" spans="10:13" x14ac:dyDescent="0.2">
      <c r="J1368" s="26"/>
      <c r="M1368" s="15" t="str">
        <f>IF(ISBLANK($A1368),"",IF(ISNUMBER(SEARCH("NTC",$A1368)),"NTC",IF(ISNUMBER(SEARCH("-LC-",$A1368)),"临床样本",IFERROR(VLOOKUP(MID(A1368,1,FIND("-",A1368,FIND("-",A1368)+1)-1),企参列表!$B:$D,3,FALSE),"其它"))))</f>
        <v/>
      </c>
    </row>
    <row r="1369" spans="10:13" x14ac:dyDescent="0.2">
      <c r="J1369" s="26"/>
      <c r="M1369" s="15" t="str">
        <f>IF(ISBLANK($A1369),"",IF(ISNUMBER(SEARCH("NTC",$A1369)),"NTC",IF(ISNUMBER(SEARCH("-LC-",$A1369)),"临床样本",IFERROR(VLOOKUP(MID(A1369,1,FIND("-",A1369,FIND("-",A1369)+1)-1),企参列表!$B:$D,3,FALSE),"其它"))))</f>
        <v/>
      </c>
    </row>
    <row r="1370" spans="10:13" x14ac:dyDescent="0.2">
      <c r="J1370" s="26"/>
      <c r="M1370" s="15" t="str">
        <f>IF(ISBLANK($A1370),"",IF(ISNUMBER(SEARCH("NTC",$A1370)),"NTC",IF(ISNUMBER(SEARCH("-LC-",$A1370)),"临床样本",IFERROR(VLOOKUP(MID(A1370,1,FIND("-",A1370,FIND("-",A1370)+1)-1),企参列表!$B:$D,3,FALSE),"其它"))))</f>
        <v/>
      </c>
    </row>
    <row r="1371" spans="10:13" x14ac:dyDescent="0.2">
      <c r="J1371" s="26"/>
      <c r="M1371" s="15" t="str">
        <f>IF(ISBLANK($A1371),"",IF(ISNUMBER(SEARCH("NTC",$A1371)),"NTC",IF(ISNUMBER(SEARCH("-LC-",$A1371)),"临床样本",IFERROR(VLOOKUP(MID(A1371,1,FIND("-",A1371,FIND("-",A1371)+1)-1),企参列表!$B:$D,3,FALSE),"其它"))))</f>
        <v/>
      </c>
    </row>
    <row r="1372" spans="10:13" x14ac:dyDescent="0.2">
      <c r="J1372" s="26"/>
      <c r="M1372" s="15" t="str">
        <f>IF(ISBLANK($A1372),"",IF(ISNUMBER(SEARCH("NTC",$A1372)),"NTC",IF(ISNUMBER(SEARCH("-LC-",$A1372)),"临床样本",IFERROR(VLOOKUP(MID(A1372,1,FIND("-",A1372,FIND("-",A1372)+1)-1),企参列表!$B:$D,3,FALSE),"其它"))))</f>
        <v/>
      </c>
    </row>
    <row r="1373" spans="10:13" x14ac:dyDescent="0.2">
      <c r="J1373" s="26"/>
      <c r="M1373" s="15" t="str">
        <f>IF(ISBLANK($A1373),"",IF(ISNUMBER(SEARCH("NTC",$A1373)),"NTC",IF(ISNUMBER(SEARCH("-LC-",$A1373)),"临床样本",IFERROR(VLOOKUP(MID(A1373,1,FIND("-",A1373,FIND("-",A1373)+1)-1),企参列表!$B:$D,3,FALSE),"其它"))))</f>
        <v/>
      </c>
    </row>
    <row r="1374" spans="10:13" x14ac:dyDescent="0.2">
      <c r="J1374" s="26"/>
      <c r="M1374" s="15" t="str">
        <f>IF(ISBLANK($A1374),"",IF(ISNUMBER(SEARCH("NTC",$A1374)),"NTC",IF(ISNUMBER(SEARCH("-LC-",$A1374)),"临床样本",IFERROR(VLOOKUP(MID(A1374,1,FIND("-",A1374,FIND("-",A1374)+1)-1),企参列表!$B:$D,3,FALSE),"其它"))))</f>
        <v/>
      </c>
    </row>
    <row r="1375" spans="10:13" x14ac:dyDescent="0.2">
      <c r="J1375" s="26"/>
      <c r="M1375" s="15" t="str">
        <f>IF(ISBLANK($A1375),"",IF(ISNUMBER(SEARCH("NTC",$A1375)),"NTC",IF(ISNUMBER(SEARCH("-LC-",$A1375)),"临床样本",IFERROR(VLOOKUP(MID(A1375,1,FIND("-",A1375,FIND("-",A1375)+1)-1),企参列表!$B:$D,3,FALSE),"其它"))))</f>
        <v/>
      </c>
    </row>
    <row r="1376" spans="10:13" x14ac:dyDescent="0.2">
      <c r="J1376" s="26"/>
      <c r="M1376" s="15" t="str">
        <f>IF(ISBLANK($A1376),"",IF(ISNUMBER(SEARCH("NTC",$A1376)),"NTC",IF(ISNUMBER(SEARCH("-LC-",$A1376)),"临床样本",IFERROR(VLOOKUP(MID(A1376,1,FIND("-",A1376,FIND("-",A1376)+1)-1),企参列表!$B:$D,3,FALSE),"其它"))))</f>
        <v/>
      </c>
    </row>
    <row r="1377" spans="10:13" x14ac:dyDescent="0.2">
      <c r="J1377" s="26"/>
      <c r="M1377" s="15" t="str">
        <f>IF(ISBLANK($A1377),"",IF(ISNUMBER(SEARCH("NTC",$A1377)),"NTC",IF(ISNUMBER(SEARCH("-LC-",$A1377)),"临床样本",IFERROR(VLOOKUP(MID(A1377,1,FIND("-",A1377,FIND("-",A1377)+1)-1),企参列表!$B:$D,3,FALSE),"其它"))))</f>
        <v/>
      </c>
    </row>
    <row r="1378" spans="10:13" x14ac:dyDescent="0.2">
      <c r="J1378" s="26"/>
      <c r="M1378" s="15" t="str">
        <f>IF(ISBLANK($A1378),"",IF(ISNUMBER(SEARCH("NTC",$A1378)),"NTC",IF(ISNUMBER(SEARCH("-LC-",$A1378)),"临床样本",IFERROR(VLOOKUP(MID(A1378,1,FIND("-",A1378,FIND("-",A1378)+1)-1),企参列表!$B:$D,3,FALSE),"其它"))))</f>
        <v/>
      </c>
    </row>
    <row r="1379" spans="10:13" x14ac:dyDescent="0.2">
      <c r="J1379" s="26"/>
      <c r="M1379" s="15" t="str">
        <f>IF(ISBLANK($A1379),"",IF(ISNUMBER(SEARCH("NTC",$A1379)),"NTC",IF(ISNUMBER(SEARCH("-LC-",$A1379)),"临床样本",IFERROR(VLOOKUP(MID(A1379,1,FIND("-",A1379,FIND("-",A1379)+1)-1),企参列表!$B:$D,3,FALSE),"其它"))))</f>
        <v/>
      </c>
    </row>
    <row r="1380" spans="10:13" x14ac:dyDescent="0.2">
      <c r="J1380" s="26"/>
      <c r="M1380" s="15" t="str">
        <f>IF(ISBLANK($A1380),"",IF(ISNUMBER(SEARCH("NTC",$A1380)),"NTC",IF(ISNUMBER(SEARCH("-LC-",$A1380)),"临床样本",IFERROR(VLOOKUP(MID(A1380,1,FIND("-",A1380,FIND("-",A1380)+1)-1),企参列表!$B:$D,3,FALSE),"其它"))))</f>
        <v/>
      </c>
    </row>
    <row r="1381" spans="10:13" x14ac:dyDescent="0.2">
      <c r="J1381" s="26"/>
      <c r="M1381" s="15" t="str">
        <f>IF(ISBLANK($A1381),"",IF(ISNUMBER(SEARCH("NTC",$A1381)),"NTC",IF(ISNUMBER(SEARCH("-LC-",$A1381)),"临床样本",IFERROR(VLOOKUP(MID(A1381,1,FIND("-",A1381,FIND("-",A1381)+1)-1),企参列表!$B:$D,3,FALSE),"其它"))))</f>
        <v/>
      </c>
    </row>
    <row r="1382" spans="10:13" x14ac:dyDescent="0.2">
      <c r="J1382" s="26"/>
      <c r="M1382" s="15" t="str">
        <f>IF(ISBLANK($A1382),"",IF(ISNUMBER(SEARCH("NTC",$A1382)),"NTC",IF(ISNUMBER(SEARCH("-LC-",$A1382)),"临床样本",IFERROR(VLOOKUP(MID(A1382,1,FIND("-",A1382,FIND("-",A1382)+1)-1),企参列表!$B:$D,3,FALSE),"其它"))))</f>
        <v/>
      </c>
    </row>
    <row r="1383" spans="10:13" x14ac:dyDescent="0.2">
      <c r="J1383" s="26"/>
      <c r="M1383" s="15" t="str">
        <f>IF(ISBLANK($A1383),"",IF(ISNUMBER(SEARCH("NTC",$A1383)),"NTC",IF(ISNUMBER(SEARCH("-LC-",$A1383)),"临床样本",IFERROR(VLOOKUP(MID(A1383,1,FIND("-",A1383,FIND("-",A1383)+1)-1),企参列表!$B:$D,3,FALSE),"其它"))))</f>
        <v/>
      </c>
    </row>
    <row r="1384" spans="10:13" x14ac:dyDescent="0.2">
      <c r="J1384" s="26"/>
      <c r="M1384" s="15" t="str">
        <f>IF(ISBLANK($A1384),"",IF(ISNUMBER(SEARCH("NTC",$A1384)),"NTC",IF(ISNUMBER(SEARCH("-LC-",$A1384)),"临床样本",IFERROR(VLOOKUP(MID(A1384,1,FIND("-",A1384,FIND("-",A1384)+1)-1),企参列表!$B:$D,3,FALSE),"其它"))))</f>
        <v/>
      </c>
    </row>
    <row r="1385" spans="10:13" x14ac:dyDescent="0.2">
      <c r="J1385" s="26"/>
      <c r="M1385" s="15" t="str">
        <f>IF(ISBLANK($A1385),"",IF(ISNUMBER(SEARCH("NTC",$A1385)),"NTC",IF(ISNUMBER(SEARCH("-LC-",$A1385)),"临床样本",IFERROR(VLOOKUP(MID(A1385,1,FIND("-",A1385,FIND("-",A1385)+1)-1),企参列表!$B:$D,3,FALSE),"其它"))))</f>
        <v/>
      </c>
    </row>
    <row r="1386" spans="10:13" x14ac:dyDescent="0.2">
      <c r="J1386" s="26"/>
      <c r="M1386" s="15" t="str">
        <f>IF(ISBLANK($A1386),"",IF(ISNUMBER(SEARCH("NTC",$A1386)),"NTC",IF(ISNUMBER(SEARCH("-LC-",$A1386)),"临床样本",IFERROR(VLOOKUP(MID(A1386,1,FIND("-",A1386,FIND("-",A1386)+1)-1),企参列表!$B:$D,3,FALSE),"其它"))))</f>
        <v/>
      </c>
    </row>
    <row r="1387" spans="10:13" x14ac:dyDescent="0.2">
      <c r="J1387" s="26"/>
      <c r="M1387" s="15" t="str">
        <f>IF(ISBLANK($A1387),"",IF(ISNUMBER(SEARCH("NTC",$A1387)),"NTC",IF(ISNUMBER(SEARCH("-LC-",$A1387)),"临床样本",IFERROR(VLOOKUP(MID(A1387,1,FIND("-",A1387,FIND("-",A1387)+1)-1),企参列表!$B:$D,3,FALSE),"其它"))))</f>
        <v/>
      </c>
    </row>
    <row r="1388" spans="10:13" x14ac:dyDescent="0.2">
      <c r="J1388" s="26"/>
      <c r="M1388" s="15" t="str">
        <f>IF(ISBLANK($A1388),"",IF(ISNUMBER(SEARCH("NTC",$A1388)),"NTC",IF(ISNUMBER(SEARCH("-LC-",$A1388)),"临床样本",IFERROR(VLOOKUP(MID(A1388,1,FIND("-",A1388,FIND("-",A1388)+1)-1),企参列表!$B:$D,3,FALSE),"其它"))))</f>
        <v/>
      </c>
    </row>
    <row r="1389" spans="10:13" x14ac:dyDescent="0.2">
      <c r="J1389" s="26"/>
      <c r="M1389" s="15" t="str">
        <f>IF(ISBLANK($A1389),"",IF(ISNUMBER(SEARCH("NTC",$A1389)),"NTC",IF(ISNUMBER(SEARCH("-LC-",$A1389)),"临床样本",IFERROR(VLOOKUP(MID(A1389,1,FIND("-",A1389,FIND("-",A1389)+1)-1),企参列表!$B:$D,3,FALSE),"其它"))))</f>
        <v/>
      </c>
    </row>
    <row r="1390" spans="10:13" x14ac:dyDescent="0.2">
      <c r="J1390" s="26"/>
      <c r="M1390" s="15" t="str">
        <f>IF(ISBLANK($A1390),"",IF(ISNUMBER(SEARCH("NTC",$A1390)),"NTC",IF(ISNUMBER(SEARCH("-LC-",$A1390)),"临床样本",IFERROR(VLOOKUP(MID(A1390,1,FIND("-",A1390,FIND("-",A1390)+1)-1),企参列表!$B:$D,3,FALSE),"其它"))))</f>
        <v/>
      </c>
    </row>
    <row r="1391" spans="10:13" x14ac:dyDescent="0.2">
      <c r="J1391" s="26"/>
      <c r="M1391" s="15" t="str">
        <f>IF(ISBLANK($A1391),"",IF(ISNUMBER(SEARCH("NTC",$A1391)),"NTC",IF(ISNUMBER(SEARCH("-LC-",$A1391)),"临床样本",IFERROR(VLOOKUP(MID(A1391,1,FIND("-",A1391,FIND("-",A1391)+1)-1),企参列表!$B:$D,3,FALSE),"其它"))))</f>
        <v/>
      </c>
    </row>
    <row r="1392" spans="10:13" x14ac:dyDescent="0.2">
      <c r="J1392" s="26"/>
      <c r="M1392" s="15" t="str">
        <f>IF(ISBLANK($A1392),"",IF(ISNUMBER(SEARCH("NTC",$A1392)),"NTC",IF(ISNUMBER(SEARCH("-LC-",$A1392)),"临床样本",IFERROR(VLOOKUP(MID(A1392,1,FIND("-",A1392,FIND("-",A1392)+1)-1),企参列表!$B:$D,3,FALSE),"其它"))))</f>
        <v/>
      </c>
    </row>
    <row r="1393" spans="10:13" x14ac:dyDescent="0.2">
      <c r="J1393" s="26"/>
      <c r="M1393" s="15" t="str">
        <f>IF(ISBLANK($A1393),"",IF(ISNUMBER(SEARCH("NTC",$A1393)),"NTC",IF(ISNUMBER(SEARCH("-LC-",$A1393)),"临床样本",IFERROR(VLOOKUP(MID(A1393,1,FIND("-",A1393,FIND("-",A1393)+1)-1),企参列表!$B:$D,3,FALSE),"其它"))))</f>
        <v/>
      </c>
    </row>
    <row r="1394" spans="10:13" x14ac:dyDescent="0.2">
      <c r="J1394" s="26"/>
      <c r="M1394" s="15" t="str">
        <f>IF(ISBLANK($A1394),"",IF(ISNUMBER(SEARCH("NTC",$A1394)),"NTC",IF(ISNUMBER(SEARCH("-LC-",$A1394)),"临床样本",IFERROR(VLOOKUP(MID(A1394,1,FIND("-",A1394,FIND("-",A1394)+1)-1),企参列表!$B:$D,3,FALSE),"其它"))))</f>
        <v/>
      </c>
    </row>
    <row r="1395" spans="10:13" x14ac:dyDescent="0.2">
      <c r="J1395" s="26"/>
      <c r="M1395" s="15" t="str">
        <f>IF(ISBLANK($A1395),"",IF(ISNUMBER(SEARCH("NTC",$A1395)),"NTC",IF(ISNUMBER(SEARCH("-LC-",$A1395)),"临床样本",IFERROR(VLOOKUP(MID(A1395,1,FIND("-",A1395,FIND("-",A1395)+1)-1),企参列表!$B:$D,3,FALSE),"其它"))))</f>
        <v/>
      </c>
    </row>
    <row r="1396" spans="10:13" x14ac:dyDescent="0.2">
      <c r="J1396" s="26"/>
      <c r="M1396" s="15" t="str">
        <f>IF(ISBLANK($A1396),"",IF(ISNUMBER(SEARCH("NTC",$A1396)),"NTC",IF(ISNUMBER(SEARCH("-LC-",$A1396)),"临床样本",IFERROR(VLOOKUP(MID(A1396,1,FIND("-",A1396,FIND("-",A1396)+1)-1),企参列表!$B:$D,3,FALSE),"其它"))))</f>
        <v/>
      </c>
    </row>
    <row r="1397" spans="10:13" x14ac:dyDescent="0.2">
      <c r="J1397" s="26"/>
      <c r="M1397" s="15" t="str">
        <f>IF(ISBLANK($A1397),"",IF(ISNUMBER(SEARCH("NTC",$A1397)),"NTC",IF(ISNUMBER(SEARCH("-LC-",$A1397)),"临床样本",IFERROR(VLOOKUP(MID(A1397,1,FIND("-",A1397,FIND("-",A1397)+1)-1),企参列表!$B:$D,3,FALSE),"其它"))))</f>
        <v/>
      </c>
    </row>
    <row r="1398" spans="10:13" x14ac:dyDescent="0.2">
      <c r="J1398" s="26"/>
      <c r="M1398" s="15" t="str">
        <f>IF(ISBLANK($A1398),"",IF(ISNUMBER(SEARCH("NTC",$A1398)),"NTC",IF(ISNUMBER(SEARCH("-LC-",$A1398)),"临床样本",IFERROR(VLOOKUP(MID(A1398,1,FIND("-",A1398,FIND("-",A1398)+1)-1),企参列表!$B:$D,3,FALSE),"其它"))))</f>
        <v/>
      </c>
    </row>
    <row r="1399" spans="10:13" x14ac:dyDescent="0.2">
      <c r="J1399" s="26"/>
      <c r="M1399" s="15" t="str">
        <f>IF(ISBLANK($A1399),"",IF(ISNUMBER(SEARCH("NTC",$A1399)),"NTC",IF(ISNUMBER(SEARCH("-LC-",$A1399)),"临床样本",IFERROR(VLOOKUP(MID(A1399,1,FIND("-",A1399,FIND("-",A1399)+1)-1),企参列表!$B:$D,3,FALSE),"其它"))))</f>
        <v/>
      </c>
    </row>
    <row r="1400" spans="10:13" x14ac:dyDescent="0.2">
      <c r="J1400" s="26"/>
      <c r="M1400" s="15" t="str">
        <f>IF(ISBLANK($A1400),"",IF(ISNUMBER(SEARCH("NTC",$A1400)),"NTC",IF(ISNUMBER(SEARCH("-LC-",$A1400)),"临床样本",IFERROR(VLOOKUP(MID(A1400,1,FIND("-",A1400,FIND("-",A1400)+1)-1),企参列表!$B:$D,3,FALSE),"其它"))))</f>
        <v/>
      </c>
    </row>
    <row r="1401" spans="10:13" x14ac:dyDescent="0.2">
      <c r="J1401" s="26"/>
      <c r="M1401" s="15" t="str">
        <f>IF(ISBLANK($A1401),"",IF(ISNUMBER(SEARCH("NTC",$A1401)),"NTC",IF(ISNUMBER(SEARCH("-LC-",$A1401)),"临床样本",IFERROR(VLOOKUP(MID(A1401,1,FIND("-",A1401,FIND("-",A1401)+1)-1),企参列表!$B:$D,3,FALSE),"其它"))))</f>
        <v/>
      </c>
    </row>
    <row r="1402" spans="10:13" x14ac:dyDescent="0.2">
      <c r="J1402" s="26"/>
      <c r="M1402" s="15" t="str">
        <f>IF(ISBLANK($A1402),"",IF(ISNUMBER(SEARCH("NTC",$A1402)),"NTC",IF(ISNUMBER(SEARCH("-LC-",$A1402)),"临床样本",IFERROR(VLOOKUP(MID(A1402,1,FIND("-",A1402,FIND("-",A1402)+1)-1),企参列表!$B:$D,3,FALSE),"其它"))))</f>
        <v/>
      </c>
    </row>
    <row r="1403" spans="10:13" x14ac:dyDescent="0.2">
      <c r="J1403" s="26"/>
      <c r="M1403" s="15" t="str">
        <f>IF(ISBLANK($A1403),"",IF(ISNUMBER(SEARCH("NTC",$A1403)),"NTC",IF(ISNUMBER(SEARCH("-LC-",$A1403)),"临床样本",IFERROR(VLOOKUP(MID(A1403,1,FIND("-",A1403,FIND("-",A1403)+1)-1),企参列表!$B:$D,3,FALSE),"其它"))))</f>
        <v/>
      </c>
    </row>
    <row r="1404" spans="10:13" x14ac:dyDescent="0.2">
      <c r="J1404" s="26"/>
      <c r="M1404" s="15" t="str">
        <f>IF(ISBLANK($A1404),"",IF(ISNUMBER(SEARCH("NTC",$A1404)),"NTC",IF(ISNUMBER(SEARCH("-LC-",$A1404)),"临床样本",IFERROR(VLOOKUP(MID(A1404,1,FIND("-",A1404,FIND("-",A1404)+1)-1),企参列表!$B:$D,3,FALSE),"其它"))))</f>
        <v/>
      </c>
    </row>
    <row r="1405" spans="10:13" x14ac:dyDescent="0.2">
      <c r="J1405" s="26"/>
      <c r="M1405" s="15" t="str">
        <f>IF(ISBLANK($A1405),"",IF(ISNUMBER(SEARCH("NTC",$A1405)),"NTC",IF(ISNUMBER(SEARCH("-LC-",$A1405)),"临床样本",IFERROR(VLOOKUP(MID(A1405,1,FIND("-",A1405,FIND("-",A1405)+1)-1),企参列表!$B:$D,3,FALSE),"其它"))))</f>
        <v/>
      </c>
    </row>
    <row r="1406" spans="10:13" x14ac:dyDescent="0.2">
      <c r="J1406" s="26"/>
      <c r="M1406" s="15" t="str">
        <f>IF(ISBLANK($A1406),"",IF(ISNUMBER(SEARCH("NTC",$A1406)),"NTC",IF(ISNUMBER(SEARCH("-LC-",$A1406)),"临床样本",IFERROR(VLOOKUP(MID(A1406,1,FIND("-",A1406,FIND("-",A1406)+1)-1),企参列表!$B:$D,3,FALSE),"其它"))))</f>
        <v/>
      </c>
    </row>
    <row r="1407" spans="10:13" x14ac:dyDescent="0.2">
      <c r="J1407" s="26"/>
      <c r="M1407" s="15" t="str">
        <f>IF(ISBLANK($A1407),"",IF(ISNUMBER(SEARCH("NTC",$A1407)),"NTC",IF(ISNUMBER(SEARCH("-LC-",$A1407)),"临床样本",IFERROR(VLOOKUP(MID(A1407,1,FIND("-",A1407,FIND("-",A1407)+1)-1),企参列表!$B:$D,3,FALSE),"其它"))))</f>
        <v/>
      </c>
    </row>
    <row r="1408" spans="10:13" x14ac:dyDescent="0.2">
      <c r="J1408" s="26"/>
      <c r="M1408" s="15" t="str">
        <f>IF(ISBLANK($A1408),"",IF(ISNUMBER(SEARCH("NTC",$A1408)),"NTC",IF(ISNUMBER(SEARCH("-LC-",$A1408)),"临床样本",IFERROR(VLOOKUP(MID(A1408,1,FIND("-",A1408,FIND("-",A1408)+1)-1),企参列表!$B:$D,3,FALSE),"其它"))))</f>
        <v/>
      </c>
    </row>
    <row r="1409" spans="10:13" x14ac:dyDescent="0.2">
      <c r="J1409" s="26"/>
      <c r="M1409" s="15" t="str">
        <f>IF(ISBLANK($A1409),"",IF(ISNUMBER(SEARCH("NTC",$A1409)),"NTC",IF(ISNUMBER(SEARCH("-LC-",$A1409)),"临床样本",IFERROR(VLOOKUP(MID(A1409,1,FIND("-",A1409,FIND("-",A1409)+1)-1),企参列表!$B:$D,3,FALSE),"其它"))))</f>
        <v/>
      </c>
    </row>
    <row r="1410" spans="10:13" x14ac:dyDescent="0.2">
      <c r="J1410" s="26"/>
      <c r="M1410" s="15" t="str">
        <f>IF(ISBLANK($A1410),"",IF(ISNUMBER(SEARCH("NTC",$A1410)),"NTC",IF(ISNUMBER(SEARCH("-LC-",$A1410)),"临床样本",IFERROR(VLOOKUP(MID(A1410,1,FIND("-",A1410,FIND("-",A1410)+1)-1),企参列表!$B:$D,3,FALSE),"其它"))))</f>
        <v/>
      </c>
    </row>
    <row r="1411" spans="10:13" x14ac:dyDescent="0.2">
      <c r="J1411" s="26"/>
      <c r="M1411" s="15" t="str">
        <f>IF(ISBLANK($A1411),"",IF(ISNUMBER(SEARCH("NTC",$A1411)),"NTC",IF(ISNUMBER(SEARCH("-LC-",$A1411)),"临床样本",IFERROR(VLOOKUP(MID(A1411,1,FIND("-",A1411,FIND("-",A1411)+1)-1),企参列表!$B:$D,3,FALSE),"其它"))))</f>
        <v/>
      </c>
    </row>
    <row r="1412" spans="10:13" x14ac:dyDescent="0.2">
      <c r="J1412" s="26"/>
      <c r="M1412" s="15" t="str">
        <f>IF(ISBLANK($A1412),"",IF(ISNUMBER(SEARCH("NTC",$A1412)),"NTC",IF(ISNUMBER(SEARCH("-LC-",$A1412)),"临床样本",IFERROR(VLOOKUP(MID(A1412,1,FIND("-",A1412,FIND("-",A1412)+1)-1),企参列表!$B:$D,3,FALSE),"其它"))))</f>
        <v/>
      </c>
    </row>
    <row r="1413" spans="10:13" x14ac:dyDescent="0.2">
      <c r="J1413" s="26"/>
      <c r="M1413" s="15" t="str">
        <f>IF(ISBLANK($A1413),"",IF(ISNUMBER(SEARCH("NTC",$A1413)),"NTC",IF(ISNUMBER(SEARCH("-LC-",$A1413)),"临床样本",IFERROR(VLOOKUP(MID(A1413,1,FIND("-",A1413,FIND("-",A1413)+1)-1),企参列表!$B:$D,3,FALSE),"其它"))))</f>
        <v/>
      </c>
    </row>
    <row r="1414" spans="10:13" x14ac:dyDescent="0.2">
      <c r="J1414" s="26"/>
      <c r="M1414" s="15" t="str">
        <f>IF(ISBLANK($A1414),"",IF(ISNUMBER(SEARCH("NTC",$A1414)),"NTC",IF(ISNUMBER(SEARCH("-LC-",$A1414)),"临床样本",IFERROR(VLOOKUP(MID(A1414,1,FIND("-",A1414,FIND("-",A1414)+1)-1),企参列表!$B:$D,3,FALSE),"其它"))))</f>
        <v/>
      </c>
    </row>
    <row r="1415" spans="10:13" x14ac:dyDescent="0.2">
      <c r="J1415" s="26"/>
      <c r="M1415" s="15" t="str">
        <f>IF(ISBLANK($A1415),"",IF(ISNUMBER(SEARCH("NTC",$A1415)),"NTC",IF(ISNUMBER(SEARCH("-LC-",$A1415)),"临床样本",IFERROR(VLOOKUP(MID(A1415,1,FIND("-",A1415,FIND("-",A1415)+1)-1),企参列表!$B:$D,3,FALSE),"其它"))))</f>
        <v/>
      </c>
    </row>
    <row r="1416" spans="10:13" x14ac:dyDescent="0.2">
      <c r="J1416" s="26"/>
      <c r="M1416" s="15" t="str">
        <f>IF(ISBLANK($A1416),"",IF(ISNUMBER(SEARCH("NTC",$A1416)),"NTC",IF(ISNUMBER(SEARCH("-LC-",$A1416)),"临床样本",IFERROR(VLOOKUP(MID(A1416,1,FIND("-",A1416,FIND("-",A1416)+1)-1),企参列表!$B:$D,3,FALSE),"其它"))))</f>
        <v/>
      </c>
    </row>
    <row r="1417" spans="10:13" x14ac:dyDescent="0.2">
      <c r="J1417" s="26"/>
      <c r="M1417" s="15" t="str">
        <f>IF(ISBLANK($A1417),"",IF(ISNUMBER(SEARCH("NTC",$A1417)),"NTC",IF(ISNUMBER(SEARCH("-LC-",$A1417)),"临床样本",IFERROR(VLOOKUP(MID(A1417,1,FIND("-",A1417,FIND("-",A1417)+1)-1),企参列表!$B:$D,3,FALSE),"其它"))))</f>
        <v/>
      </c>
    </row>
    <row r="1418" spans="10:13" x14ac:dyDescent="0.2">
      <c r="J1418" s="26"/>
      <c r="M1418" s="15" t="str">
        <f>IF(ISBLANK($A1418),"",IF(ISNUMBER(SEARCH("NTC",$A1418)),"NTC",IF(ISNUMBER(SEARCH("-LC-",$A1418)),"临床样本",IFERROR(VLOOKUP(MID(A1418,1,FIND("-",A1418,FIND("-",A1418)+1)-1),企参列表!$B:$D,3,FALSE),"其它"))))</f>
        <v/>
      </c>
    </row>
    <row r="1419" spans="10:13" x14ac:dyDescent="0.2">
      <c r="J1419" s="26"/>
      <c r="M1419" s="15" t="str">
        <f>IF(ISBLANK($A1419),"",IF(ISNUMBER(SEARCH("NTC",$A1419)),"NTC",IF(ISNUMBER(SEARCH("-LC-",$A1419)),"临床样本",IFERROR(VLOOKUP(MID(A1419,1,FIND("-",A1419,FIND("-",A1419)+1)-1),企参列表!$B:$D,3,FALSE),"其它"))))</f>
        <v/>
      </c>
    </row>
    <row r="1420" spans="10:13" x14ac:dyDescent="0.2">
      <c r="J1420" s="26"/>
      <c r="M1420" s="15" t="str">
        <f>IF(ISBLANK($A1420),"",IF(ISNUMBER(SEARCH("NTC",$A1420)),"NTC",IF(ISNUMBER(SEARCH("-LC-",$A1420)),"临床样本",IFERROR(VLOOKUP(MID(A1420,1,FIND("-",A1420,FIND("-",A1420)+1)-1),企参列表!$B:$D,3,FALSE),"其它"))))</f>
        <v/>
      </c>
    </row>
    <row r="1421" spans="10:13" x14ac:dyDescent="0.2">
      <c r="J1421" s="26"/>
      <c r="M1421" s="15" t="str">
        <f>IF(ISBLANK($A1421),"",IF(ISNUMBER(SEARCH("NTC",$A1421)),"NTC",IF(ISNUMBER(SEARCH("-LC-",$A1421)),"临床样本",IFERROR(VLOOKUP(MID(A1421,1,FIND("-",A1421,FIND("-",A1421)+1)-1),企参列表!$B:$D,3,FALSE),"其它"))))</f>
        <v/>
      </c>
    </row>
    <row r="1422" spans="10:13" x14ac:dyDescent="0.2">
      <c r="J1422" s="26"/>
      <c r="M1422" s="15" t="str">
        <f>IF(ISBLANK($A1422),"",IF(ISNUMBER(SEARCH("NTC",$A1422)),"NTC",IF(ISNUMBER(SEARCH("-LC-",$A1422)),"临床样本",IFERROR(VLOOKUP(MID(A1422,1,FIND("-",A1422,FIND("-",A1422)+1)-1),企参列表!$B:$D,3,FALSE),"其它"))))</f>
        <v/>
      </c>
    </row>
    <row r="1423" spans="10:13" x14ac:dyDescent="0.2">
      <c r="J1423" s="26"/>
      <c r="M1423" s="15" t="str">
        <f>IF(ISBLANK($A1423),"",IF(ISNUMBER(SEARCH("NTC",$A1423)),"NTC",IF(ISNUMBER(SEARCH("-LC-",$A1423)),"临床样本",IFERROR(VLOOKUP(MID(A1423,1,FIND("-",A1423,FIND("-",A1423)+1)-1),企参列表!$B:$D,3,FALSE),"其它"))))</f>
        <v/>
      </c>
    </row>
    <row r="1424" spans="10:13" x14ac:dyDescent="0.2">
      <c r="J1424" s="26"/>
      <c r="M1424" s="15" t="str">
        <f>IF(ISBLANK($A1424),"",IF(ISNUMBER(SEARCH("NTC",$A1424)),"NTC",IF(ISNUMBER(SEARCH("-LC-",$A1424)),"临床样本",IFERROR(VLOOKUP(MID(A1424,1,FIND("-",A1424,FIND("-",A1424)+1)-1),企参列表!$B:$D,3,FALSE),"其它"))))</f>
        <v/>
      </c>
    </row>
    <row r="1425" spans="10:13" x14ac:dyDescent="0.2">
      <c r="J1425" s="26"/>
      <c r="M1425" s="15" t="str">
        <f>IF(ISBLANK($A1425),"",IF(ISNUMBER(SEARCH("NTC",$A1425)),"NTC",IF(ISNUMBER(SEARCH("-LC-",$A1425)),"临床样本",IFERROR(VLOOKUP(MID(A1425,1,FIND("-",A1425,FIND("-",A1425)+1)-1),企参列表!$B:$D,3,FALSE),"其它"))))</f>
        <v/>
      </c>
    </row>
    <row r="1426" spans="10:13" x14ac:dyDescent="0.2">
      <c r="J1426" s="26"/>
      <c r="M1426" s="15" t="str">
        <f>IF(ISBLANK($A1426),"",IF(ISNUMBER(SEARCH("NTC",$A1426)),"NTC",IF(ISNUMBER(SEARCH("-LC-",$A1426)),"临床样本",IFERROR(VLOOKUP(MID(A1426,1,FIND("-",A1426,FIND("-",A1426)+1)-1),企参列表!$B:$D,3,FALSE),"其它"))))</f>
        <v/>
      </c>
    </row>
    <row r="1427" spans="10:13" x14ac:dyDescent="0.2">
      <c r="J1427" s="26"/>
      <c r="M1427" s="15" t="str">
        <f>IF(ISBLANK($A1427),"",IF(ISNUMBER(SEARCH("NTC",$A1427)),"NTC",IF(ISNUMBER(SEARCH("-LC-",$A1427)),"临床样本",IFERROR(VLOOKUP(MID(A1427,1,FIND("-",A1427,FIND("-",A1427)+1)-1),企参列表!$B:$D,3,FALSE),"其它"))))</f>
        <v/>
      </c>
    </row>
    <row r="1428" spans="10:13" x14ac:dyDescent="0.2">
      <c r="J1428" s="26"/>
      <c r="M1428" s="15" t="str">
        <f>IF(ISBLANK($A1428),"",IF(ISNUMBER(SEARCH("NTC",$A1428)),"NTC",IF(ISNUMBER(SEARCH("-LC-",$A1428)),"临床样本",IFERROR(VLOOKUP(MID(A1428,1,FIND("-",A1428,FIND("-",A1428)+1)-1),企参列表!$B:$D,3,FALSE),"其它"))))</f>
        <v/>
      </c>
    </row>
    <row r="1429" spans="10:13" x14ac:dyDescent="0.2">
      <c r="J1429" s="26"/>
      <c r="M1429" s="15" t="str">
        <f>IF(ISBLANK($A1429),"",IF(ISNUMBER(SEARCH("NTC",$A1429)),"NTC",IF(ISNUMBER(SEARCH("-LC-",$A1429)),"临床样本",IFERROR(VLOOKUP(MID(A1429,1,FIND("-",A1429,FIND("-",A1429)+1)-1),企参列表!$B:$D,3,FALSE),"其它"))))</f>
        <v/>
      </c>
    </row>
    <row r="1430" spans="10:13" x14ac:dyDescent="0.2">
      <c r="J1430" s="26"/>
      <c r="M1430" s="15" t="str">
        <f>IF(ISBLANK($A1430),"",IF(ISNUMBER(SEARCH("NTC",$A1430)),"NTC",IF(ISNUMBER(SEARCH("-LC-",$A1430)),"临床样本",IFERROR(VLOOKUP(MID(A1430,1,FIND("-",A1430,FIND("-",A1430)+1)-1),企参列表!$B:$D,3,FALSE),"其它"))))</f>
        <v/>
      </c>
    </row>
    <row r="1431" spans="10:13" x14ac:dyDescent="0.2">
      <c r="J1431" s="26"/>
      <c r="M1431" s="15" t="str">
        <f>IF(ISBLANK($A1431),"",IF(ISNUMBER(SEARCH("NTC",$A1431)),"NTC",IF(ISNUMBER(SEARCH("-LC-",$A1431)),"临床样本",IFERROR(VLOOKUP(MID(A1431,1,FIND("-",A1431,FIND("-",A1431)+1)-1),企参列表!$B:$D,3,FALSE),"其它"))))</f>
        <v/>
      </c>
    </row>
    <row r="1432" spans="10:13" x14ac:dyDescent="0.2">
      <c r="J1432" s="26"/>
      <c r="M1432" s="15" t="str">
        <f>IF(ISBLANK($A1432),"",IF(ISNUMBER(SEARCH("NTC",$A1432)),"NTC",IF(ISNUMBER(SEARCH("-LC-",$A1432)),"临床样本",IFERROR(VLOOKUP(MID(A1432,1,FIND("-",A1432,FIND("-",A1432)+1)-1),企参列表!$B:$D,3,FALSE),"其它"))))</f>
        <v/>
      </c>
    </row>
    <row r="1433" spans="10:13" x14ac:dyDescent="0.2">
      <c r="J1433" s="26"/>
      <c r="M1433" s="15" t="str">
        <f>IF(ISBLANK($A1433),"",IF(ISNUMBER(SEARCH("NTC",$A1433)),"NTC",IF(ISNUMBER(SEARCH("-LC-",$A1433)),"临床样本",IFERROR(VLOOKUP(MID(A1433,1,FIND("-",A1433,FIND("-",A1433)+1)-1),企参列表!$B:$D,3,FALSE),"其它"))))</f>
        <v/>
      </c>
    </row>
    <row r="1434" spans="10:13" x14ac:dyDescent="0.2">
      <c r="J1434" s="26"/>
      <c r="M1434" s="15" t="str">
        <f>IF(ISBLANK($A1434),"",IF(ISNUMBER(SEARCH("NTC",$A1434)),"NTC",IF(ISNUMBER(SEARCH("-LC-",$A1434)),"临床样本",IFERROR(VLOOKUP(MID(A1434,1,FIND("-",A1434,FIND("-",A1434)+1)-1),企参列表!$B:$D,3,FALSE),"其它"))))</f>
        <v/>
      </c>
    </row>
    <row r="1435" spans="10:13" x14ac:dyDescent="0.2">
      <c r="J1435" s="26"/>
      <c r="M1435" s="15" t="str">
        <f>IF(ISBLANK($A1435),"",IF(ISNUMBER(SEARCH("NTC",$A1435)),"NTC",IF(ISNUMBER(SEARCH("-LC-",$A1435)),"临床样本",IFERROR(VLOOKUP(MID(A1435,1,FIND("-",A1435,FIND("-",A1435)+1)-1),企参列表!$B:$D,3,FALSE),"其它"))))</f>
        <v/>
      </c>
    </row>
    <row r="1436" spans="10:13" x14ac:dyDescent="0.2">
      <c r="J1436" s="26"/>
      <c r="M1436" s="15" t="str">
        <f>IF(ISBLANK($A1436),"",IF(ISNUMBER(SEARCH("NTC",$A1436)),"NTC",IF(ISNUMBER(SEARCH("-LC-",$A1436)),"临床样本",IFERROR(VLOOKUP(MID(A1436,1,FIND("-",A1436,FIND("-",A1436)+1)-1),企参列表!$B:$D,3,FALSE),"其它"))))</f>
        <v/>
      </c>
    </row>
    <row r="1437" spans="10:13" x14ac:dyDescent="0.2">
      <c r="J1437" s="26"/>
      <c r="M1437" s="15" t="str">
        <f>IF(ISBLANK($A1437),"",IF(ISNUMBER(SEARCH("NTC",$A1437)),"NTC",IF(ISNUMBER(SEARCH("-LC-",$A1437)),"临床样本",IFERROR(VLOOKUP(MID(A1437,1,FIND("-",A1437,FIND("-",A1437)+1)-1),企参列表!$B:$D,3,FALSE),"其它"))))</f>
        <v/>
      </c>
    </row>
    <row r="1438" spans="10:13" x14ac:dyDescent="0.2">
      <c r="J1438" s="26"/>
      <c r="M1438" s="15" t="str">
        <f>IF(ISBLANK($A1438),"",IF(ISNUMBER(SEARCH("NTC",$A1438)),"NTC",IF(ISNUMBER(SEARCH("-LC-",$A1438)),"临床样本",IFERROR(VLOOKUP(MID(A1438,1,FIND("-",A1438,FIND("-",A1438)+1)-1),企参列表!$B:$D,3,FALSE),"其它"))))</f>
        <v/>
      </c>
    </row>
    <row r="1439" spans="10:13" x14ac:dyDescent="0.2">
      <c r="J1439" s="26"/>
      <c r="M1439" s="15" t="str">
        <f>IF(ISBLANK($A1439),"",IF(ISNUMBER(SEARCH("NTC",$A1439)),"NTC",IF(ISNUMBER(SEARCH("-LC-",$A1439)),"临床样本",IFERROR(VLOOKUP(MID(A1439,1,FIND("-",A1439,FIND("-",A1439)+1)-1),企参列表!$B:$D,3,FALSE),"其它"))))</f>
        <v/>
      </c>
    </row>
    <row r="1440" spans="10:13" x14ac:dyDescent="0.2">
      <c r="J1440" s="26"/>
      <c r="M1440" s="15" t="str">
        <f>IF(ISBLANK($A1440),"",IF(ISNUMBER(SEARCH("NTC",$A1440)),"NTC",IF(ISNUMBER(SEARCH("-LC-",$A1440)),"临床样本",IFERROR(VLOOKUP(MID(A1440,1,FIND("-",A1440,FIND("-",A1440)+1)-1),企参列表!$B:$D,3,FALSE),"其它"))))</f>
        <v/>
      </c>
    </row>
    <row r="1441" spans="10:13" x14ac:dyDescent="0.2">
      <c r="J1441" s="26"/>
      <c r="M1441" s="15" t="str">
        <f>IF(ISBLANK($A1441),"",IF(ISNUMBER(SEARCH("NTC",$A1441)),"NTC",IF(ISNUMBER(SEARCH("-LC-",$A1441)),"临床样本",IFERROR(VLOOKUP(MID(A1441,1,FIND("-",A1441,FIND("-",A1441)+1)-1),企参列表!$B:$D,3,FALSE),"其它"))))</f>
        <v/>
      </c>
    </row>
    <row r="1442" spans="10:13" x14ac:dyDescent="0.2">
      <c r="J1442" s="26"/>
      <c r="M1442" s="15" t="str">
        <f>IF(ISBLANK($A1442),"",IF(ISNUMBER(SEARCH("NTC",$A1442)),"NTC",IF(ISNUMBER(SEARCH("-LC-",$A1442)),"临床样本",IFERROR(VLOOKUP(MID(A1442,1,FIND("-",A1442,FIND("-",A1442)+1)-1),企参列表!$B:$D,3,FALSE),"其它"))))</f>
        <v/>
      </c>
    </row>
    <row r="1443" spans="10:13" x14ac:dyDescent="0.2">
      <c r="J1443" s="26"/>
      <c r="M1443" s="15" t="str">
        <f>IF(ISBLANK($A1443),"",IF(ISNUMBER(SEARCH("NTC",$A1443)),"NTC",IF(ISNUMBER(SEARCH("-LC-",$A1443)),"临床样本",IFERROR(VLOOKUP(MID(A1443,1,FIND("-",A1443,FIND("-",A1443)+1)-1),企参列表!$B:$D,3,FALSE),"其它"))))</f>
        <v/>
      </c>
    </row>
    <row r="1444" spans="10:13" x14ac:dyDescent="0.2">
      <c r="J1444" s="26"/>
      <c r="M1444" s="15" t="str">
        <f>IF(ISBLANK($A1444),"",IF(ISNUMBER(SEARCH("NTC",$A1444)),"NTC",IF(ISNUMBER(SEARCH("-LC-",$A1444)),"临床样本",IFERROR(VLOOKUP(MID(A1444,1,FIND("-",A1444,FIND("-",A1444)+1)-1),企参列表!$B:$D,3,FALSE),"其它"))))</f>
        <v/>
      </c>
    </row>
    <row r="1445" spans="10:13" x14ac:dyDescent="0.2">
      <c r="J1445" s="26"/>
      <c r="M1445" s="15" t="str">
        <f>IF(ISBLANK($A1445),"",IF(ISNUMBER(SEARCH("NTC",$A1445)),"NTC",IF(ISNUMBER(SEARCH("-LC-",$A1445)),"临床样本",IFERROR(VLOOKUP(MID(A1445,1,FIND("-",A1445,FIND("-",A1445)+1)-1),企参列表!$B:$D,3,FALSE),"其它"))))</f>
        <v/>
      </c>
    </row>
    <row r="1446" spans="10:13" x14ac:dyDescent="0.2">
      <c r="J1446" s="26"/>
      <c r="M1446" s="15" t="str">
        <f>IF(ISBLANK($A1446),"",IF(ISNUMBER(SEARCH("NTC",$A1446)),"NTC",IF(ISNUMBER(SEARCH("-LC-",$A1446)),"临床样本",IFERROR(VLOOKUP(MID(A1446,1,FIND("-",A1446,FIND("-",A1446)+1)-1),企参列表!$B:$D,3,FALSE),"其它"))))</f>
        <v/>
      </c>
    </row>
    <row r="1447" spans="10:13" x14ac:dyDescent="0.2">
      <c r="J1447" s="26"/>
      <c r="M1447" s="15" t="str">
        <f>IF(ISBLANK($A1447),"",IF(ISNUMBER(SEARCH("NTC",$A1447)),"NTC",IF(ISNUMBER(SEARCH("-LC-",$A1447)),"临床样本",IFERROR(VLOOKUP(MID(A1447,1,FIND("-",A1447,FIND("-",A1447)+1)-1),企参列表!$B:$D,3,FALSE),"其它"))))</f>
        <v/>
      </c>
    </row>
    <row r="1448" spans="10:13" x14ac:dyDescent="0.2">
      <c r="J1448" s="26"/>
      <c r="M1448" s="15" t="str">
        <f>IF(ISBLANK($A1448),"",IF(ISNUMBER(SEARCH("NTC",$A1448)),"NTC",IF(ISNUMBER(SEARCH("-LC-",$A1448)),"临床样本",IFERROR(VLOOKUP(MID(A1448,1,FIND("-",A1448,FIND("-",A1448)+1)-1),企参列表!$B:$D,3,FALSE),"其它"))))</f>
        <v/>
      </c>
    </row>
    <row r="1449" spans="10:13" x14ac:dyDescent="0.2">
      <c r="J1449" s="26"/>
      <c r="M1449" s="15" t="str">
        <f>IF(ISBLANK($A1449),"",IF(ISNUMBER(SEARCH("NTC",$A1449)),"NTC",IF(ISNUMBER(SEARCH("-LC-",$A1449)),"临床样本",IFERROR(VLOOKUP(MID(A1449,1,FIND("-",A1449,FIND("-",A1449)+1)-1),企参列表!$B:$D,3,FALSE),"其它"))))</f>
        <v/>
      </c>
    </row>
    <row r="1450" spans="10:13" x14ac:dyDescent="0.2">
      <c r="J1450" s="26"/>
      <c r="M1450" s="15" t="str">
        <f>IF(ISBLANK($A1450),"",IF(ISNUMBER(SEARCH("NTC",$A1450)),"NTC",IF(ISNUMBER(SEARCH("-LC-",$A1450)),"临床样本",IFERROR(VLOOKUP(MID(A1450,1,FIND("-",A1450,FIND("-",A1450)+1)-1),企参列表!$B:$D,3,FALSE),"其它"))))</f>
        <v/>
      </c>
    </row>
    <row r="1451" spans="10:13" x14ac:dyDescent="0.2">
      <c r="J1451" s="26"/>
      <c r="M1451" s="15" t="str">
        <f>IF(ISBLANK($A1451),"",IF(ISNUMBER(SEARCH("NTC",$A1451)),"NTC",IF(ISNUMBER(SEARCH("-LC-",$A1451)),"临床样本",IFERROR(VLOOKUP(MID(A1451,1,FIND("-",A1451,FIND("-",A1451)+1)-1),企参列表!$B:$D,3,FALSE),"其它"))))</f>
        <v/>
      </c>
    </row>
    <row r="1452" spans="10:13" x14ac:dyDescent="0.2">
      <c r="J1452" s="26"/>
      <c r="M1452" s="15" t="str">
        <f>IF(ISBLANK($A1452),"",IF(ISNUMBER(SEARCH("NTC",$A1452)),"NTC",IF(ISNUMBER(SEARCH("-LC-",$A1452)),"临床样本",IFERROR(VLOOKUP(MID(A1452,1,FIND("-",A1452,FIND("-",A1452)+1)-1),企参列表!$B:$D,3,FALSE),"其它"))))</f>
        <v/>
      </c>
    </row>
    <row r="1453" spans="10:13" x14ac:dyDescent="0.2">
      <c r="J1453" s="26"/>
      <c r="M1453" s="15" t="str">
        <f>IF(ISBLANK($A1453),"",IF(ISNUMBER(SEARCH("NTC",$A1453)),"NTC",IF(ISNUMBER(SEARCH("-LC-",$A1453)),"临床样本",IFERROR(VLOOKUP(MID(A1453,1,FIND("-",A1453,FIND("-",A1453)+1)-1),企参列表!$B:$D,3,FALSE),"其它"))))</f>
        <v/>
      </c>
    </row>
    <row r="1454" spans="10:13" x14ac:dyDescent="0.2">
      <c r="J1454" s="26"/>
      <c r="M1454" s="15" t="str">
        <f>IF(ISBLANK($A1454),"",IF(ISNUMBER(SEARCH("NTC",$A1454)),"NTC",IF(ISNUMBER(SEARCH("-LC-",$A1454)),"临床样本",IFERROR(VLOOKUP(MID(A1454,1,FIND("-",A1454,FIND("-",A1454)+1)-1),企参列表!$B:$D,3,FALSE),"其它"))))</f>
        <v/>
      </c>
    </row>
    <row r="1455" spans="10:13" x14ac:dyDescent="0.2">
      <c r="J1455" s="26"/>
      <c r="M1455" s="15" t="str">
        <f>IF(ISBLANK($A1455),"",IF(ISNUMBER(SEARCH("NTC",$A1455)),"NTC",IF(ISNUMBER(SEARCH("-LC-",$A1455)),"临床样本",IFERROR(VLOOKUP(MID(A1455,1,FIND("-",A1455,FIND("-",A1455)+1)-1),企参列表!$B:$D,3,FALSE),"其它"))))</f>
        <v/>
      </c>
    </row>
    <row r="1456" spans="10:13" x14ac:dyDescent="0.2">
      <c r="J1456" s="26"/>
      <c r="M1456" s="15" t="str">
        <f>IF(ISBLANK($A1456),"",IF(ISNUMBER(SEARCH("NTC",$A1456)),"NTC",IF(ISNUMBER(SEARCH("-LC-",$A1456)),"临床样本",IFERROR(VLOOKUP(MID(A1456,1,FIND("-",A1456,FIND("-",A1456)+1)-1),企参列表!$B:$D,3,FALSE),"其它"))))</f>
        <v/>
      </c>
    </row>
    <row r="1457" spans="10:13" x14ac:dyDescent="0.2">
      <c r="J1457" s="26"/>
      <c r="M1457" s="15" t="str">
        <f>IF(ISBLANK($A1457),"",IF(ISNUMBER(SEARCH("NTC",$A1457)),"NTC",IF(ISNUMBER(SEARCH("-LC-",$A1457)),"临床样本",IFERROR(VLOOKUP(MID(A1457,1,FIND("-",A1457,FIND("-",A1457)+1)-1),企参列表!$B:$D,3,FALSE),"其它"))))</f>
        <v/>
      </c>
    </row>
    <row r="1458" spans="10:13" x14ac:dyDescent="0.2">
      <c r="J1458" s="26"/>
      <c r="M1458" s="15" t="str">
        <f>IF(ISBLANK($A1458),"",IF(ISNUMBER(SEARCH("NTC",$A1458)),"NTC",IF(ISNUMBER(SEARCH("-LC-",$A1458)),"临床样本",IFERROR(VLOOKUP(MID(A1458,1,FIND("-",A1458,FIND("-",A1458)+1)-1),企参列表!$B:$D,3,FALSE),"其它"))))</f>
        <v/>
      </c>
    </row>
    <row r="1459" spans="10:13" x14ac:dyDescent="0.2">
      <c r="J1459" s="26"/>
      <c r="M1459" s="15" t="str">
        <f>IF(ISBLANK($A1459),"",IF(ISNUMBER(SEARCH("NTC",$A1459)),"NTC",IF(ISNUMBER(SEARCH("-LC-",$A1459)),"临床样本",IFERROR(VLOOKUP(MID(A1459,1,FIND("-",A1459,FIND("-",A1459)+1)-1),企参列表!$B:$D,3,FALSE),"其它"))))</f>
        <v/>
      </c>
    </row>
    <row r="1460" spans="10:13" x14ac:dyDescent="0.2">
      <c r="J1460" s="26"/>
      <c r="M1460" s="15" t="str">
        <f>IF(ISBLANK($A1460),"",IF(ISNUMBER(SEARCH("NTC",$A1460)),"NTC",IF(ISNUMBER(SEARCH("-LC-",$A1460)),"临床样本",IFERROR(VLOOKUP(MID(A1460,1,FIND("-",A1460,FIND("-",A1460)+1)-1),企参列表!$B:$D,3,FALSE),"其它"))))</f>
        <v/>
      </c>
    </row>
    <row r="1461" spans="10:13" x14ac:dyDescent="0.2">
      <c r="J1461" s="26"/>
      <c r="M1461" s="15" t="str">
        <f>IF(ISBLANK($A1461),"",IF(ISNUMBER(SEARCH("NTC",$A1461)),"NTC",IF(ISNUMBER(SEARCH("-LC-",$A1461)),"临床样本",IFERROR(VLOOKUP(MID(A1461,1,FIND("-",A1461,FIND("-",A1461)+1)-1),企参列表!$B:$D,3,FALSE),"其它"))))</f>
        <v/>
      </c>
    </row>
    <row r="1462" spans="10:13" x14ac:dyDescent="0.2">
      <c r="J1462" s="26"/>
      <c r="M1462" s="15" t="str">
        <f>IF(ISBLANK($A1462),"",IF(ISNUMBER(SEARCH("NTC",$A1462)),"NTC",IF(ISNUMBER(SEARCH("-LC-",$A1462)),"临床样本",IFERROR(VLOOKUP(MID(A1462,1,FIND("-",A1462,FIND("-",A1462)+1)-1),企参列表!$B:$D,3,FALSE),"其它"))))</f>
        <v/>
      </c>
    </row>
    <row r="1463" spans="10:13" x14ac:dyDescent="0.2">
      <c r="J1463" s="26"/>
      <c r="M1463" s="15" t="str">
        <f>IF(ISBLANK($A1463),"",IF(ISNUMBER(SEARCH("NTC",$A1463)),"NTC",IF(ISNUMBER(SEARCH("-LC-",$A1463)),"临床样本",IFERROR(VLOOKUP(MID(A1463,1,FIND("-",A1463,FIND("-",A1463)+1)-1),企参列表!$B:$D,3,FALSE),"其它"))))</f>
        <v/>
      </c>
    </row>
    <row r="1464" spans="10:13" x14ac:dyDescent="0.2">
      <c r="J1464" s="26"/>
      <c r="M1464" s="15" t="str">
        <f>IF(ISBLANK($A1464),"",IF(ISNUMBER(SEARCH("NTC",$A1464)),"NTC",IF(ISNUMBER(SEARCH("-LC-",$A1464)),"临床样本",IFERROR(VLOOKUP(MID(A1464,1,FIND("-",A1464,FIND("-",A1464)+1)-1),企参列表!$B:$D,3,FALSE),"其它"))))</f>
        <v/>
      </c>
    </row>
    <row r="1465" spans="10:13" x14ac:dyDescent="0.2">
      <c r="J1465" s="26"/>
      <c r="M1465" s="15" t="str">
        <f>IF(ISBLANK($A1465),"",IF(ISNUMBER(SEARCH("NTC",$A1465)),"NTC",IF(ISNUMBER(SEARCH("-LC-",$A1465)),"临床样本",IFERROR(VLOOKUP(MID(A1465,1,FIND("-",A1465,FIND("-",A1465)+1)-1),企参列表!$B:$D,3,FALSE),"其它"))))</f>
        <v/>
      </c>
    </row>
    <row r="1466" spans="10:13" x14ac:dyDescent="0.2">
      <c r="J1466" s="26"/>
      <c r="M1466" s="15" t="str">
        <f>IF(ISBLANK($A1466),"",IF(ISNUMBER(SEARCH("NTC",$A1466)),"NTC",IF(ISNUMBER(SEARCH("-LC-",$A1466)),"临床样本",IFERROR(VLOOKUP(MID(A1466,1,FIND("-",A1466,FIND("-",A1466)+1)-1),企参列表!$B:$D,3,FALSE),"其它"))))</f>
        <v/>
      </c>
    </row>
    <row r="1467" spans="10:13" x14ac:dyDescent="0.2">
      <c r="J1467" s="26"/>
      <c r="M1467" s="15" t="str">
        <f>IF(ISBLANK($A1467),"",IF(ISNUMBER(SEARCH("NTC",$A1467)),"NTC",IF(ISNUMBER(SEARCH("-LC-",$A1467)),"临床样本",IFERROR(VLOOKUP(MID(A1467,1,FIND("-",A1467,FIND("-",A1467)+1)-1),企参列表!$B:$D,3,FALSE),"其它"))))</f>
        <v/>
      </c>
    </row>
    <row r="1468" spans="10:13" x14ac:dyDescent="0.2">
      <c r="J1468" s="26"/>
      <c r="M1468" s="15" t="str">
        <f>IF(ISBLANK($A1468),"",IF(ISNUMBER(SEARCH("NTC",$A1468)),"NTC",IF(ISNUMBER(SEARCH("-LC-",$A1468)),"临床样本",IFERROR(VLOOKUP(MID(A1468,1,FIND("-",A1468,FIND("-",A1468)+1)-1),企参列表!$B:$D,3,FALSE),"其它"))))</f>
        <v/>
      </c>
    </row>
    <row r="1469" spans="10:13" x14ac:dyDescent="0.2">
      <c r="J1469" s="26"/>
      <c r="M1469" s="15" t="str">
        <f>IF(ISBLANK($A1469),"",IF(ISNUMBER(SEARCH("NTC",$A1469)),"NTC",IF(ISNUMBER(SEARCH("-LC-",$A1469)),"临床样本",IFERROR(VLOOKUP(MID(A1469,1,FIND("-",A1469,FIND("-",A1469)+1)-1),企参列表!$B:$D,3,FALSE),"其它"))))</f>
        <v/>
      </c>
    </row>
    <row r="1470" spans="10:13" x14ac:dyDescent="0.2">
      <c r="J1470" s="26"/>
      <c r="M1470" s="15" t="str">
        <f>IF(ISBLANK($A1470),"",IF(ISNUMBER(SEARCH("NTC",$A1470)),"NTC",IF(ISNUMBER(SEARCH("-LC-",$A1470)),"临床样本",IFERROR(VLOOKUP(MID(A1470,1,FIND("-",A1470,FIND("-",A1470)+1)-1),企参列表!$B:$D,3,FALSE),"其它"))))</f>
        <v/>
      </c>
    </row>
    <row r="1471" spans="10:13" x14ac:dyDescent="0.2">
      <c r="J1471" s="26"/>
      <c r="M1471" s="15" t="str">
        <f>IF(ISBLANK($A1471),"",IF(ISNUMBER(SEARCH("NTC",$A1471)),"NTC",IF(ISNUMBER(SEARCH("-LC-",$A1471)),"临床样本",IFERROR(VLOOKUP(MID(A1471,1,FIND("-",A1471,FIND("-",A1471)+1)-1),企参列表!$B:$D,3,FALSE),"其它"))))</f>
        <v/>
      </c>
    </row>
    <row r="1472" spans="10:13" x14ac:dyDescent="0.2">
      <c r="J1472" s="26"/>
      <c r="M1472" s="15" t="str">
        <f>IF(ISBLANK($A1472),"",IF(ISNUMBER(SEARCH("NTC",$A1472)),"NTC",IF(ISNUMBER(SEARCH("-LC-",$A1472)),"临床样本",IFERROR(VLOOKUP(MID(A1472,1,FIND("-",A1472,FIND("-",A1472)+1)-1),企参列表!$B:$D,3,FALSE),"其它"))))</f>
        <v/>
      </c>
    </row>
    <row r="1473" spans="10:13" x14ac:dyDescent="0.2">
      <c r="J1473" s="26"/>
      <c r="M1473" s="15" t="str">
        <f>IF(ISBLANK($A1473),"",IF(ISNUMBER(SEARCH("NTC",$A1473)),"NTC",IF(ISNUMBER(SEARCH("-LC-",$A1473)),"临床样本",IFERROR(VLOOKUP(MID(A1473,1,FIND("-",A1473,FIND("-",A1473)+1)-1),企参列表!$B:$D,3,FALSE),"其它"))))</f>
        <v/>
      </c>
    </row>
    <row r="1474" spans="10:13" x14ac:dyDescent="0.2">
      <c r="J1474" s="26"/>
      <c r="M1474" s="15" t="str">
        <f>IF(ISBLANK($A1474),"",IF(ISNUMBER(SEARCH("NTC",$A1474)),"NTC",IF(ISNUMBER(SEARCH("-LC-",$A1474)),"临床样本",IFERROR(VLOOKUP(MID(A1474,1,FIND("-",A1474,FIND("-",A1474)+1)-1),企参列表!$B:$D,3,FALSE),"其它"))))</f>
        <v/>
      </c>
    </row>
    <row r="1475" spans="10:13" x14ac:dyDescent="0.2">
      <c r="J1475" s="26"/>
      <c r="M1475" s="15" t="str">
        <f>IF(ISBLANK($A1475),"",IF(ISNUMBER(SEARCH("NTC",$A1475)),"NTC",IF(ISNUMBER(SEARCH("-LC-",$A1475)),"临床样本",IFERROR(VLOOKUP(MID(A1475,1,FIND("-",A1475,FIND("-",A1475)+1)-1),企参列表!$B:$D,3,FALSE),"其它"))))</f>
        <v/>
      </c>
    </row>
    <row r="1476" spans="10:13" x14ac:dyDescent="0.2">
      <c r="J1476" s="26"/>
      <c r="M1476" s="15" t="str">
        <f>IF(ISBLANK($A1476),"",IF(ISNUMBER(SEARCH("NTC",$A1476)),"NTC",IF(ISNUMBER(SEARCH("-LC-",$A1476)),"临床样本",IFERROR(VLOOKUP(MID(A1476,1,FIND("-",A1476,FIND("-",A1476)+1)-1),企参列表!$B:$D,3,FALSE),"其它"))))</f>
        <v/>
      </c>
    </row>
    <row r="1477" spans="10:13" x14ac:dyDescent="0.2">
      <c r="J1477" s="26"/>
      <c r="M1477" s="15" t="str">
        <f>IF(ISBLANK($A1477),"",IF(ISNUMBER(SEARCH("NTC",$A1477)),"NTC",IF(ISNUMBER(SEARCH("-LC-",$A1477)),"临床样本",IFERROR(VLOOKUP(MID(A1477,1,FIND("-",A1477,FIND("-",A1477)+1)-1),企参列表!$B:$D,3,FALSE),"其它"))))</f>
        <v/>
      </c>
    </row>
    <row r="1478" spans="10:13" x14ac:dyDescent="0.2">
      <c r="J1478" s="26"/>
      <c r="M1478" s="15" t="str">
        <f>IF(ISBLANK($A1478),"",IF(ISNUMBER(SEARCH("NTC",$A1478)),"NTC",IF(ISNUMBER(SEARCH("-LC-",$A1478)),"临床样本",IFERROR(VLOOKUP(MID(A1478,1,FIND("-",A1478,FIND("-",A1478)+1)-1),企参列表!$B:$D,3,FALSE),"其它"))))</f>
        <v/>
      </c>
    </row>
    <row r="1479" spans="10:13" x14ac:dyDescent="0.2">
      <c r="J1479" s="26"/>
      <c r="M1479" s="15" t="str">
        <f>IF(ISBLANK($A1479),"",IF(ISNUMBER(SEARCH("NTC",$A1479)),"NTC",IF(ISNUMBER(SEARCH("-LC-",$A1479)),"临床样本",IFERROR(VLOOKUP(MID(A1479,1,FIND("-",A1479,FIND("-",A1479)+1)-1),企参列表!$B:$D,3,FALSE),"其它"))))</f>
        <v/>
      </c>
    </row>
    <row r="1480" spans="10:13" x14ac:dyDescent="0.2">
      <c r="J1480" s="26"/>
      <c r="M1480" s="15" t="str">
        <f>IF(ISBLANK($A1480),"",IF(ISNUMBER(SEARCH("NTC",$A1480)),"NTC",IF(ISNUMBER(SEARCH("-LC-",$A1480)),"临床样本",IFERROR(VLOOKUP(MID(A1480,1,FIND("-",A1480,FIND("-",A1480)+1)-1),企参列表!$B:$D,3,FALSE),"其它"))))</f>
        <v/>
      </c>
    </row>
    <row r="1481" spans="10:13" x14ac:dyDescent="0.2">
      <c r="J1481" s="26"/>
      <c r="M1481" s="15" t="str">
        <f>IF(ISBLANK($A1481),"",IF(ISNUMBER(SEARCH("NTC",$A1481)),"NTC",IF(ISNUMBER(SEARCH("-LC-",$A1481)),"临床样本",IFERROR(VLOOKUP(MID(A1481,1,FIND("-",A1481,FIND("-",A1481)+1)-1),企参列表!$B:$D,3,FALSE),"其它"))))</f>
        <v/>
      </c>
    </row>
    <row r="1482" spans="10:13" x14ac:dyDescent="0.2">
      <c r="J1482" s="26"/>
      <c r="M1482" s="15" t="str">
        <f>IF(ISBLANK($A1482),"",IF(ISNUMBER(SEARCH("NTC",$A1482)),"NTC",IF(ISNUMBER(SEARCH("-LC-",$A1482)),"临床样本",IFERROR(VLOOKUP(MID(A1482,1,FIND("-",A1482,FIND("-",A1482)+1)-1),企参列表!$B:$D,3,FALSE),"其它"))))</f>
        <v/>
      </c>
    </row>
    <row r="1483" spans="10:13" x14ac:dyDescent="0.2">
      <c r="J1483" s="26"/>
      <c r="M1483" s="15" t="str">
        <f>IF(ISBLANK($A1483),"",IF(ISNUMBER(SEARCH("NTC",$A1483)),"NTC",IF(ISNUMBER(SEARCH("-LC-",$A1483)),"临床样本",IFERROR(VLOOKUP(MID(A1483,1,FIND("-",A1483,FIND("-",A1483)+1)-1),企参列表!$B:$D,3,FALSE),"其它"))))</f>
        <v/>
      </c>
    </row>
    <row r="1484" spans="10:13" x14ac:dyDescent="0.2">
      <c r="J1484" s="26"/>
      <c r="M1484" s="15" t="str">
        <f>IF(ISBLANK($A1484),"",IF(ISNUMBER(SEARCH("NTC",$A1484)),"NTC",IF(ISNUMBER(SEARCH("-LC-",$A1484)),"临床样本",IFERROR(VLOOKUP(MID(A1484,1,FIND("-",A1484,FIND("-",A1484)+1)-1),企参列表!$B:$D,3,FALSE),"其它"))))</f>
        <v/>
      </c>
    </row>
    <row r="1485" spans="10:13" x14ac:dyDescent="0.2">
      <c r="J1485" s="26"/>
      <c r="M1485" s="15" t="str">
        <f>IF(ISBLANK($A1485),"",IF(ISNUMBER(SEARCH("NTC",$A1485)),"NTC",IF(ISNUMBER(SEARCH("-LC-",$A1485)),"临床样本",IFERROR(VLOOKUP(MID(A1485,1,FIND("-",A1485,FIND("-",A1485)+1)-1),企参列表!$B:$D,3,FALSE),"其它"))))</f>
        <v/>
      </c>
    </row>
    <row r="1486" spans="10:13" x14ac:dyDescent="0.2">
      <c r="J1486" s="26"/>
      <c r="M1486" s="15" t="str">
        <f>IF(ISBLANK($A1486),"",IF(ISNUMBER(SEARCH("NTC",$A1486)),"NTC",IF(ISNUMBER(SEARCH("-LC-",$A1486)),"临床样本",IFERROR(VLOOKUP(MID(A1486,1,FIND("-",A1486,FIND("-",A1486)+1)-1),企参列表!$B:$D,3,FALSE),"其它"))))</f>
        <v/>
      </c>
    </row>
    <row r="1487" spans="10:13" x14ac:dyDescent="0.2">
      <c r="J1487" s="26"/>
      <c r="M1487" s="15" t="str">
        <f>IF(ISBLANK($A1487),"",IF(ISNUMBER(SEARCH("NTC",$A1487)),"NTC",IF(ISNUMBER(SEARCH("-LC-",$A1487)),"临床样本",IFERROR(VLOOKUP(MID(A1487,1,FIND("-",A1487,FIND("-",A1487)+1)-1),企参列表!$B:$D,3,FALSE),"其它"))))</f>
        <v/>
      </c>
    </row>
    <row r="1488" spans="10:13" x14ac:dyDescent="0.2">
      <c r="J1488" s="26"/>
      <c r="M1488" s="15" t="str">
        <f>IF(ISBLANK($A1488),"",IF(ISNUMBER(SEARCH("NTC",$A1488)),"NTC",IF(ISNUMBER(SEARCH("-LC-",$A1488)),"临床样本",IFERROR(VLOOKUP(MID(A1488,1,FIND("-",A1488,FIND("-",A1488)+1)-1),企参列表!$B:$D,3,FALSE),"其它"))))</f>
        <v/>
      </c>
    </row>
    <row r="1489" spans="10:13" x14ac:dyDescent="0.2">
      <c r="J1489" s="26"/>
      <c r="M1489" s="15" t="str">
        <f>IF(ISBLANK($A1489),"",IF(ISNUMBER(SEARCH("NTC",$A1489)),"NTC",IF(ISNUMBER(SEARCH("-LC-",$A1489)),"临床样本",IFERROR(VLOOKUP(MID(A1489,1,FIND("-",A1489,FIND("-",A1489)+1)-1),企参列表!$B:$D,3,FALSE),"其它"))))</f>
        <v/>
      </c>
    </row>
    <row r="1490" spans="10:13" x14ac:dyDescent="0.2">
      <c r="J1490" s="26"/>
      <c r="M1490" s="15" t="str">
        <f>IF(ISBLANK($A1490),"",IF(ISNUMBER(SEARCH("NTC",$A1490)),"NTC",IF(ISNUMBER(SEARCH("-LC-",$A1490)),"临床样本",IFERROR(VLOOKUP(MID(A1490,1,FIND("-",A1490,FIND("-",A1490)+1)-1),企参列表!$B:$D,3,FALSE),"其它"))))</f>
        <v/>
      </c>
    </row>
    <row r="1491" spans="10:13" x14ac:dyDescent="0.2">
      <c r="J1491" s="26"/>
      <c r="M1491" s="15" t="str">
        <f>IF(ISBLANK($A1491),"",IF(ISNUMBER(SEARCH("NTC",$A1491)),"NTC",IF(ISNUMBER(SEARCH("-LC-",$A1491)),"临床样本",IFERROR(VLOOKUP(MID(A1491,1,FIND("-",A1491,FIND("-",A1491)+1)-1),企参列表!$B:$D,3,FALSE),"其它"))))</f>
        <v/>
      </c>
    </row>
    <row r="1492" spans="10:13" x14ac:dyDescent="0.2">
      <c r="J1492" s="26"/>
      <c r="M1492" s="15" t="str">
        <f>IF(ISBLANK($A1492),"",IF(ISNUMBER(SEARCH("NTC",$A1492)),"NTC",IF(ISNUMBER(SEARCH("-LC-",$A1492)),"临床样本",IFERROR(VLOOKUP(MID(A1492,1,FIND("-",A1492,FIND("-",A1492)+1)-1),企参列表!$B:$D,3,FALSE),"其它"))))</f>
        <v/>
      </c>
    </row>
    <row r="1493" spans="10:13" x14ac:dyDescent="0.2">
      <c r="J1493" s="26"/>
      <c r="M1493" s="15" t="str">
        <f>IF(ISBLANK($A1493),"",IF(ISNUMBER(SEARCH("NTC",$A1493)),"NTC",IF(ISNUMBER(SEARCH("-LC-",$A1493)),"临床样本",IFERROR(VLOOKUP(MID(A1493,1,FIND("-",A1493,FIND("-",A1493)+1)-1),企参列表!$B:$D,3,FALSE),"其它"))))</f>
        <v/>
      </c>
    </row>
    <row r="1494" spans="10:13" x14ac:dyDescent="0.2">
      <c r="J1494" s="26"/>
      <c r="M1494" s="15" t="str">
        <f>IF(ISBLANK($A1494),"",IF(ISNUMBER(SEARCH("NTC",$A1494)),"NTC",IF(ISNUMBER(SEARCH("-LC-",$A1494)),"临床样本",IFERROR(VLOOKUP(MID(A1494,1,FIND("-",A1494,FIND("-",A1494)+1)-1),企参列表!$B:$D,3,FALSE),"其它"))))</f>
        <v/>
      </c>
    </row>
    <row r="1495" spans="10:13" x14ac:dyDescent="0.2">
      <c r="J1495" s="26"/>
      <c r="M1495" s="15" t="str">
        <f>IF(ISBLANK($A1495),"",IF(ISNUMBER(SEARCH("NTC",$A1495)),"NTC",IF(ISNUMBER(SEARCH("-LC-",$A1495)),"临床样本",IFERROR(VLOOKUP(MID(A1495,1,FIND("-",A1495,FIND("-",A1495)+1)-1),企参列表!$B:$D,3,FALSE),"其它"))))</f>
        <v/>
      </c>
    </row>
    <row r="1496" spans="10:13" x14ac:dyDescent="0.2">
      <c r="J1496" s="26"/>
      <c r="M1496" s="15" t="str">
        <f>IF(ISBLANK($A1496),"",IF(ISNUMBER(SEARCH("NTC",$A1496)),"NTC",IF(ISNUMBER(SEARCH("-LC-",$A1496)),"临床样本",IFERROR(VLOOKUP(MID(A1496,1,FIND("-",A1496,FIND("-",A1496)+1)-1),企参列表!$B:$D,3,FALSE),"其它"))))</f>
        <v/>
      </c>
    </row>
    <row r="1497" spans="10:13" x14ac:dyDescent="0.2">
      <c r="J1497" s="26"/>
      <c r="M1497" s="15" t="str">
        <f>IF(ISBLANK($A1497),"",IF(ISNUMBER(SEARCH("NTC",$A1497)),"NTC",IF(ISNUMBER(SEARCH("-LC-",$A1497)),"临床样本",IFERROR(VLOOKUP(MID(A1497,1,FIND("-",A1497,FIND("-",A1497)+1)-1),企参列表!$B:$D,3,FALSE),"其它"))))</f>
        <v/>
      </c>
    </row>
    <row r="1498" spans="10:13" x14ac:dyDescent="0.2">
      <c r="J1498" s="26"/>
      <c r="M1498" s="15" t="str">
        <f>IF(ISBLANK($A1498),"",IF(ISNUMBER(SEARCH("NTC",$A1498)),"NTC",IF(ISNUMBER(SEARCH("-LC-",$A1498)),"临床样本",IFERROR(VLOOKUP(MID(A1498,1,FIND("-",A1498,FIND("-",A1498)+1)-1),企参列表!$B:$D,3,FALSE),"其它"))))</f>
        <v/>
      </c>
    </row>
    <row r="1499" spans="10:13" x14ac:dyDescent="0.2">
      <c r="J1499" s="26"/>
      <c r="M1499" s="15" t="str">
        <f>IF(ISBLANK($A1499),"",IF(ISNUMBER(SEARCH("NTC",$A1499)),"NTC",IF(ISNUMBER(SEARCH("-LC-",$A1499)),"临床样本",IFERROR(VLOOKUP(MID(A1499,1,FIND("-",A1499,FIND("-",A1499)+1)-1),企参列表!$B:$D,3,FALSE),"其它"))))</f>
        <v/>
      </c>
    </row>
    <row r="1500" spans="10:13" x14ac:dyDescent="0.2">
      <c r="J1500" s="26"/>
      <c r="M1500" s="15" t="str">
        <f>IF(ISBLANK($A1500),"",IF(ISNUMBER(SEARCH("NTC",$A1500)),"NTC",IF(ISNUMBER(SEARCH("-LC-",$A1500)),"临床样本",IFERROR(VLOOKUP(MID(A1500,1,FIND("-",A1500,FIND("-",A1500)+1)-1),企参列表!$B:$D,3,FALSE),"其它"))))</f>
        <v/>
      </c>
    </row>
    <row r="1501" spans="10:13" x14ac:dyDescent="0.2">
      <c r="J1501" s="26"/>
      <c r="M1501" s="15" t="str">
        <f>IF(ISBLANK($A1501),"",IF(ISNUMBER(SEARCH("NTC",$A1501)),"NTC",IF(ISNUMBER(SEARCH("-LC-",$A1501)),"临床样本",IFERROR(VLOOKUP(MID(A1501,1,FIND("-",A1501,FIND("-",A1501)+1)-1),企参列表!$B:$D,3,FALSE),"其它"))))</f>
        <v/>
      </c>
    </row>
    <row r="1502" spans="10:13" x14ac:dyDescent="0.2">
      <c r="J1502" s="26"/>
      <c r="M1502" s="15" t="str">
        <f>IF(ISBLANK($A1502),"",IF(ISNUMBER(SEARCH("NTC",$A1502)),"NTC",IF(ISNUMBER(SEARCH("-LC-",$A1502)),"临床样本",IFERROR(VLOOKUP(MID(A1502,1,FIND("-",A1502,FIND("-",A1502)+1)-1),企参列表!$B:$D,3,FALSE),"其它"))))</f>
        <v/>
      </c>
    </row>
    <row r="1503" spans="10:13" x14ac:dyDescent="0.2">
      <c r="J1503" s="26"/>
      <c r="M1503" s="15" t="str">
        <f>IF(ISBLANK($A1503),"",IF(ISNUMBER(SEARCH("NTC",$A1503)),"NTC",IF(ISNUMBER(SEARCH("-LC-",$A1503)),"临床样本",IFERROR(VLOOKUP(MID(A1503,1,FIND("-",A1503,FIND("-",A1503)+1)-1),企参列表!$B:$D,3,FALSE),"其它"))))</f>
        <v/>
      </c>
    </row>
    <row r="1504" spans="10:13" x14ac:dyDescent="0.2">
      <c r="J1504" s="26"/>
      <c r="M1504" s="15" t="str">
        <f>IF(ISBLANK($A1504),"",IF(ISNUMBER(SEARCH("NTC",$A1504)),"NTC",IF(ISNUMBER(SEARCH("-LC-",$A1504)),"临床样本",IFERROR(VLOOKUP(MID(A1504,1,FIND("-",A1504,FIND("-",A1504)+1)-1),企参列表!$B:$D,3,FALSE),"其它"))))</f>
        <v/>
      </c>
    </row>
    <row r="1505" spans="10:13" x14ac:dyDescent="0.2">
      <c r="J1505" s="26"/>
      <c r="M1505" s="15" t="str">
        <f>IF(ISBLANK($A1505),"",IF(ISNUMBER(SEARCH("NTC",$A1505)),"NTC",IF(ISNUMBER(SEARCH("-LC-",$A1505)),"临床样本",IFERROR(VLOOKUP(MID(A1505,1,FIND("-",A1505,FIND("-",A1505)+1)-1),企参列表!$B:$D,3,FALSE),"其它"))))</f>
        <v/>
      </c>
    </row>
    <row r="1506" spans="10:13" x14ac:dyDescent="0.2">
      <c r="J1506" s="26"/>
      <c r="M1506" s="15" t="str">
        <f>IF(ISBLANK($A1506),"",IF(ISNUMBER(SEARCH("NTC",$A1506)),"NTC",IF(ISNUMBER(SEARCH("-LC-",$A1506)),"临床样本",IFERROR(VLOOKUP(MID(A1506,1,FIND("-",A1506,FIND("-",A1506)+1)-1),企参列表!$B:$D,3,FALSE),"其它"))))</f>
        <v/>
      </c>
    </row>
    <row r="1507" spans="10:13" x14ac:dyDescent="0.2">
      <c r="J1507" s="26"/>
      <c r="M1507" s="15" t="str">
        <f>IF(ISBLANK($A1507),"",IF(ISNUMBER(SEARCH("NTC",$A1507)),"NTC",IF(ISNUMBER(SEARCH("-LC-",$A1507)),"临床样本",IFERROR(VLOOKUP(MID(A1507,1,FIND("-",A1507,FIND("-",A1507)+1)-1),企参列表!$B:$D,3,FALSE),"其它"))))</f>
        <v/>
      </c>
    </row>
    <row r="1508" spans="10:13" x14ac:dyDescent="0.2">
      <c r="J1508" s="26"/>
      <c r="M1508" s="15" t="str">
        <f>IF(ISBLANK($A1508),"",IF(ISNUMBER(SEARCH("NTC",$A1508)),"NTC",IF(ISNUMBER(SEARCH("-LC-",$A1508)),"临床样本",IFERROR(VLOOKUP(MID(A1508,1,FIND("-",A1508,FIND("-",A1508)+1)-1),企参列表!$B:$D,3,FALSE),"其它"))))</f>
        <v/>
      </c>
    </row>
    <row r="1509" spans="10:13" x14ac:dyDescent="0.2">
      <c r="J1509" s="26"/>
      <c r="M1509" s="15" t="str">
        <f>IF(ISBLANK($A1509),"",IF(ISNUMBER(SEARCH("NTC",$A1509)),"NTC",IF(ISNUMBER(SEARCH("-LC-",$A1509)),"临床样本",IFERROR(VLOOKUP(MID(A1509,1,FIND("-",A1509,FIND("-",A1509)+1)-1),企参列表!$B:$D,3,FALSE),"其它"))))</f>
        <v/>
      </c>
    </row>
    <row r="1510" spans="10:13" x14ac:dyDescent="0.2">
      <c r="J1510" s="26"/>
      <c r="M1510" s="15" t="str">
        <f>IF(ISBLANK($A1510),"",IF(ISNUMBER(SEARCH("NTC",$A1510)),"NTC",IF(ISNUMBER(SEARCH("-LC-",$A1510)),"临床样本",IFERROR(VLOOKUP(MID(A1510,1,FIND("-",A1510,FIND("-",A1510)+1)-1),企参列表!$B:$D,3,FALSE),"其它"))))</f>
        <v/>
      </c>
    </row>
    <row r="1511" spans="10:13" x14ac:dyDescent="0.2">
      <c r="J1511" s="26"/>
      <c r="M1511" s="15" t="str">
        <f>IF(ISBLANK($A1511),"",IF(ISNUMBER(SEARCH("NTC",$A1511)),"NTC",IF(ISNUMBER(SEARCH("-LC-",$A1511)),"临床样本",IFERROR(VLOOKUP(MID(A1511,1,FIND("-",A1511,FIND("-",A1511)+1)-1),企参列表!$B:$D,3,FALSE),"其它"))))</f>
        <v/>
      </c>
    </row>
    <row r="1512" spans="10:13" x14ac:dyDescent="0.2">
      <c r="J1512" s="26"/>
      <c r="M1512" s="15" t="str">
        <f>IF(ISBLANK($A1512),"",IF(ISNUMBER(SEARCH("NTC",$A1512)),"NTC",IF(ISNUMBER(SEARCH("-LC-",$A1512)),"临床样本",IFERROR(VLOOKUP(MID(A1512,1,FIND("-",A1512,FIND("-",A1512)+1)-1),企参列表!$B:$D,3,FALSE),"其它"))))</f>
        <v/>
      </c>
    </row>
    <row r="1513" spans="10:13" x14ac:dyDescent="0.2">
      <c r="J1513" s="26"/>
      <c r="M1513" s="15" t="str">
        <f>IF(ISBLANK($A1513),"",IF(ISNUMBER(SEARCH("NTC",$A1513)),"NTC",IF(ISNUMBER(SEARCH("-LC-",$A1513)),"临床样本",IFERROR(VLOOKUP(MID(A1513,1,FIND("-",A1513,FIND("-",A1513)+1)-1),企参列表!$B:$D,3,FALSE),"其它"))))</f>
        <v/>
      </c>
    </row>
    <row r="1514" spans="10:13" x14ac:dyDescent="0.2">
      <c r="J1514" s="26"/>
      <c r="M1514" s="15" t="str">
        <f>IF(ISBLANK($A1514),"",IF(ISNUMBER(SEARCH("NTC",$A1514)),"NTC",IF(ISNUMBER(SEARCH("-LC-",$A1514)),"临床样本",IFERROR(VLOOKUP(MID(A1514,1,FIND("-",A1514,FIND("-",A1514)+1)-1),企参列表!$B:$D,3,FALSE),"其它"))))</f>
        <v/>
      </c>
    </row>
    <row r="1515" spans="10:13" x14ac:dyDescent="0.2">
      <c r="J1515" s="26"/>
      <c r="M1515" s="15" t="str">
        <f>IF(ISBLANK($A1515),"",IF(ISNUMBER(SEARCH("NTC",$A1515)),"NTC",IF(ISNUMBER(SEARCH("-LC-",$A1515)),"临床样本",IFERROR(VLOOKUP(MID(A1515,1,FIND("-",A1515,FIND("-",A1515)+1)-1),企参列表!$B:$D,3,FALSE),"其它"))))</f>
        <v/>
      </c>
    </row>
    <row r="1516" spans="10:13" x14ac:dyDescent="0.2">
      <c r="J1516" s="26"/>
      <c r="M1516" s="15" t="str">
        <f>IF(ISBLANK($A1516),"",IF(ISNUMBER(SEARCH("NTC",$A1516)),"NTC",IF(ISNUMBER(SEARCH("-LC-",$A1516)),"临床样本",IFERROR(VLOOKUP(MID(A1516,1,FIND("-",A1516,FIND("-",A1516)+1)-1),企参列表!$B:$D,3,FALSE),"其它"))))</f>
        <v/>
      </c>
    </row>
    <row r="1517" spans="10:13" x14ac:dyDescent="0.2">
      <c r="J1517" s="26"/>
      <c r="M1517" s="15" t="str">
        <f>IF(ISBLANK($A1517),"",IF(ISNUMBER(SEARCH("NTC",$A1517)),"NTC",IF(ISNUMBER(SEARCH("-LC-",$A1517)),"临床样本",IFERROR(VLOOKUP(MID(A1517,1,FIND("-",A1517,FIND("-",A1517)+1)-1),企参列表!$B:$D,3,FALSE),"其它"))))</f>
        <v/>
      </c>
    </row>
    <row r="1518" spans="10:13" x14ac:dyDescent="0.2">
      <c r="J1518" s="26"/>
      <c r="M1518" s="15" t="str">
        <f>IF(ISBLANK($A1518),"",IF(ISNUMBER(SEARCH("NTC",$A1518)),"NTC",IF(ISNUMBER(SEARCH("-LC-",$A1518)),"临床样本",IFERROR(VLOOKUP(MID(A1518,1,FIND("-",A1518,FIND("-",A1518)+1)-1),企参列表!$B:$D,3,FALSE),"其它"))))</f>
        <v/>
      </c>
    </row>
    <row r="1519" spans="10:13" x14ac:dyDescent="0.2">
      <c r="J1519" s="26"/>
      <c r="M1519" s="15" t="str">
        <f>IF(ISBLANK($A1519),"",IF(ISNUMBER(SEARCH("NTC",$A1519)),"NTC",IF(ISNUMBER(SEARCH("-LC-",$A1519)),"临床样本",IFERROR(VLOOKUP(MID(A1519,1,FIND("-",A1519,FIND("-",A1519)+1)-1),企参列表!$B:$D,3,FALSE),"其它"))))</f>
        <v/>
      </c>
    </row>
    <row r="1520" spans="10:13" x14ac:dyDescent="0.2">
      <c r="J1520" s="26"/>
      <c r="M1520" s="15" t="str">
        <f>IF(ISBLANK($A1520),"",IF(ISNUMBER(SEARCH("NTC",$A1520)),"NTC",IF(ISNUMBER(SEARCH("-LC-",$A1520)),"临床样本",IFERROR(VLOOKUP(MID(A1520,1,FIND("-",A1520,FIND("-",A1520)+1)-1),企参列表!$B:$D,3,FALSE),"其它"))))</f>
        <v/>
      </c>
    </row>
    <row r="1521" spans="10:13" x14ac:dyDescent="0.2">
      <c r="J1521" s="26"/>
      <c r="M1521" s="15" t="str">
        <f>IF(ISBLANK($A1521),"",IF(ISNUMBER(SEARCH("NTC",$A1521)),"NTC",IF(ISNUMBER(SEARCH("-LC-",$A1521)),"临床样本",IFERROR(VLOOKUP(MID(A1521,1,FIND("-",A1521,FIND("-",A1521)+1)-1),企参列表!$B:$D,3,FALSE),"其它"))))</f>
        <v/>
      </c>
    </row>
    <row r="1522" spans="10:13" x14ac:dyDescent="0.2">
      <c r="J1522" s="26"/>
      <c r="M1522" s="15" t="str">
        <f>IF(ISBLANK($A1522),"",IF(ISNUMBER(SEARCH("NTC",$A1522)),"NTC",IF(ISNUMBER(SEARCH("-LC-",$A1522)),"临床样本",IFERROR(VLOOKUP(MID(A1522,1,FIND("-",A1522,FIND("-",A1522)+1)-1),企参列表!$B:$D,3,FALSE),"其它"))))</f>
        <v/>
      </c>
    </row>
    <row r="1523" spans="10:13" x14ac:dyDescent="0.2">
      <c r="J1523" s="26"/>
      <c r="M1523" s="15" t="str">
        <f>IF(ISBLANK($A1523),"",IF(ISNUMBER(SEARCH("NTC",$A1523)),"NTC",IF(ISNUMBER(SEARCH("-LC-",$A1523)),"临床样本",IFERROR(VLOOKUP(MID(A1523,1,FIND("-",A1523,FIND("-",A1523)+1)-1),企参列表!$B:$D,3,FALSE),"其它"))))</f>
        <v/>
      </c>
    </row>
    <row r="1524" spans="10:13" x14ac:dyDescent="0.2">
      <c r="J1524" s="26"/>
      <c r="M1524" s="15" t="str">
        <f>IF(ISBLANK($A1524),"",IF(ISNUMBER(SEARCH("NTC",$A1524)),"NTC",IF(ISNUMBER(SEARCH("-LC-",$A1524)),"临床样本",IFERROR(VLOOKUP(MID(A1524,1,FIND("-",A1524,FIND("-",A1524)+1)-1),企参列表!$B:$D,3,FALSE),"其它"))))</f>
        <v/>
      </c>
    </row>
    <row r="1525" spans="10:13" x14ac:dyDescent="0.2">
      <c r="J1525" s="26"/>
      <c r="M1525" s="15" t="str">
        <f>IF(ISBLANK($A1525),"",IF(ISNUMBER(SEARCH("NTC",$A1525)),"NTC",IF(ISNUMBER(SEARCH("-LC-",$A1525)),"临床样本",IFERROR(VLOOKUP(MID(A1525,1,FIND("-",A1525,FIND("-",A1525)+1)-1),企参列表!$B:$D,3,FALSE),"其它"))))</f>
        <v/>
      </c>
    </row>
    <row r="1526" spans="10:13" x14ac:dyDescent="0.2">
      <c r="J1526" s="26"/>
      <c r="M1526" s="15" t="str">
        <f>IF(ISBLANK($A1526),"",IF(ISNUMBER(SEARCH("NTC",$A1526)),"NTC",IF(ISNUMBER(SEARCH("-LC-",$A1526)),"临床样本",IFERROR(VLOOKUP(MID(A1526,1,FIND("-",A1526,FIND("-",A1526)+1)-1),企参列表!$B:$D,3,FALSE),"其它"))))</f>
        <v/>
      </c>
    </row>
    <row r="1527" spans="10:13" x14ac:dyDescent="0.2">
      <c r="J1527" s="26"/>
      <c r="M1527" s="15" t="str">
        <f>IF(ISBLANK($A1527),"",IF(ISNUMBER(SEARCH("NTC",$A1527)),"NTC",IF(ISNUMBER(SEARCH("-LC-",$A1527)),"临床样本",IFERROR(VLOOKUP(MID(A1527,1,FIND("-",A1527,FIND("-",A1527)+1)-1),企参列表!$B:$D,3,FALSE),"其它"))))</f>
        <v/>
      </c>
    </row>
    <row r="1528" spans="10:13" x14ac:dyDescent="0.2">
      <c r="J1528" s="26"/>
      <c r="M1528" s="15" t="str">
        <f>IF(ISBLANK($A1528),"",IF(ISNUMBER(SEARCH("NTC",$A1528)),"NTC",IF(ISNUMBER(SEARCH("-LC-",$A1528)),"临床样本",IFERROR(VLOOKUP(MID(A1528,1,FIND("-",A1528,FIND("-",A1528)+1)-1),企参列表!$B:$D,3,FALSE),"其它"))))</f>
        <v/>
      </c>
    </row>
    <row r="1529" spans="10:13" x14ac:dyDescent="0.2">
      <c r="J1529" s="26"/>
      <c r="M1529" s="15" t="str">
        <f>IF(ISBLANK($A1529),"",IF(ISNUMBER(SEARCH("NTC",$A1529)),"NTC",IF(ISNUMBER(SEARCH("-LC-",$A1529)),"临床样本",IFERROR(VLOOKUP(MID(A1529,1,FIND("-",A1529,FIND("-",A1529)+1)-1),企参列表!$B:$D,3,FALSE),"其它"))))</f>
        <v/>
      </c>
    </row>
    <row r="1530" spans="10:13" x14ac:dyDescent="0.2">
      <c r="J1530" s="26"/>
      <c r="M1530" s="15" t="str">
        <f>IF(ISBLANK($A1530),"",IF(ISNUMBER(SEARCH("NTC",$A1530)),"NTC",IF(ISNUMBER(SEARCH("-LC-",$A1530)),"临床样本",IFERROR(VLOOKUP(MID(A1530,1,FIND("-",A1530,FIND("-",A1530)+1)-1),企参列表!$B:$D,3,FALSE),"其它"))))</f>
        <v/>
      </c>
    </row>
    <row r="1531" spans="10:13" x14ac:dyDescent="0.2">
      <c r="J1531" s="26"/>
      <c r="M1531" s="15" t="str">
        <f>IF(ISBLANK($A1531),"",IF(ISNUMBER(SEARCH("NTC",$A1531)),"NTC",IF(ISNUMBER(SEARCH("-LC-",$A1531)),"临床样本",IFERROR(VLOOKUP(MID(A1531,1,FIND("-",A1531,FIND("-",A1531)+1)-1),企参列表!$B:$D,3,FALSE),"其它"))))</f>
        <v/>
      </c>
    </row>
    <row r="1532" spans="10:13" x14ac:dyDescent="0.2">
      <c r="J1532" s="26"/>
      <c r="M1532" s="15" t="str">
        <f>IF(ISBLANK($A1532),"",IF(ISNUMBER(SEARCH("NTC",$A1532)),"NTC",IF(ISNUMBER(SEARCH("-LC-",$A1532)),"临床样本",IFERROR(VLOOKUP(MID(A1532,1,FIND("-",A1532,FIND("-",A1532)+1)-1),企参列表!$B:$D,3,FALSE),"其它"))))</f>
        <v/>
      </c>
    </row>
    <row r="1533" spans="10:13" x14ac:dyDescent="0.2">
      <c r="J1533" s="26"/>
      <c r="M1533" s="15" t="str">
        <f>IF(ISBLANK($A1533),"",IF(ISNUMBER(SEARCH("NTC",$A1533)),"NTC",IF(ISNUMBER(SEARCH("-LC-",$A1533)),"临床样本",IFERROR(VLOOKUP(MID(A1533,1,FIND("-",A1533,FIND("-",A1533)+1)-1),企参列表!$B:$D,3,FALSE),"其它"))))</f>
        <v/>
      </c>
    </row>
    <row r="1534" spans="10:13" x14ac:dyDescent="0.2">
      <c r="J1534" s="26"/>
      <c r="M1534" s="15" t="str">
        <f>IF(ISBLANK($A1534),"",IF(ISNUMBER(SEARCH("NTC",$A1534)),"NTC",IF(ISNUMBER(SEARCH("-LC-",$A1534)),"临床样本",IFERROR(VLOOKUP(MID(A1534,1,FIND("-",A1534,FIND("-",A1534)+1)-1),企参列表!$B:$D,3,FALSE),"其它"))))</f>
        <v/>
      </c>
    </row>
    <row r="1535" spans="10:13" x14ac:dyDescent="0.2">
      <c r="J1535" s="26"/>
      <c r="M1535" s="15" t="str">
        <f>IF(ISBLANK($A1535),"",IF(ISNUMBER(SEARCH("NTC",$A1535)),"NTC",IF(ISNUMBER(SEARCH("-LC-",$A1535)),"临床样本",IFERROR(VLOOKUP(MID(A1535,1,FIND("-",A1535,FIND("-",A1535)+1)-1),企参列表!$B:$D,3,FALSE),"其它"))))</f>
        <v/>
      </c>
    </row>
    <row r="1536" spans="10:13" x14ac:dyDescent="0.2">
      <c r="J1536" s="26"/>
      <c r="M1536" s="15" t="str">
        <f>IF(ISBLANK($A1536),"",IF(ISNUMBER(SEARCH("NTC",$A1536)),"NTC",IF(ISNUMBER(SEARCH("-LC-",$A1536)),"临床样本",IFERROR(VLOOKUP(MID(A1536,1,FIND("-",A1536,FIND("-",A1536)+1)-1),企参列表!$B:$D,3,FALSE),"其它"))))</f>
        <v/>
      </c>
    </row>
    <row r="1537" spans="10:13" x14ac:dyDescent="0.2">
      <c r="J1537" s="26"/>
      <c r="M1537" s="15" t="str">
        <f>IF(ISBLANK($A1537),"",IF(ISNUMBER(SEARCH("NTC",$A1537)),"NTC",IF(ISNUMBER(SEARCH("-LC-",$A1537)),"临床样本",IFERROR(VLOOKUP(MID(A1537,1,FIND("-",A1537,FIND("-",A1537)+1)-1),企参列表!$B:$D,3,FALSE),"其它"))))</f>
        <v/>
      </c>
    </row>
    <row r="1538" spans="10:13" x14ac:dyDescent="0.2">
      <c r="J1538" s="26"/>
      <c r="M1538" s="15" t="str">
        <f>IF(ISBLANK($A1538),"",IF(ISNUMBER(SEARCH("NTC",$A1538)),"NTC",IF(ISNUMBER(SEARCH("-LC-",$A1538)),"临床样本",IFERROR(VLOOKUP(MID(A1538,1,FIND("-",A1538,FIND("-",A1538)+1)-1),企参列表!$B:$D,3,FALSE),"其它"))))</f>
        <v/>
      </c>
    </row>
    <row r="1539" spans="10:13" x14ac:dyDescent="0.2">
      <c r="J1539" s="26"/>
      <c r="M1539" s="15" t="str">
        <f>IF(ISBLANK($A1539),"",IF(ISNUMBER(SEARCH("NTC",$A1539)),"NTC",IF(ISNUMBER(SEARCH("-LC-",$A1539)),"临床样本",IFERROR(VLOOKUP(MID(A1539,1,FIND("-",A1539,FIND("-",A1539)+1)-1),企参列表!$B:$D,3,FALSE),"其它"))))</f>
        <v/>
      </c>
    </row>
    <row r="1540" spans="10:13" x14ac:dyDescent="0.2">
      <c r="J1540" s="26"/>
      <c r="M1540" s="15" t="str">
        <f>IF(ISBLANK($A1540),"",IF(ISNUMBER(SEARCH("NTC",$A1540)),"NTC",IF(ISNUMBER(SEARCH("-LC-",$A1540)),"临床样本",IFERROR(VLOOKUP(MID(A1540,1,FIND("-",A1540,FIND("-",A1540)+1)-1),企参列表!$B:$D,3,FALSE),"其它"))))</f>
        <v/>
      </c>
    </row>
    <row r="1541" spans="10:13" x14ac:dyDescent="0.2">
      <c r="J1541" s="26"/>
      <c r="M1541" s="15" t="str">
        <f>IF(ISBLANK($A1541),"",IF(ISNUMBER(SEARCH("NTC",$A1541)),"NTC",IF(ISNUMBER(SEARCH("-LC-",$A1541)),"临床样本",IFERROR(VLOOKUP(MID(A1541,1,FIND("-",A1541,FIND("-",A1541)+1)-1),企参列表!$B:$D,3,FALSE),"其它"))))</f>
        <v/>
      </c>
    </row>
    <row r="1542" spans="10:13" x14ac:dyDescent="0.2">
      <c r="J1542" s="26"/>
      <c r="M1542" s="15" t="str">
        <f>IF(ISBLANK($A1542),"",IF(ISNUMBER(SEARCH("NTC",$A1542)),"NTC",IF(ISNUMBER(SEARCH("-LC-",$A1542)),"临床样本",IFERROR(VLOOKUP(MID(A1542,1,FIND("-",A1542,FIND("-",A1542)+1)-1),企参列表!$B:$D,3,FALSE),"其它"))))</f>
        <v/>
      </c>
    </row>
    <row r="1543" spans="10:13" x14ac:dyDescent="0.2">
      <c r="J1543" s="26"/>
      <c r="M1543" s="15" t="str">
        <f>IF(ISBLANK($A1543),"",IF(ISNUMBER(SEARCH("NTC",$A1543)),"NTC",IF(ISNUMBER(SEARCH("-LC-",$A1543)),"临床样本",IFERROR(VLOOKUP(MID(A1543,1,FIND("-",A1543,FIND("-",A1543)+1)-1),企参列表!$B:$D,3,FALSE),"其它"))))</f>
        <v/>
      </c>
    </row>
    <row r="1544" spans="10:13" x14ac:dyDescent="0.2">
      <c r="J1544" s="26"/>
      <c r="M1544" s="15" t="str">
        <f>IF(ISBLANK($A1544),"",IF(ISNUMBER(SEARCH("NTC",$A1544)),"NTC",IF(ISNUMBER(SEARCH("-LC-",$A1544)),"临床样本",IFERROR(VLOOKUP(MID(A1544,1,FIND("-",A1544,FIND("-",A1544)+1)-1),企参列表!$B:$D,3,FALSE),"其它"))))</f>
        <v/>
      </c>
    </row>
    <row r="1545" spans="10:13" x14ac:dyDescent="0.2">
      <c r="J1545" s="26"/>
      <c r="M1545" s="15" t="str">
        <f>IF(ISBLANK($A1545),"",IF(ISNUMBER(SEARCH("NTC",$A1545)),"NTC",IF(ISNUMBER(SEARCH("-LC-",$A1545)),"临床样本",IFERROR(VLOOKUP(MID(A1545,1,FIND("-",A1545,FIND("-",A1545)+1)-1),企参列表!$B:$D,3,FALSE),"其它"))))</f>
        <v/>
      </c>
    </row>
    <row r="1546" spans="10:13" x14ac:dyDescent="0.2">
      <c r="J1546" s="26"/>
      <c r="M1546" s="15" t="str">
        <f>IF(ISBLANK($A1546),"",IF(ISNUMBER(SEARCH("NTC",$A1546)),"NTC",IF(ISNUMBER(SEARCH("-LC-",$A1546)),"临床样本",IFERROR(VLOOKUP(MID(A1546,1,FIND("-",A1546,FIND("-",A1546)+1)-1),企参列表!$B:$D,3,FALSE),"其它"))))</f>
        <v/>
      </c>
    </row>
    <row r="1547" spans="10:13" x14ac:dyDescent="0.2">
      <c r="J1547" s="26"/>
      <c r="M1547" s="15" t="str">
        <f>IF(ISBLANK($A1547),"",IF(ISNUMBER(SEARCH("NTC",$A1547)),"NTC",IF(ISNUMBER(SEARCH("-LC-",$A1547)),"临床样本",IFERROR(VLOOKUP(MID(A1547,1,FIND("-",A1547,FIND("-",A1547)+1)-1),企参列表!$B:$D,3,FALSE),"其它"))))</f>
        <v/>
      </c>
    </row>
    <row r="1548" spans="10:13" x14ac:dyDescent="0.2">
      <c r="J1548" s="26"/>
      <c r="M1548" s="15" t="str">
        <f>IF(ISBLANK($A1548),"",IF(ISNUMBER(SEARCH("NTC",$A1548)),"NTC",IF(ISNUMBER(SEARCH("-LC-",$A1548)),"临床样本",IFERROR(VLOOKUP(MID(A1548,1,FIND("-",A1548,FIND("-",A1548)+1)-1),企参列表!$B:$D,3,FALSE),"其它"))))</f>
        <v/>
      </c>
    </row>
    <row r="1549" spans="10:13" x14ac:dyDescent="0.2">
      <c r="J1549" s="26"/>
      <c r="M1549" s="15" t="str">
        <f>IF(ISBLANK($A1549),"",IF(ISNUMBER(SEARCH("NTC",$A1549)),"NTC",IF(ISNUMBER(SEARCH("-LC-",$A1549)),"临床样本",IFERROR(VLOOKUP(MID(A1549,1,FIND("-",A1549,FIND("-",A1549)+1)-1),企参列表!$B:$D,3,FALSE),"其它"))))</f>
        <v/>
      </c>
    </row>
    <row r="1550" spans="10:13" x14ac:dyDescent="0.2">
      <c r="J1550" s="26"/>
      <c r="M1550" s="15" t="str">
        <f>IF(ISBLANK($A1550),"",IF(ISNUMBER(SEARCH("NTC",$A1550)),"NTC",IF(ISNUMBER(SEARCH("-LC-",$A1550)),"临床样本",IFERROR(VLOOKUP(MID(A1550,1,FIND("-",A1550,FIND("-",A1550)+1)-1),企参列表!$B:$D,3,FALSE),"其它"))))</f>
        <v/>
      </c>
    </row>
    <row r="1551" spans="10:13" x14ac:dyDescent="0.2">
      <c r="J1551" s="26"/>
      <c r="M1551" s="15" t="str">
        <f>IF(ISBLANK($A1551),"",IF(ISNUMBER(SEARCH("NTC",$A1551)),"NTC",IF(ISNUMBER(SEARCH("-LC-",$A1551)),"临床样本",IFERROR(VLOOKUP(MID(A1551,1,FIND("-",A1551,FIND("-",A1551)+1)-1),企参列表!$B:$D,3,FALSE),"其它"))))</f>
        <v/>
      </c>
    </row>
    <row r="1552" spans="10:13" x14ac:dyDescent="0.2">
      <c r="J1552" s="26"/>
      <c r="M1552" s="15" t="str">
        <f>IF(ISBLANK($A1552),"",IF(ISNUMBER(SEARCH("NTC",$A1552)),"NTC",IF(ISNUMBER(SEARCH("-LC-",$A1552)),"临床样本",IFERROR(VLOOKUP(MID(A1552,1,FIND("-",A1552,FIND("-",A1552)+1)-1),企参列表!$B:$D,3,FALSE),"其它"))))</f>
        <v/>
      </c>
    </row>
    <row r="1553" spans="10:13" x14ac:dyDescent="0.2">
      <c r="J1553" s="26"/>
      <c r="M1553" s="15" t="str">
        <f>IF(ISBLANK($A1553),"",IF(ISNUMBER(SEARCH("NTC",$A1553)),"NTC",IF(ISNUMBER(SEARCH("-LC-",$A1553)),"临床样本",IFERROR(VLOOKUP(MID(A1553,1,FIND("-",A1553,FIND("-",A1553)+1)-1),企参列表!$B:$D,3,FALSE),"其它"))))</f>
        <v/>
      </c>
    </row>
    <row r="1554" spans="10:13" x14ac:dyDescent="0.2">
      <c r="J1554" s="26"/>
      <c r="M1554" s="15" t="str">
        <f>IF(ISBLANK($A1554),"",IF(ISNUMBER(SEARCH("NTC",$A1554)),"NTC",IF(ISNUMBER(SEARCH("-LC-",$A1554)),"临床样本",IFERROR(VLOOKUP(MID(A1554,1,FIND("-",A1554,FIND("-",A1554)+1)-1),企参列表!$B:$D,3,FALSE),"其它"))))</f>
        <v/>
      </c>
    </row>
    <row r="1555" spans="10:13" x14ac:dyDescent="0.2">
      <c r="J1555" s="26"/>
      <c r="M1555" s="15" t="str">
        <f>IF(ISBLANK($A1555),"",IF(ISNUMBER(SEARCH("NTC",$A1555)),"NTC",IF(ISNUMBER(SEARCH("-LC-",$A1555)),"临床样本",IFERROR(VLOOKUP(MID(A1555,1,FIND("-",A1555,FIND("-",A1555)+1)-1),企参列表!$B:$D,3,FALSE),"其它"))))</f>
        <v/>
      </c>
    </row>
    <row r="1556" spans="10:13" x14ac:dyDescent="0.2">
      <c r="J1556" s="26"/>
      <c r="M1556" s="15" t="str">
        <f>IF(ISBLANK($A1556),"",IF(ISNUMBER(SEARCH("NTC",$A1556)),"NTC",IF(ISNUMBER(SEARCH("-LC-",$A1556)),"临床样本",IFERROR(VLOOKUP(MID(A1556,1,FIND("-",A1556,FIND("-",A1556)+1)-1),企参列表!$B:$D,3,FALSE),"其它"))))</f>
        <v/>
      </c>
    </row>
    <row r="1557" spans="10:13" x14ac:dyDescent="0.2">
      <c r="J1557" s="26"/>
      <c r="M1557" s="15" t="str">
        <f>IF(ISBLANK($A1557),"",IF(ISNUMBER(SEARCH("NTC",$A1557)),"NTC",IF(ISNUMBER(SEARCH("-LC-",$A1557)),"临床样本",IFERROR(VLOOKUP(MID(A1557,1,FIND("-",A1557,FIND("-",A1557)+1)-1),企参列表!$B:$D,3,FALSE),"其它"))))</f>
        <v/>
      </c>
    </row>
    <row r="1558" spans="10:13" x14ac:dyDescent="0.2">
      <c r="J1558" s="26"/>
      <c r="M1558" s="15" t="str">
        <f>IF(ISBLANK($A1558),"",IF(ISNUMBER(SEARCH("NTC",$A1558)),"NTC",IF(ISNUMBER(SEARCH("-LC-",$A1558)),"临床样本",IFERROR(VLOOKUP(MID(A1558,1,FIND("-",A1558,FIND("-",A1558)+1)-1),企参列表!$B:$D,3,FALSE),"其它"))))</f>
        <v/>
      </c>
    </row>
    <row r="1559" spans="10:13" x14ac:dyDescent="0.2">
      <c r="J1559" s="26"/>
      <c r="M1559" s="15" t="str">
        <f>IF(ISBLANK($A1559),"",IF(ISNUMBER(SEARCH("NTC",$A1559)),"NTC",IF(ISNUMBER(SEARCH("-LC-",$A1559)),"临床样本",IFERROR(VLOOKUP(MID(A1559,1,FIND("-",A1559,FIND("-",A1559)+1)-1),企参列表!$B:$D,3,FALSE),"其它"))))</f>
        <v/>
      </c>
    </row>
    <row r="1560" spans="10:13" x14ac:dyDescent="0.2">
      <c r="J1560" s="26"/>
      <c r="M1560" s="15" t="str">
        <f>IF(ISBLANK($A1560),"",IF(ISNUMBER(SEARCH("NTC",$A1560)),"NTC",IF(ISNUMBER(SEARCH("-LC-",$A1560)),"临床样本",IFERROR(VLOOKUP(MID(A1560,1,FIND("-",A1560,FIND("-",A1560)+1)-1),企参列表!$B:$D,3,FALSE),"其它"))))</f>
        <v/>
      </c>
    </row>
    <row r="1561" spans="10:13" x14ac:dyDescent="0.2">
      <c r="J1561" s="26"/>
      <c r="M1561" s="15" t="str">
        <f>IF(ISBLANK($A1561),"",IF(ISNUMBER(SEARCH("NTC",$A1561)),"NTC",IF(ISNUMBER(SEARCH("-LC-",$A1561)),"临床样本",IFERROR(VLOOKUP(MID(A1561,1,FIND("-",A1561,FIND("-",A1561)+1)-1),企参列表!$B:$D,3,FALSE),"其它"))))</f>
        <v/>
      </c>
    </row>
    <row r="1562" spans="10:13" x14ac:dyDescent="0.2">
      <c r="J1562" s="26"/>
      <c r="M1562" s="15" t="str">
        <f>IF(ISBLANK($A1562),"",IF(ISNUMBER(SEARCH("NTC",$A1562)),"NTC",IF(ISNUMBER(SEARCH("-LC-",$A1562)),"临床样本",IFERROR(VLOOKUP(MID(A1562,1,FIND("-",A1562,FIND("-",A1562)+1)-1),企参列表!$B:$D,3,FALSE),"其它"))))</f>
        <v/>
      </c>
    </row>
    <row r="1563" spans="10:13" x14ac:dyDescent="0.2">
      <c r="J1563" s="26"/>
      <c r="M1563" s="15" t="str">
        <f>IF(ISBLANK($A1563),"",IF(ISNUMBER(SEARCH("NTC",$A1563)),"NTC",IF(ISNUMBER(SEARCH("-LC-",$A1563)),"临床样本",IFERROR(VLOOKUP(MID(A1563,1,FIND("-",A1563,FIND("-",A1563)+1)-1),企参列表!$B:$D,3,FALSE),"其它"))))</f>
        <v/>
      </c>
    </row>
    <row r="1564" spans="10:13" x14ac:dyDescent="0.2">
      <c r="J1564" s="26"/>
      <c r="M1564" s="15" t="str">
        <f>IF(ISBLANK($A1564),"",IF(ISNUMBER(SEARCH("NTC",$A1564)),"NTC",IF(ISNUMBER(SEARCH("-LC-",$A1564)),"临床样本",IFERROR(VLOOKUP(MID(A1564,1,FIND("-",A1564,FIND("-",A1564)+1)-1),企参列表!$B:$D,3,FALSE),"其它"))))</f>
        <v/>
      </c>
    </row>
    <row r="1565" spans="10:13" x14ac:dyDescent="0.2">
      <c r="J1565" s="26"/>
      <c r="M1565" s="15" t="str">
        <f>IF(ISBLANK($A1565),"",IF(ISNUMBER(SEARCH("NTC",$A1565)),"NTC",IF(ISNUMBER(SEARCH("-LC-",$A1565)),"临床样本",IFERROR(VLOOKUP(MID(A1565,1,FIND("-",A1565,FIND("-",A1565)+1)-1),企参列表!$B:$D,3,FALSE),"其它"))))</f>
        <v/>
      </c>
    </row>
    <row r="1566" spans="10:13" x14ac:dyDescent="0.2">
      <c r="J1566" s="26"/>
      <c r="M1566" s="15" t="str">
        <f>IF(ISBLANK($A1566),"",IF(ISNUMBER(SEARCH("NTC",$A1566)),"NTC",IF(ISNUMBER(SEARCH("-LC-",$A1566)),"临床样本",IFERROR(VLOOKUP(MID(A1566,1,FIND("-",A1566,FIND("-",A1566)+1)-1),企参列表!$B:$D,3,FALSE),"其它"))))</f>
        <v/>
      </c>
    </row>
    <row r="1567" spans="10:13" x14ac:dyDescent="0.2">
      <c r="J1567" s="26"/>
      <c r="M1567" s="15" t="str">
        <f>IF(ISBLANK($A1567),"",IF(ISNUMBER(SEARCH("NTC",$A1567)),"NTC",IF(ISNUMBER(SEARCH("-LC-",$A1567)),"临床样本",IFERROR(VLOOKUP(MID(A1567,1,FIND("-",A1567,FIND("-",A1567)+1)-1),企参列表!$B:$D,3,FALSE),"其它"))))</f>
        <v/>
      </c>
    </row>
    <row r="1568" spans="10:13" x14ac:dyDescent="0.2">
      <c r="J1568" s="26"/>
      <c r="M1568" s="15" t="str">
        <f>IF(ISBLANK($A1568),"",IF(ISNUMBER(SEARCH("NTC",$A1568)),"NTC",IF(ISNUMBER(SEARCH("-LC-",$A1568)),"临床样本",IFERROR(VLOOKUP(MID(A1568,1,FIND("-",A1568,FIND("-",A1568)+1)-1),企参列表!$B:$D,3,FALSE),"其它"))))</f>
        <v/>
      </c>
    </row>
    <row r="1569" spans="10:13" x14ac:dyDescent="0.2">
      <c r="J1569" s="26"/>
      <c r="M1569" s="15" t="str">
        <f>IF(ISBLANK($A1569),"",IF(ISNUMBER(SEARCH("NTC",$A1569)),"NTC",IF(ISNUMBER(SEARCH("-LC-",$A1569)),"临床样本",IFERROR(VLOOKUP(MID(A1569,1,FIND("-",A1569,FIND("-",A1569)+1)-1),企参列表!$B:$D,3,FALSE),"其它"))))</f>
        <v/>
      </c>
    </row>
    <row r="1570" spans="10:13" x14ac:dyDescent="0.2">
      <c r="J1570" s="26"/>
      <c r="M1570" s="15" t="str">
        <f>IF(ISBLANK($A1570),"",IF(ISNUMBER(SEARCH("NTC",$A1570)),"NTC",IF(ISNUMBER(SEARCH("-LC-",$A1570)),"临床样本",IFERROR(VLOOKUP(MID(A1570,1,FIND("-",A1570,FIND("-",A1570)+1)-1),企参列表!$B:$D,3,FALSE),"其它"))))</f>
        <v/>
      </c>
    </row>
    <row r="1571" spans="10:13" x14ac:dyDescent="0.2">
      <c r="J1571" s="26"/>
      <c r="M1571" s="15" t="str">
        <f>IF(ISBLANK($A1571),"",IF(ISNUMBER(SEARCH("NTC",$A1571)),"NTC",IF(ISNUMBER(SEARCH("-LC-",$A1571)),"临床样本",IFERROR(VLOOKUP(MID(A1571,1,FIND("-",A1571,FIND("-",A1571)+1)-1),企参列表!$B:$D,3,FALSE),"其它"))))</f>
        <v/>
      </c>
    </row>
    <row r="1572" spans="10:13" x14ac:dyDescent="0.2">
      <c r="J1572" s="26"/>
      <c r="M1572" s="15" t="str">
        <f>IF(ISBLANK($A1572),"",IF(ISNUMBER(SEARCH("NTC",$A1572)),"NTC",IF(ISNUMBER(SEARCH("-LC-",$A1572)),"临床样本",IFERROR(VLOOKUP(MID(A1572,1,FIND("-",A1572,FIND("-",A1572)+1)-1),企参列表!$B:$D,3,FALSE),"其它"))))</f>
        <v/>
      </c>
    </row>
    <row r="1573" spans="10:13" x14ac:dyDescent="0.2">
      <c r="J1573" s="26"/>
      <c r="M1573" s="15" t="str">
        <f>IF(ISBLANK($A1573),"",IF(ISNUMBER(SEARCH("NTC",$A1573)),"NTC",IF(ISNUMBER(SEARCH("-LC-",$A1573)),"临床样本",IFERROR(VLOOKUP(MID(A1573,1,FIND("-",A1573,FIND("-",A1573)+1)-1),企参列表!$B:$D,3,FALSE),"其它"))))</f>
        <v/>
      </c>
    </row>
    <row r="1574" spans="10:13" x14ac:dyDescent="0.2">
      <c r="J1574" s="26"/>
      <c r="M1574" s="15" t="str">
        <f>IF(ISBLANK($A1574),"",IF(ISNUMBER(SEARCH("NTC",$A1574)),"NTC",IF(ISNUMBER(SEARCH("-LC-",$A1574)),"临床样本",IFERROR(VLOOKUP(MID(A1574,1,FIND("-",A1574,FIND("-",A1574)+1)-1),企参列表!$B:$D,3,FALSE),"其它"))))</f>
        <v/>
      </c>
    </row>
    <row r="1575" spans="10:13" x14ac:dyDescent="0.2">
      <c r="J1575" s="26"/>
      <c r="M1575" s="15" t="str">
        <f>IF(ISBLANK($A1575),"",IF(ISNUMBER(SEARCH("NTC",$A1575)),"NTC",IF(ISNUMBER(SEARCH("-LC-",$A1575)),"临床样本",IFERROR(VLOOKUP(MID(A1575,1,FIND("-",A1575,FIND("-",A1575)+1)-1),企参列表!$B:$D,3,FALSE),"其它"))))</f>
        <v/>
      </c>
    </row>
    <row r="1576" spans="10:13" x14ac:dyDescent="0.2">
      <c r="J1576" s="26"/>
      <c r="M1576" s="15" t="str">
        <f>IF(ISBLANK($A1576),"",IF(ISNUMBER(SEARCH("NTC",$A1576)),"NTC",IF(ISNUMBER(SEARCH("-LC-",$A1576)),"临床样本",IFERROR(VLOOKUP(MID(A1576,1,FIND("-",A1576,FIND("-",A1576)+1)-1),企参列表!$B:$D,3,FALSE),"其它"))))</f>
        <v/>
      </c>
    </row>
    <row r="1577" spans="10:13" x14ac:dyDescent="0.2">
      <c r="J1577" s="26"/>
      <c r="M1577" s="15" t="str">
        <f>IF(ISBLANK($A1577),"",IF(ISNUMBER(SEARCH("NTC",$A1577)),"NTC",IF(ISNUMBER(SEARCH("-LC-",$A1577)),"临床样本",IFERROR(VLOOKUP(MID(A1577,1,FIND("-",A1577,FIND("-",A1577)+1)-1),企参列表!$B:$D,3,FALSE),"其它"))))</f>
        <v/>
      </c>
    </row>
    <row r="1578" spans="10:13" x14ac:dyDescent="0.2">
      <c r="J1578" s="26"/>
      <c r="M1578" s="15" t="str">
        <f>IF(ISBLANK($A1578),"",IF(ISNUMBER(SEARCH("NTC",$A1578)),"NTC",IF(ISNUMBER(SEARCH("-LC-",$A1578)),"临床样本",IFERROR(VLOOKUP(MID(A1578,1,FIND("-",A1578,FIND("-",A1578)+1)-1),企参列表!$B:$D,3,FALSE),"其它"))))</f>
        <v/>
      </c>
    </row>
    <row r="1579" spans="10:13" x14ac:dyDescent="0.2">
      <c r="J1579" s="26"/>
      <c r="M1579" s="15" t="str">
        <f>IF(ISBLANK($A1579),"",IF(ISNUMBER(SEARCH("NTC",$A1579)),"NTC",IF(ISNUMBER(SEARCH("-LC-",$A1579)),"临床样本",IFERROR(VLOOKUP(MID(A1579,1,FIND("-",A1579,FIND("-",A1579)+1)-1),企参列表!$B:$D,3,FALSE),"其它"))))</f>
        <v/>
      </c>
    </row>
    <row r="1580" spans="10:13" x14ac:dyDescent="0.2">
      <c r="J1580" s="26"/>
      <c r="M1580" s="15" t="str">
        <f>IF(ISBLANK($A1580),"",IF(ISNUMBER(SEARCH("NTC",$A1580)),"NTC",IF(ISNUMBER(SEARCH("-LC-",$A1580)),"临床样本",IFERROR(VLOOKUP(MID(A1580,1,FIND("-",A1580,FIND("-",A1580)+1)-1),企参列表!$B:$D,3,FALSE),"其它"))))</f>
        <v/>
      </c>
    </row>
    <row r="1581" spans="10:13" x14ac:dyDescent="0.2">
      <c r="J1581" s="26"/>
      <c r="M1581" s="15" t="str">
        <f>IF(ISBLANK($A1581),"",IF(ISNUMBER(SEARCH("NTC",$A1581)),"NTC",IF(ISNUMBER(SEARCH("-LC-",$A1581)),"临床样本",IFERROR(VLOOKUP(MID(A1581,1,FIND("-",A1581,FIND("-",A1581)+1)-1),企参列表!$B:$D,3,FALSE),"其它"))))</f>
        <v/>
      </c>
    </row>
    <row r="1582" spans="10:13" x14ac:dyDescent="0.2">
      <c r="J1582" s="26"/>
      <c r="M1582" s="15" t="str">
        <f>IF(ISBLANK($A1582),"",IF(ISNUMBER(SEARCH("NTC",$A1582)),"NTC",IF(ISNUMBER(SEARCH("-LC-",$A1582)),"临床样本",IFERROR(VLOOKUP(MID(A1582,1,FIND("-",A1582,FIND("-",A1582)+1)-1),企参列表!$B:$D,3,FALSE),"其它"))))</f>
        <v/>
      </c>
    </row>
    <row r="1583" spans="10:13" x14ac:dyDescent="0.2">
      <c r="J1583" s="26"/>
      <c r="M1583" s="15" t="str">
        <f>IF(ISBLANK($A1583),"",IF(ISNUMBER(SEARCH("NTC",$A1583)),"NTC",IF(ISNUMBER(SEARCH("-LC-",$A1583)),"临床样本",IFERROR(VLOOKUP(MID(A1583,1,FIND("-",A1583,FIND("-",A1583)+1)-1),企参列表!$B:$D,3,FALSE),"其它"))))</f>
        <v/>
      </c>
    </row>
    <row r="1584" spans="10:13" x14ac:dyDescent="0.2">
      <c r="J1584" s="26"/>
      <c r="M1584" s="15" t="str">
        <f>IF(ISBLANK($A1584),"",IF(ISNUMBER(SEARCH("NTC",$A1584)),"NTC",IF(ISNUMBER(SEARCH("-LC-",$A1584)),"临床样本",IFERROR(VLOOKUP(MID(A1584,1,FIND("-",A1584,FIND("-",A1584)+1)-1),企参列表!$B:$D,3,FALSE),"其它"))))</f>
        <v/>
      </c>
    </row>
    <row r="1585" spans="10:13" x14ac:dyDescent="0.2">
      <c r="J1585" s="26"/>
      <c r="M1585" s="15" t="str">
        <f>IF(ISBLANK($A1585),"",IF(ISNUMBER(SEARCH("NTC",$A1585)),"NTC",IF(ISNUMBER(SEARCH("-LC-",$A1585)),"临床样本",IFERROR(VLOOKUP(MID(A1585,1,FIND("-",A1585,FIND("-",A1585)+1)-1),企参列表!$B:$D,3,FALSE),"其它"))))</f>
        <v/>
      </c>
    </row>
    <row r="1586" spans="10:13" x14ac:dyDescent="0.2">
      <c r="J1586" s="26"/>
      <c r="M1586" s="15" t="str">
        <f>IF(ISBLANK($A1586),"",IF(ISNUMBER(SEARCH("NTC",$A1586)),"NTC",IF(ISNUMBER(SEARCH("-LC-",$A1586)),"临床样本",IFERROR(VLOOKUP(MID(A1586,1,FIND("-",A1586,FIND("-",A1586)+1)-1),企参列表!$B:$D,3,FALSE),"其它"))))</f>
        <v/>
      </c>
    </row>
    <row r="1587" spans="10:13" x14ac:dyDescent="0.2">
      <c r="J1587" s="26"/>
      <c r="M1587" s="15" t="str">
        <f>IF(ISBLANK($A1587),"",IF(ISNUMBER(SEARCH("NTC",$A1587)),"NTC",IF(ISNUMBER(SEARCH("-LC-",$A1587)),"临床样本",IFERROR(VLOOKUP(MID(A1587,1,FIND("-",A1587,FIND("-",A1587)+1)-1),企参列表!$B:$D,3,FALSE),"其它"))))</f>
        <v/>
      </c>
    </row>
    <row r="1588" spans="10:13" x14ac:dyDescent="0.2">
      <c r="J1588" s="26"/>
      <c r="M1588" s="15" t="str">
        <f>IF(ISBLANK($A1588),"",IF(ISNUMBER(SEARCH("NTC",$A1588)),"NTC",IF(ISNUMBER(SEARCH("-LC-",$A1588)),"临床样本",IFERROR(VLOOKUP(MID(A1588,1,FIND("-",A1588,FIND("-",A1588)+1)-1),企参列表!$B:$D,3,FALSE),"其它"))))</f>
        <v/>
      </c>
    </row>
    <row r="1589" spans="10:13" x14ac:dyDescent="0.2">
      <c r="J1589" s="26"/>
      <c r="M1589" s="15" t="str">
        <f>IF(ISBLANK($A1589),"",IF(ISNUMBER(SEARCH("NTC",$A1589)),"NTC",IF(ISNUMBER(SEARCH("-LC-",$A1589)),"临床样本",IFERROR(VLOOKUP(MID(A1589,1,FIND("-",A1589,FIND("-",A1589)+1)-1),企参列表!$B:$D,3,FALSE),"其它"))))</f>
        <v/>
      </c>
    </row>
    <row r="1590" spans="10:13" x14ac:dyDescent="0.2">
      <c r="J1590" s="26"/>
      <c r="M1590" s="15" t="str">
        <f>IF(ISBLANK($A1590),"",IF(ISNUMBER(SEARCH("NTC",$A1590)),"NTC",IF(ISNUMBER(SEARCH("-LC-",$A1590)),"临床样本",IFERROR(VLOOKUP(MID(A1590,1,FIND("-",A1590,FIND("-",A1590)+1)-1),企参列表!$B:$D,3,FALSE),"其它"))))</f>
        <v/>
      </c>
    </row>
    <row r="1591" spans="10:13" x14ac:dyDescent="0.2">
      <c r="J1591" s="26"/>
      <c r="M1591" s="15" t="str">
        <f>IF(ISBLANK($A1591),"",IF(ISNUMBER(SEARCH("NTC",$A1591)),"NTC",IF(ISNUMBER(SEARCH("-LC-",$A1591)),"临床样本",IFERROR(VLOOKUP(MID(A1591,1,FIND("-",A1591,FIND("-",A1591)+1)-1),企参列表!$B:$D,3,FALSE),"其它"))))</f>
        <v/>
      </c>
    </row>
    <row r="1592" spans="10:13" x14ac:dyDescent="0.2">
      <c r="J1592" s="26"/>
      <c r="M1592" s="15" t="str">
        <f>IF(ISBLANK($A1592),"",IF(ISNUMBER(SEARCH("NTC",$A1592)),"NTC",IF(ISNUMBER(SEARCH("-LC-",$A1592)),"临床样本",IFERROR(VLOOKUP(MID(A1592,1,FIND("-",A1592,FIND("-",A1592)+1)-1),企参列表!$B:$D,3,FALSE),"其它"))))</f>
        <v/>
      </c>
    </row>
    <row r="1593" spans="10:13" x14ac:dyDescent="0.2">
      <c r="J1593" s="26"/>
      <c r="M1593" s="15" t="str">
        <f>IF(ISBLANK($A1593),"",IF(ISNUMBER(SEARCH("NTC",$A1593)),"NTC",IF(ISNUMBER(SEARCH("-LC-",$A1593)),"临床样本",IFERROR(VLOOKUP(MID(A1593,1,FIND("-",A1593,FIND("-",A1593)+1)-1),企参列表!$B:$D,3,FALSE),"其它"))))</f>
        <v/>
      </c>
    </row>
    <row r="1594" spans="10:13" x14ac:dyDescent="0.2">
      <c r="J1594" s="26"/>
      <c r="M1594" s="15" t="str">
        <f>IF(ISBLANK($A1594),"",IF(ISNUMBER(SEARCH("NTC",$A1594)),"NTC",IF(ISNUMBER(SEARCH("-LC-",$A1594)),"临床样本",IFERROR(VLOOKUP(MID(A1594,1,FIND("-",A1594,FIND("-",A1594)+1)-1),企参列表!$B:$D,3,FALSE),"其它"))))</f>
        <v/>
      </c>
    </row>
    <row r="1595" spans="10:13" x14ac:dyDescent="0.2">
      <c r="J1595" s="26"/>
      <c r="M1595" s="15" t="str">
        <f>IF(ISBLANK($A1595),"",IF(ISNUMBER(SEARCH("NTC",$A1595)),"NTC",IF(ISNUMBER(SEARCH("-LC-",$A1595)),"临床样本",IFERROR(VLOOKUP(MID(A1595,1,FIND("-",A1595,FIND("-",A1595)+1)-1),企参列表!$B:$D,3,FALSE),"其它"))))</f>
        <v/>
      </c>
    </row>
    <row r="1596" spans="10:13" x14ac:dyDescent="0.2">
      <c r="J1596" s="26"/>
      <c r="M1596" s="15" t="str">
        <f>IF(ISBLANK($A1596),"",IF(ISNUMBER(SEARCH("NTC",$A1596)),"NTC",IF(ISNUMBER(SEARCH("-LC-",$A1596)),"临床样本",IFERROR(VLOOKUP(MID(A1596,1,FIND("-",A1596,FIND("-",A1596)+1)-1),企参列表!$B:$D,3,FALSE),"其它"))))</f>
        <v/>
      </c>
    </row>
    <row r="1597" spans="10:13" x14ac:dyDescent="0.2">
      <c r="J1597" s="26"/>
      <c r="M1597" s="15" t="str">
        <f>IF(ISBLANK($A1597),"",IF(ISNUMBER(SEARCH("NTC",$A1597)),"NTC",IF(ISNUMBER(SEARCH("-LC-",$A1597)),"临床样本",IFERROR(VLOOKUP(MID(A1597,1,FIND("-",A1597,FIND("-",A1597)+1)-1),企参列表!$B:$D,3,FALSE),"其它"))))</f>
        <v/>
      </c>
    </row>
    <row r="1598" spans="10:13" x14ac:dyDescent="0.2">
      <c r="J1598" s="26"/>
      <c r="M1598" s="15" t="str">
        <f>IF(ISBLANK($A1598),"",IF(ISNUMBER(SEARCH("NTC",$A1598)),"NTC",IF(ISNUMBER(SEARCH("-LC-",$A1598)),"临床样本",IFERROR(VLOOKUP(MID(A1598,1,FIND("-",A1598,FIND("-",A1598)+1)-1),企参列表!$B:$D,3,FALSE),"其它"))))</f>
        <v/>
      </c>
    </row>
    <row r="1599" spans="10:13" x14ac:dyDescent="0.2">
      <c r="J1599" s="26"/>
      <c r="M1599" s="15" t="str">
        <f>IF(ISBLANK($A1599),"",IF(ISNUMBER(SEARCH("NTC",$A1599)),"NTC",IF(ISNUMBER(SEARCH("-LC-",$A1599)),"临床样本",IFERROR(VLOOKUP(MID(A1599,1,FIND("-",A1599,FIND("-",A1599)+1)-1),企参列表!$B:$D,3,FALSE),"其它"))))</f>
        <v/>
      </c>
    </row>
    <row r="1600" spans="10:13" x14ac:dyDescent="0.2">
      <c r="J1600" s="26"/>
      <c r="M1600" s="15" t="str">
        <f>IF(ISBLANK($A1600),"",IF(ISNUMBER(SEARCH("NTC",$A1600)),"NTC",IF(ISNUMBER(SEARCH("-LC-",$A1600)),"临床样本",IFERROR(VLOOKUP(MID(A1600,1,FIND("-",A1600,FIND("-",A1600)+1)-1),企参列表!$B:$D,3,FALSE),"其它"))))</f>
        <v/>
      </c>
    </row>
    <row r="1601" spans="10:13" x14ac:dyDescent="0.2">
      <c r="J1601" s="26"/>
      <c r="M1601" s="15" t="str">
        <f>IF(ISBLANK($A1601),"",IF(ISNUMBER(SEARCH("NTC",$A1601)),"NTC",IF(ISNUMBER(SEARCH("-LC-",$A1601)),"临床样本",IFERROR(VLOOKUP(MID(A1601,1,FIND("-",A1601,FIND("-",A1601)+1)-1),企参列表!$B:$D,3,FALSE),"其它"))))</f>
        <v/>
      </c>
    </row>
    <row r="1602" spans="10:13" x14ac:dyDescent="0.2">
      <c r="J1602" s="26"/>
      <c r="M1602" s="15" t="str">
        <f>IF(ISBLANK($A1602),"",IF(ISNUMBER(SEARCH("NTC",$A1602)),"NTC",IF(ISNUMBER(SEARCH("-LC-",$A1602)),"临床样本",IFERROR(VLOOKUP(MID(A1602,1,FIND("-",A1602,FIND("-",A1602)+1)-1),企参列表!$B:$D,3,FALSE),"其它"))))</f>
        <v/>
      </c>
    </row>
    <row r="1603" spans="10:13" x14ac:dyDescent="0.2">
      <c r="J1603" s="26"/>
      <c r="M1603" s="15" t="str">
        <f>IF(ISBLANK($A1603),"",IF(ISNUMBER(SEARCH("NTC",$A1603)),"NTC",IF(ISNUMBER(SEARCH("-LC-",$A1603)),"临床样本",IFERROR(VLOOKUP(MID(A1603,1,FIND("-",A1603,FIND("-",A1603)+1)-1),企参列表!$B:$D,3,FALSE),"其它"))))</f>
        <v/>
      </c>
    </row>
    <row r="1604" spans="10:13" x14ac:dyDescent="0.2">
      <c r="J1604" s="26"/>
      <c r="M1604" s="15" t="str">
        <f>IF(ISBLANK($A1604),"",IF(ISNUMBER(SEARCH("NTC",$A1604)),"NTC",IF(ISNUMBER(SEARCH("-LC-",$A1604)),"临床样本",IFERROR(VLOOKUP(MID(A1604,1,FIND("-",A1604,FIND("-",A1604)+1)-1),企参列表!$B:$D,3,FALSE),"其它"))))</f>
        <v/>
      </c>
    </row>
    <row r="1605" spans="10:13" x14ac:dyDescent="0.2">
      <c r="J1605" s="26"/>
      <c r="M1605" s="15" t="str">
        <f>IF(ISBLANK($A1605),"",IF(ISNUMBER(SEARCH("NTC",$A1605)),"NTC",IF(ISNUMBER(SEARCH("-LC-",$A1605)),"临床样本",IFERROR(VLOOKUP(MID(A1605,1,FIND("-",A1605,FIND("-",A1605)+1)-1),企参列表!$B:$D,3,FALSE),"其它"))))</f>
        <v/>
      </c>
    </row>
    <row r="1606" spans="10:13" x14ac:dyDescent="0.2">
      <c r="J1606" s="26"/>
      <c r="M1606" s="15" t="str">
        <f>IF(ISBLANK($A1606),"",IF(ISNUMBER(SEARCH("NTC",$A1606)),"NTC",IF(ISNUMBER(SEARCH("-LC-",$A1606)),"临床样本",IFERROR(VLOOKUP(MID(A1606,1,FIND("-",A1606,FIND("-",A1606)+1)-1),企参列表!$B:$D,3,FALSE),"其它"))))</f>
        <v/>
      </c>
    </row>
    <row r="1607" spans="10:13" x14ac:dyDescent="0.2">
      <c r="J1607" s="26"/>
      <c r="M1607" s="15" t="str">
        <f>IF(ISBLANK($A1607),"",IF(ISNUMBER(SEARCH("NTC",$A1607)),"NTC",IF(ISNUMBER(SEARCH("-LC-",$A1607)),"临床样本",IFERROR(VLOOKUP(MID(A1607,1,FIND("-",A1607,FIND("-",A1607)+1)-1),企参列表!$B:$D,3,FALSE),"其它"))))</f>
        <v/>
      </c>
    </row>
    <row r="1608" spans="10:13" x14ac:dyDescent="0.2">
      <c r="J1608" s="26"/>
      <c r="M1608" s="15" t="str">
        <f>IF(ISBLANK($A1608),"",IF(ISNUMBER(SEARCH("NTC",$A1608)),"NTC",IF(ISNUMBER(SEARCH("-LC-",$A1608)),"临床样本",IFERROR(VLOOKUP(MID(A1608,1,FIND("-",A1608,FIND("-",A1608)+1)-1),企参列表!$B:$D,3,FALSE),"其它"))))</f>
        <v/>
      </c>
    </row>
    <row r="1609" spans="10:13" x14ac:dyDescent="0.2">
      <c r="J1609" s="26"/>
      <c r="M1609" s="15" t="str">
        <f>IF(ISBLANK($A1609),"",IF(ISNUMBER(SEARCH("NTC",$A1609)),"NTC",IF(ISNUMBER(SEARCH("-LC-",$A1609)),"临床样本",IFERROR(VLOOKUP(MID(A1609,1,FIND("-",A1609,FIND("-",A1609)+1)-1),企参列表!$B:$D,3,FALSE),"其它"))))</f>
        <v/>
      </c>
    </row>
    <row r="1610" spans="10:13" x14ac:dyDescent="0.2">
      <c r="J1610" s="26"/>
      <c r="M1610" s="15" t="str">
        <f>IF(ISBLANK($A1610),"",IF(ISNUMBER(SEARCH("NTC",$A1610)),"NTC",IF(ISNUMBER(SEARCH("-LC-",$A1610)),"临床样本",IFERROR(VLOOKUP(MID(A1610,1,FIND("-",A1610,FIND("-",A1610)+1)-1),企参列表!$B:$D,3,FALSE),"其它"))))</f>
        <v/>
      </c>
    </row>
    <row r="1611" spans="10:13" x14ac:dyDescent="0.2">
      <c r="J1611" s="26"/>
      <c r="M1611" s="15" t="str">
        <f>IF(ISBLANK($A1611),"",IF(ISNUMBER(SEARCH("NTC",$A1611)),"NTC",IF(ISNUMBER(SEARCH("-LC-",$A1611)),"临床样本",IFERROR(VLOOKUP(MID(A1611,1,FIND("-",A1611,FIND("-",A1611)+1)-1),企参列表!$B:$D,3,FALSE),"其它"))))</f>
        <v/>
      </c>
    </row>
    <row r="1612" spans="10:13" x14ac:dyDescent="0.2">
      <c r="J1612" s="26"/>
      <c r="M1612" s="15" t="str">
        <f>IF(ISBLANK($A1612),"",IF(ISNUMBER(SEARCH("NTC",$A1612)),"NTC",IF(ISNUMBER(SEARCH("-LC-",$A1612)),"临床样本",IFERROR(VLOOKUP(MID(A1612,1,FIND("-",A1612,FIND("-",A1612)+1)-1),企参列表!$B:$D,3,FALSE),"其它"))))</f>
        <v/>
      </c>
    </row>
    <row r="1613" spans="10:13" x14ac:dyDescent="0.2">
      <c r="J1613" s="26"/>
      <c r="M1613" s="15" t="str">
        <f>IF(ISBLANK($A1613),"",IF(ISNUMBER(SEARCH("NTC",$A1613)),"NTC",IF(ISNUMBER(SEARCH("-LC-",$A1613)),"临床样本",IFERROR(VLOOKUP(MID(A1613,1,FIND("-",A1613,FIND("-",A1613)+1)-1),企参列表!$B:$D,3,FALSE),"其它"))))</f>
        <v/>
      </c>
    </row>
    <row r="1614" spans="10:13" x14ac:dyDescent="0.2">
      <c r="J1614" s="26"/>
      <c r="M1614" s="15" t="str">
        <f>IF(ISBLANK($A1614),"",IF(ISNUMBER(SEARCH("NTC",$A1614)),"NTC",IF(ISNUMBER(SEARCH("-LC-",$A1614)),"临床样本",IFERROR(VLOOKUP(MID(A1614,1,FIND("-",A1614,FIND("-",A1614)+1)-1),企参列表!$B:$D,3,FALSE),"其它"))))</f>
        <v/>
      </c>
    </row>
    <row r="1615" spans="10:13" x14ac:dyDescent="0.2">
      <c r="J1615" s="26"/>
      <c r="M1615" s="15" t="str">
        <f>IF(ISBLANK($A1615),"",IF(ISNUMBER(SEARCH("NTC",$A1615)),"NTC",IF(ISNUMBER(SEARCH("-LC-",$A1615)),"临床样本",IFERROR(VLOOKUP(MID(A1615,1,FIND("-",A1615,FIND("-",A1615)+1)-1),企参列表!$B:$D,3,FALSE),"其它"))))</f>
        <v/>
      </c>
    </row>
    <row r="1616" spans="10:13" x14ac:dyDescent="0.2">
      <c r="J1616" s="26"/>
      <c r="M1616" s="15" t="str">
        <f>IF(ISBLANK($A1616),"",IF(ISNUMBER(SEARCH("NTC",$A1616)),"NTC",IF(ISNUMBER(SEARCH("-LC-",$A1616)),"临床样本",IFERROR(VLOOKUP(MID(A1616,1,FIND("-",A1616,FIND("-",A1616)+1)-1),企参列表!$B:$D,3,FALSE),"其它"))))</f>
        <v/>
      </c>
    </row>
    <row r="1617" spans="10:13" x14ac:dyDescent="0.2">
      <c r="J1617" s="26"/>
      <c r="M1617" s="15" t="str">
        <f>IF(ISBLANK($A1617),"",IF(ISNUMBER(SEARCH("NTC",$A1617)),"NTC",IF(ISNUMBER(SEARCH("-LC-",$A1617)),"临床样本",IFERROR(VLOOKUP(MID(A1617,1,FIND("-",A1617,FIND("-",A1617)+1)-1),企参列表!$B:$D,3,FALSE),"其它"))))</f>
        <v/>
      </c>
    </row>
    <row r="1618" spans="10:13" x14ac:dyDescent="0.2">
      <c r="J1618" s="26"/>
      <c r="M1618" s="15" t="str">
        <f>IF(ISBLANK($A1618),"",IF(ISNUMBER(SEARCH("NTC",$A1618)),"NTC",IF(ISNUMBER(SEARCH("-LC-",$A1618)),"临床样本",IFERROR(VLOOKUP(MID(A1618,1,FIND("-",A1618,FIND("-",A1618)+1)-1),企参列表!$B:$D,3,FALSE),"其它"))))</f>
        <v/>
      </c>
    </row>
    <row r="1619" spans="10:13" x14ac:dyDescent="0.2">
      <c r="J1619" s="26"/>
      <c r="M1619" s="15" t="str">
        <f>IF(ISBLANK($A1619),"",IF(ISNUMBER(SEARCH("NTC",$A1619)),"NTC",IF(ISNUMBER(SEARCH("-LC-",$A1619)),"临床样本",IFERROR(VLOOKUP(MID(A1619,1,FIND("-",A1619,FIND("-",A1619)+1)-1),企参列表!$B:$D,3,FALSE),"其它"))))</f>
        <v/>
      </c>
    </row>
    <row r="1620" spans="10:13" x14ac:dyDescent="0.2">
      <c r="J1620" s="26"/>
      <c r="M1620" s="15" t="str">
        <f>IF(ISBLANK($A1620),"",IF(ISNUMBER(SEARCH("NTC",$A1620)),"NTC",IF(ISNUMBER(SEARCH("-LC-",$A1620)),"临床样本",IFERROR(VLOOKUP(MID(A1620,1,FIND("-",A1620,FIND("-",A1620)+1)-1),企参列表!$B:$D,3,FALSE),"其它"))))</f>
        <v/>
      </c>
    </row>
    <row r="1621" spans="10:13" x14ac:dyDescent="0.2">
      <c r="J1621" s="26"/>
      <c r="M1621" s="15" t="str">
        <f>IF(ISBLANK($A1621),"",IF(ISNUMBER(SEARCH("NTC",$A1621)),"NTC",IF(ISNUMBER(SEARCH("-LC-",$A1621)),"临床样本",IFERROR(VLOOKUP(MID(A1621,1,FIND("-",A1621,FIND("-",A1621)+1)-1),企参列表!$B:$D,3,FALSE),"其它"))))</f>
        <v/>
      </c>
    </row>
    <row r="1622" spans="10:13" x14ac:dyDescent="0.2">
      <c r="J1622" s="26"/>
      <c r="M1622" s="15" t="str">
        <f>IF(ISBLANK($A1622),"",IF(ISNUMBER(SEARCH("NTC",$A1622)),"NTC",IF(ISNUMBER(SEARCH("-LC-",$A1622)),"临床样本",IFERROR(VLOOKUP(MID(A1622,1,FIND("-",A1622,FIND("-",A1622)+1)-1),企参列表!$B:$D,3,FALSE),"其它"))))</f>
        <v/>
      </c>
    </row>
    <row r="1623" spans="10:13" x14ac:dyDescent="0.2">
      <c r="J1623" s="26"/>
      <c r="M1623" s="15" t="str">
        <f>IF(ISBLANK($A1623),"",IF(ISNUMBER(SEARCH("NTC",$A1623)),"NTC",IF(ISNUMBER(SEARCH("-LC-",$A1623)),"临床样本",IFERROR(VLOOKUP(MID(A1623,1,FIND("-",A1623,FIND("-",A1623)+1)-1),企参列表!$B:$D,3,FALSE),"其它"))))</f>
        <v/>
      </c>
    </row>
    <row r="1624" spans="10:13" x14ac:dyDescent="0.2">
      <c r="J1624" s="26"/>
      <c r="M1624" s="15" t="str">
        <f>IF(ISBLANK($A1624),"",IF(ISNUMBER(SEARCH("NTC",$A1624)),"NTC",IF(ISNUMBER(SEARCH("-LC-",$A1624)),"临床样本",IFERROR(VLOOKUP(MID(A1624,1,FIND("-",A1624,FIND("-",A1624)+1)-1),企参列表!$B:$D,3,FALSE),"其它"))))</f>
        <v/>
      </c>
    </row>
    <row r="1625" spans="10:13" x14ac:dyDescent="0.2">
      <c r="J1625" s="26"/>
      <c r="M1625" s="15" t="str">
        <f>IF(ISBLANK($A1625),"",IF(ISNUMBER(SEARCH("NTC",$A1625)),"NTC",IF(ISNUMBER(SEARCH("-LC-",$A1625)),"临床样本",IFERROR(VLOOKUP(MID(A1625,1,FIND("-",A1625,FIND("-",A1625)+1)-1),企参列表!$B:$D,3,FALSE),"其它"))))</f>
        <v/>
      </c>
    </row>
    <row r="1626" spans="10:13" x14ac:dyDescent="0.2">
      <c r="J1626" s="26"/>
      <c r="M1626" s="15" t="str">
        <f>IF(ISBLANK($A1626),"",IF(ISNUMBER(SEARCH("NTC",$A1626)),"NTC",IF(ISNUMBER(SEARCH("-LC-",$A1626)),"临床样本",IFERROR(VLOOKUP(MID(A1626,1,FIND("-",A1626,FIND("-",A1626)+1)-1),企参列表!$B:$D,3,FALSE),"其它"))))</f>
        <v/>
      </c>
    </row>
    <row r="1627" spans="10:13" x14ac:dyDescent="0.2">
      <c r="J1627" s="26"/>
      <c r="M1627" s="15" t="str">
        <f>IF(ISBLANK($A1627),"",IF(ISNUMBER(SEARCH("NTC",$A1627)),"NTC",IF(ISNUMBER(SEARCH("-LC-",$A1627)),"临床样本",IFERROR(VLOOKUP(MID(A1627,1,FIND("-",A1627,FIND("-",A1627)+1)-1),企参列表!$B:$D,3,FALSE),"其它"))))</f>
        <v/>
      </c>
    </row>
    <row r="1628" spans="10:13" x14ac:dyDescent="0.2">
      <c r="J1628" s="26"/>
      <c r="M1628" s="15" t="str">
        <f>IF(ISBLANK($A1628),"",IF(ISNUMBER(SEARCH("NTC",$A1628)),"NTC",IF(ISNUMBER(SEARCH("-LC-",$A1628)),"临床样本",IFERROR(VLOOKUP(MID(A1628,1,FIND("-",A1628,FIND("-",A1628)+1)-1),企参列表!$B:$D,3,FALSE),"其它"))))</f>
        <v/>
      </c>
    </row>
    <row r="1629" spans="10:13" x14ac:dyDescent="0.2">
      <c r="J1629" s="26"/>
      <c r="M1629" s="15" t="str">
        <f>IF(ISBLANK($A1629),"",IF(ISNUMBER(SEARCH("NTC",$A1629)),"NTC",IF(ISNUMBER(SEARCH("-LC-",$A1629)),"临床样本",IFERROR(VLOOKUP(MID(A1629,1,FIND("-",A1629,FIND("-",A1629)+1)-1),企参列表!$B:$D,3,FALSE),"其它"))))</f>
        <v/>
      </c>
    </row>
    <row r="1630" spans="10:13" x14ac:dyDescent="0.2">
      <c r="J1630" s="26"/>
      <c r="M1630" s="15" t="str">
        <f>IF(ISBLANK($A1630),"",IF(ISNUMBER(SEARCH("NTC",$A1630)),"NTC",IF(ISNUMBER(SEARCH("-LC-",$A1630)),"临床样本",IFERROR(VLOOKUP(MID(A1630,1,FIND("-",A1630,FIND("-",A1630)+1)-1),企参列表!$B:$D,3,FALSE),"其它"))))</f>
        <v/>
      </c>
    </row>
    <row r="1631" spans="10:13" x14ac:dyDescent="0.2">
      <c r="J1631" s="26"/>
      <c r="M1631" s="15" t="str">
        <f>IF(ISBLANK($A1631),"",IF(ISNUMBER(SEARCH("NTC",$A1631)),"NTC",IF(ISNUMBER(SEARCH("-LC-",$A1631)),"临床样本",IFERROR(VLOOKUP(MID(A1631,1,FIND("-",A1631,FIND("-",A1631)+1)-1),企参列表!$B:$D,3,FALSE),"其它"))))</f>
        <v/>
      </c>
    </row>
    <row r="1632" spans="10:13" x14ac:dyDescent="0.2">
      <c r="J1632" s="26"/>
      <c r="M1632" s="15" t="str">
        <f>IF(ISBLANK($A1632),"",IF(ISNUMBER(SEARCH("NTC",$A1632)),"NTC",IF(ISNUMBER(SEARCH("-LC-",$A1632)),"临床样本",IFERROR(VLOOKUP(MID(A1632,1,FIND("-",A1632,FIND("-",A1632)+1)-1),企参列表!$B:$D,3,FALSE),"其它"))))</f>
        <v/>
      </c>
    </row>
    <row r="1633" spans="10:13" x14ac:dyDescent="0.2">
      <c r="J1633" s="26"/>
      <c r="M1633" s="15" t="str">
        <f>IF(ISBLANK($A1633),"",IF(ISNUMBER(SEARCH("NTC",$A1633)),"NTC",IF(ISNUMBER(SEARCH("-LC-",$A1633)),"临床样本",IFERROR(VLOOKUP(MID(A1633,1,FIND("-",A1633,FIND("-",A1633)+1)-1),企参列表!$B:$D,3,FALSE),"其它"))))</f>
        <v/>
      </c>
    </row>
    <row r="1634" spans="10:13" x14ac:dyDescent="0.2">
      <c r="J1634" s="26"/>
      <c r="M1634" s="15" t="str">
        <f>IF(ISBLANK($A1634),"",IF(ISNUMBER(SEARCH("NTC",$A1634)),"NTC",IF(ISNUMBER(SEARCH("-LC-",$A1634)),"临床样本",IFERROR(VLOOKUP(MID(A1634,1,FIND("-",A1634,FIND("-",A1634)+1)-1),企参列表!$B:$D,3,FALSE),"其它"))))</f>
        <v/>
      </c>
    </row>
    <row r="1635" spans="10:13" x14ac:dyDescent="0.2">
      <c r="J1635" s="26"/>
      <c r="M1635" s="15" t="str">
        <f>IF(ISBLANK($A1635),"",IF(ISNUMBER(SEARCH("NTC",$A1635)),"NTC",IF(ISNUMBER(SEARCH("-LC-",$A1635)),"临床样本",IFERROR(VLOOKUP(MID(A1635,1,FIND("-",A1635,FIND("-",A1635)+1)-1),企参列表!$B:$D,3,FALSE),"其它"))))</f>
        <v/>
      </c>
    </row>
    <row r="1636" spans="10:13" x14ac:dyDescent="0.2">
      <c r="J1636" s="26"/>
      <c r="M1636" s="15" t="str">
        <f>IF(ISBLANK($A1636),"",IF(ISNUMBER(SEARCH("NTC",$A1636)),"NTC",IF(ISNUMBER(SEARCH("-LC-",$A1636)),"临床样本",IFERROR(VLOOKUP(MID(A1636,1,FIND("-",A1636,FIND("-",A1636)+1)-1),企参列表!$B:$D,3,FALSE),"其它"))))</f>
        <v/>
      </c>
    </row>
    <row r="1637" spans="10:13" x14ac:dyDescent="0.2">
      <c r="J1637" s="26"/>
      <c r="M1637" s="15" t="str">
        <f>IF(ISBLANK($A1637),"",IF(ISNUMBER(SEARCH("NTC",$A1637)),"NTC",IF(ISNUMBER(SEARCH("-LC-",$A1637)),"临床样本",IFERROR(VLOOKUP(MID(A1637,1,FIND("-",A1637,FIND("-",A1637)+1)-1),企参列表!$B:$D,3,FALSE),"其它"))))</f>
        <v/>
      </c>
    </row>
    <row r="1638" spans="10:13" x14ac:dyDescent="0.2">
      <c r="J1638" s="26"/>
      <c r="M1638" s="15" t="str">
        <f>IF(ISBLANK($A1638),"",IF(ISNUMBER(SEARCH("NTC",$A1638)),"NTC",IF(ISNUMBER(SEARCH("-LC-",$A1638)),"临床样本",IFERROR(VLOOKUP(MID(A1638,1,FIND("-",A1638,FIND("-",A1638)+1)-1),企参列表!$B:$D,3,FALSE),"其它"))))</f>
        <v/>
      </c>
    </row>
    <row r="1639" spans="10:13" x14ac:dyDescent="0.2">
      <c r="J1639" s="26"/>
      <c r="M1639" s="15" t="str">
        <f>IF(ISBLANK($A1639),"",IF(ISNUMBER(SEARCH("NTC",$A1639)),"NTC",IF(ISNUMBER(SEARCH("-LC-",$A1639)),"临床样本",IFERROR(VLOOKUP(MID(A1639,1,FIND("-",A1639,FIND("-",A1639)+1)-1),企参列表!$B:$D,3,FALSE),"其它"))))</f>
        <v/>
      </c>
    </row>
    <row r="1640" spans="10:13" x14ac:dyDescent="0.2">
      <c r="J1640" s="26"/>
      <c r="M1640" s="15" t="str">
        <f>IF(ISBLANK($A1640),"",IF(ISNUMBER(SEARCH("NTC",$A1640)),"NTC",IF(ISNUMBER(SEARCH("-LC-",$A1640)),"临床样本",IFERROR(VLOOKUP(MID(A1640,1,FIND("-",A1640,FIND("-",A1640)+1)-1),企参列表!$B:$D,3,FALSE),"其它"))))</f>
        <v/>
      </c>
    </row>
    <row r="1641" spans="10:13" x14ac:dyDescent="0.2">
      <c r="J1641" s="26"/>
      <c r="M1641" s="15" t="str">
        <f>IF(ISBLANK($A1641),"",IF(ISNUMBER(SEARCH("NTC",$A1641)),"NTC",IF(ISNUMBER(SEARCH("-LC-",$A1641)),"临床样本",IFERROR(VLOOKUP(MID(A1641,1,FIND("-",A1641,FIND("-",A1641)+1)-1),企参列表!$B:$D,3,FALSE),"其它"))))</f>
        <v/>
      </c>
    </row>
    <row r="1642" spans="10:13" x14ac:dyDescent="0.2">
      <c r="J1642" s="26"/>
      <c r="M1642" s="15" t="str">
        <f>IF(ISBLANK($A1642),"",IF(ISNUMBER(SEARCH("NTC",$A1642)),"NTC",IF(ISNUMBER(SEARCH("-LC-",$A1642)),"临床样本",IFERROR(VLOOKUP(MID(A1642,1,FIND("-",A1642,FIND("-",A1642)+1)-1),企参列表!$B:$D,3,FALSE),"其它"))))</f>
        <v/>
      </c>
    </row>
    <row r="1643" spans="10:13" x14ac:dyDescent="0.2">
      <c r="J1643" s="26"/>
      <c r="M1643" s="15" t="str">
        <f>IF(ISBLANK($A1643),"",IF(ISNUMBER(SEARCH("NTC",$A1643)),"NTC",IF(ISNUMBER(SEARCH("-LC-",$A1643)),"临床样本",IFERROR(VLOOKUP(MID(A1643,1,FIND("-",A1643,FIND("-",A1643)+1)-1),企参列表!$B:$D,3,FALSE),"其它"))))</f>
        <v/>
      </c>
    </row>
    <row r="1644" spans="10:13" x14ac:dyDescent="0.2">
      <c r="J1644" s="26"/>
      <c r="M1644" s="15" t="str">
        <f>IF(ISBLANK($A1644),"",IF(ISNUMBER(SEARCH("NTC",$A1644)),"NTC",IF(ISNUMBER(SEARCH("-LC-",$A1644)),"临床样本",IFERROR(VLOOKUP(MID(A1644,1,FIND("-",A1644,FIND("-",A1644)+1)-1),企参列表!$B:$D,3,FALSE),"其它"))))</f>
        <v/>
      </c>
    </row>
    <row r="1645" spans="10:13" x14ac:dyDescent="0.2">
      <c r="J1645" s="26"/>
      <c r="M1645" s="15" t="str">
        <f>IF(ISBLANK($A1645),"",IF(ISNUMBER(SEARCH("NTC",$A1645)),"NTC",IF(ISNUMBER(SEARCH("-LC-",$A1645)),"临床样本",IFERROR(VLOOKUP(MID(A1645,1,FIND("-",A1645,FIND("-",A1645)+1)-1),企参列表!$B:$D,3,FALSE),"其它"))))</f>
        <v/>
      </c>
    </row>
    <row r="1646" spans="10:13" x14ac:dyDescent="0.2">
      <c r="J1646" s="26"/>
      <c r="M1646" s="15" t="str">
        <f>IF(ISBLANK($A1646),"",IF(ISNUMBER(SEARCH("NTC",$A1646)),"NTC",IF(ISNUMBER(SEARCH("-LC-",$A1646)),"临床样本",IFERROR(VLOOKUP(MID(A1646,1,FIND("-",A1646,FIND("-",A1646)+1)-1),企参列表!$B:$D,3,FALSE),"其它"))))</f>
        <v/>
      </c>
    </row>
    <row r="1647" spans="10:13" x14ac:dyDescent="0.2">
      <c r="J1647" s="26"/>
      <c r="M1647" s="15" t="str">
        <f>IF(ISBLANK($A1647),"",IF(ISNUMBER(SEARCH("NTC",$A1647)),"NTC",IF(ISNUMBER(SEARCH("-LC-",$A1647)),"临床样本",IFERROR(VLOOKUP(MID(A1647,1,FIND("-",A1647,FIND("-",A1647)+1)-1),企参列表!$B:$D,3,FALSE),"其它"))))</f>
        <v/>
      </c>
    </row>
    <row r="1648" spans="10:13" x14ac:dyDescent="0.2">
      <c r="J1648" s="26"/>
      <c r="M1648" s="15" t="str">
        <f>IF(ISBLANK($A1648),"",IF(ISNUMBER(SEARCH("NTC",$A1648)),"NTC",IF(ISNUMBER(SEARCH("-LC-",$A1648)),"临床样本",IFERROR(VLOOKUP(MID(A1648,1,FIND("-",A1648,FIND("-",A1648)+1)-1),企参列表!$B:$D,3,FALSE),"其它"))))</f>
        <v/>
      </c>
    </row>
    <row r="1649" spans="10:13" x14ac:dyDescent="0.2">
      <c r="J1649" s="26"/>
      <c r="M1649" s="15" t="str">
        <f>IF(ISBLANK($A1649),"",IF(ISNUMBER(SEARCH("NTC",$A1649)),"NTC",IF(ISNUMBER(SEARCH("-LC-",$A1649)),"临床样本",IFERROR(VLOOKUP(MID(A1649,1,FIND("-",A1649,FIND("-",A1649)+1)-1),企参列表!$B:$D,3,FALSE),"其它"))))</f>
        <v/>
      </c>
    </row>
    <row r="1650" spans="10:13" x14ac:dyDescent="0.2">
      <c r="J1650" s="26"/>
      <c r="M1650" s="15" t="str">
        <f>IF(ISBLANK($A1650),"",IF(ISNUMBER(SEARCH("NTC",$A1650)),"NTC",IF(ISNUMBER(SEARCH("-LC-",$A1650)),"临床样本",IFERROR(VLOOKUP(MID(A1650,1,FIND("-",A1650,FIND("-",A1650)+1)-1),企参列表!$B:$D,3,FALSE),"其它"))))</f>
        <v/>
      </c>
    </row>
    <row r="1651" spans="10:13" x14ac:dyDescent="0.2">
      <c r="J1651" s="26"/>
      <c r="M1651" s="15" t="str">
        <f>IF(ISBLANK($A1651),"",IF(ISNUMBER(SEARCH("NTC",$A1651)),"NTC",IF(ISNUMBER(SEARCH("-LC-",$A1651)),"临床样本",IFERROR(VLOOKUP(MID(A1651,1,FIND("-",A1651,FIND("-",A1651)+1)-1),企参列表!$B:$D,3,FALSE),"其它"))))</f>
        <v/>
      </c>
    </row>
    <row r="1652" spans="10:13" x14ac:dyDescent="0.2">
      <c r="J1652" s="26"/>
      <c r="M1652" s="15" t="str">
        <f>IF(ISBLANK($A1652),"",IF(ISNUMBER(SEARCH("NTC",$A1652)),"NTC",IF(ISNUMBER(SEARCH("-LC-",$A1652)),"临床样本",IFERROR(VLOOKUP(MID(A1652,1,FIND("-",A1652,FIND("-",A1652)+1)-1),企参列表!$B:$D,3,FALSE),"其它"))))</f>
        <v/>
      </c>
    </row>
    <row r="1653" spans="10:13" x14ac:dyDescent="0.2">
      <c r="J1653" s="26"/>
      <c r="M1653" s="15" t="str">
        <f>IF(ISBLANK($A1653),"",IF(ISNUMBER(SEARCH("NTC",$A1653)),"NTC",IF(ISNUMBER(SEARCH("-LC-",$A1653)),"临床样本",IFERROR(VLOOKUP(MID(A1653,1,FIND("-",A1653,FIND("-",A1653)+1)-1),企参列表!$B:$D,3,FALSE),"其它"))))</f>
        <v/>
      </c>
    </row>
    <row r="1654" spans="10:13" x14ac:dyDescent="0.2">
      <c r="J1654" s="26"/>
      <c r="M1654" s="15" t="str">
        <f>IF(ISBLANK($A1654),"",IF(ISNUMBER(SEARCH("NTC",$A1654)),"NTC",IF(ISNUMBER(SEARCH("-LC-",$A1654)),"临床样本",IFERROR(VLOOKUP(MID(A1654,1,FIND("-",A1654,FIND("-",A1654)+1)-1),企参列表!$B:$D,3,FALSE),"其它"))))</f>
        <v/>
      </c>
    </row>
    <row r="1655" spans="10:13" x14ac:dyDescent="0.2">
      <c r="J1655" s="26"/>
      <c r="M1655" s="15" t="str">
        <f>IF(ISBLANK($A1655),"",IF(ISNUMBER(SEARCH("NTC",$A1655)),"NTC",IF(ISNUMBER(SEARCH("-LC-",$A1655)),"临床样本",IFERROR(VLOOKUP(MID(A1655,1,FIND("-",A1655,FIND("-",A1655)+1)-1),企参列表!$B:$D,3,FALSE),"其它"))))</f>
        <v/>
      </c>
    </row>
    <row r="1656" spans="10:13" x14ac:dyDescent="0.2">
      <c r="J1656" s="26"/>
      <c r="M1656" s="15" t="str">
        <f>IF(ISBLANK($A1656),"",IF(ISNUMBER(SEARCH("NTC",$A1656)),"NTC",IF(ISNUMBER(SEARCH("-LC-",$A1656)),"临床样本",IFERROR(VLOOKUP(MID(A1656,1,FIND("-",A1656,FIND("-",A1656)+1)-1),企参列表!$B:$D,3,FALSE),"其它"))))</f>
        <v/>
      </c>
    </row>
    <row r="1657" spans="10:13" x14ac:dyDescent="0.2">
      <c r="J1657" s="26"/>
      <c r="M1657" s="15" t="str">
        <f>IF(ISBLANK($A1657),"",IF(ISNUMBER(SEARCH("NTC",$A1657)),"NTC",IF(ISNUMBER(SEARCH("-LC-",$A1657)),"临床样本",IFERROR(VLOOKUP(MID(A1657,1,FIND("-",A1657,FIND("-",A1657)+1)-1),企参列表!$B:$D,3,FALSE),"其它"))))</f>
        <v/>
      </c>
    </row>
    <row r="1658" spans="10:13" x14ac:dyDescent="0.2">
      <c r="J1658" s="26"/>
      <c r="M1658" s="15" t="str">
        <f>IF(ISBLANK($A1658),"",IF(ISNUMBER(SEARCH("NTC",$A1658)),"NTC",IF(ISNUMBER(SEARCH("-LC-",$A1658)),"临床样本",IFERROR(VLOOKUP(MID(A1658,1,FIND("-",A1658,FIND("-",A1658)+1)-1),企参列表!$B:$D,3,FALSE),"其它"))))</f>
        <v/>
      </c>
    </row>
    <row r="1659" spans="10:13" x14ac:dyDescent="0.2">
      <c r="J1659" s="26"/>
      <c r="M1659" s="15" t="str">
        <f>IF(ISBLANK($A1659),"",IF(ISNUMBER(SEARCH("NTC",$A1659)),"NTC",IF(ISNUMBER(SEARCH("-LC-",$A1659)),"临床样本",IFERROR(VLOOKUP(MID(A1659,1,FIND("-",A1659,FIND("-",A1659)+1)-1),企参列表!$B:$D,3,FALSE),"其它"))))</f>
        <v/>
      </c>
    </row>
    <row r="1660" spans="10:13" x14ac:dyDescent="0.2">
      <c r="J1660" s="26"/>
      <c r="M1660" s="15" t="str">
        <f>IF(ISBLANK($A1660),"",IF(ISNUMBER(SEARCH("NTC",$A1660)),"NTC",IF(ISNUMBER(SEARCH("-LC-",$A1660)),"临床样本",IFERROR(VLOOKUP(MID(A1660,1,FIND("-",A1660,FIND("-",A1660)+1)-1),企参列表!$B:$D,3,FALSE),"其它"))))</f>
        <v/>
      </c>
    </row>
    <row r="1661" spans="10:13" x14ac:dyDescent="0.2">
      <c r="J1661" s="26"/>
      <c r="M1661" s="15" t="str">
        <f>IF(ISBLANK($A1661),"",IF(ISNUMBER(SEARCH("NTC",$A1661)),"NTC",IF(ISNUMBER(SEARCH("-LC-",$A1661)),"临床样本",IFERROR(VLOOKUP(MID(A1661,1,FIND("-",A1661,FIND("-",A1661)+1)-1),企参列表!$B:$D,3,FALSE),"其它"))))</f>
        <v/>
      </c>
    </row>
    <row r="1662" spans="10:13" x14ac:dyDescent="0.2">
      <c r="J1662" s="26"/>
      <c r="M1662" s="15" t="str">
        <f>IF(ISBLANK($A1662),"",IF(ISNUMBER(SEARCH("NTC",$A1662)),"NTC",IF(ISNUMBER(SEARCH("-LC-",$A1662)),"临床样本",IFERROR(VLOOKUP(MID(A1662,1,FIND("-",A1662,FIND("-",A1662)+1)-1),企参列表!$B:$D,3,FALSE),"其它"))))</f>
        <v/>
      </c>
    </row>
    <row r="1663" spans="10:13" x14ac:dyDescent="0.2">
      <c r="J1663" s="26"/>
      <c r="M1663" s="15" t="str">
        <f>IF(ISBLANK($A1663),"",IF(ISNUMBER(SEARCH("NTC",$A1663)),"NTC",IF(ISNUMBER(SEARCH("-LC-",$A1663)),"临床样本",IFERROR(VLOOKUP(MID(A1663,1,FIND("-",A1663,FIND("-",A1663)+1)-1),企参列表!$B:$D,3,FALSE),"其它"))))</f>
        <v/>
      </c>
    </row>
    <row r="1664" spans="10:13" x14ac:dyDescent="0.2">
      <c r="J1664" s="26"/>
      <c r="M1664" s="15" t="str">
        <f>IF(ISBLANK($A1664),"",IF(ISNUMBER(SEARCH("NTC",$A1664)),"NTC",IF(ISNUMBER(SEARCH("-LC-",$A1664)),"临床样本",IFERROR(VLOOKUP(MID(A1664,1,FIND("-",A1664,FIND("-",A1664)+1)-1),企参列表!$B:$D,3,FALSE),"其它"))))</f>
        <v/>
      </c>
    </row>
    <row r="1665" spans="10:13" x14ac:dyDescent="0.2">
      <c r="J1665" s="26"/>
      <c r="M1665" s="15" t="str">
        <f>IF(ISBLANK($A1665),"",IF(ISNUMBER(SEARCH("NTC",$A1665)),"NTC",IF(ISNUMBER(SEARCH("-LC-",$A1665)),"临床样本",IFERROR(VLOOKUP(MID(A1665,1,FIND("-",A1665,FIND("-",A1665)+1)-1),企参列表!$B:$D,3,FALSE),"其它"))))</f>
        <v/>
      </c>
    </row>
    <row r="1666" spans="10:13" x14ac:dyDescent="0.2">
      <c r="J1666" s="26"/>
      <c r="M1666" s="15" t="str">
        <f>IF(ISBLANK($A1666),"",IF(ISNUMBER(SEARCH("NTC",$A1666)),"NTC",IF(ISNUMBER(SEARCH("-LC-",$A1666)),"临床样本",IFERROR(VLOOKUP(MID(A1666,1,FIND("-",A1666,FIND("-",A1666)+1)-1),企参列表!$B:$D,3,FALSE),"其它"))))</f>
        <v/>
      </c>
    </row>
    <row r="1667" spans="10:13" x14ac:dyDescent="0.2">
      <c r="J1667" s="26"/>
      <c r="M1667" s="15" t="str">
        <f>IF(ISBLANK($A1667),"",IF(ISNUMBER(SEARCH("NTC",$A1667)),"NTC",IF(ISNUMBER(SEARCH("-LC-",$A1667)),"临床样本",IFERROR(VLOOKUP(MID(A1667,1,FIND("-",A1667,FIND("-",A1667)+1)-1),企参列表!$B:$D,3,FALSE),"其它"))))</f>
        <v/>
      </c>
    </row>
    <row r="1668" spans="10:13" x14ac:dyDescent="0.2">
      <c r="J1668" s="26"/>
      <c r="M1668" s="15" t="str">
        <f>IF(ISBLANK($A1668),"",IF(ISNUMBER(SEARCH("NTC",$A1668)),"NTC",IF(ISNUMBER(SEARCH("-LC-",$A1668)),"临床样本",IFERROR(VLOOKUP(MID(A1668,1,FIND("-",A1668,FIND("-",A1668)+1)-1),企参列表!$B:$D,3,FALSE),"其它"))))</f>
        <v/>
      </c>
    </row>
    <row r="1669" spans="10:13" x14ac:dyDescent="0.2">
      <c r="J1669" s="26"/>
      <c r="M1669" s="15" t="str">
        <f>IF(ISBLANK($A1669),"",IF(ISNUMBER(SEARCH("NTC",$A1669)),"NTC",IF(ISNUMBER(SEARCH("-LC-",$A1669)),"临床样本",IFERROR(VLOOKUP(MID(A1669,1,FIND("-",A1669,FIND("-",A1669)+1)-1),企参列表!$B:$D,3,FALSE),"其它"))))</f>
        <v/>
      </c>
    </row>
    <row r="1670" spans="10:13" x14ac:dyDescent="0.2">
      <c r="J1670" s="26"/>
      <c r="M1670" s="15" t="str">
        <f>IF(ISBLANK($A1670),"",IF(ISNUMBER(SEARCH("NTC",$A1670)),"NTC",IF(ISNUMBER(SEARCH("-LC-",$A1670)),"临床样本",IFERROR(VLOOKUP(MID(A1670,1,FIND("-",A1670,FIND("-",A1670)+1)-1),企参列表!$B:$D,3,FALSE),"其它"))))</f>
        <v/>
      </c>
    </row>
    <row r="1671" spans="10:13" x14ac:dyDescent="0.2">
      <c r="J1671" s="26"/>
      <c r="M1671" s="15" t="str">
        <f>IF(ISBLANK($A1671),"",IF(ISNUMBER(SEARCH("NTC",$A1671)),"NTC",IF(ISNUMBER(SEARCH("-LC-",$A1671)),"临床样本",IFERROR(VLOOKUP(MID(A1671,1,FIND("-",A1671,FIND("-",A1671)+1)-1),企参列表!$B:$D,3,FALSE),"其它"))))</f>
        <v/>
      </c>
    </row>
    <row r="1672" spans="10:13" x14ac:dyDescent="0.2">
      <c r="J1672" s="26"/>
      <c r="M1672" s="15" t="str">
        <f>IF(ISBLANK($A1672),"",IF(ISNUMBER(SEARCH("NTC",$A1672)),"NTC",IF(ISNUMBER(SEARCH("-LC-",$A1672)),"临床样本",IFERROR(VLOOKUP(MID(A1672,1,FIND("-",A1672,FIND("-",A1672)+1)-1),企参列表!$B:$D,3,FALSE),"其它"))))</f>
        <v/>
      </c>
    </row>
    <row r="1673" spans="10:13" x14ac:dyDescent="0.2">
      <c r="J1673" s="26"/>
      <c r="M1673" s="15" t="str">
        <f>IF(ISBLANK($A1673),"",IF(ISNUMBER(SEARCH("NTC",$A1673)),"NTC",IF(ISNUMBER(SEARCH("-LC-",$A1673)),"临床样本",IFERROR(VLOOKUP(MID(A1673,1,FIND("-",A1673,FIND("-",A1673)+1)-1),企参列表!$B:$D,3,FALSE),"其它"))))</f>
        <v/>
      </c>
    </row>
    <row r="1674" spans="10:13" x14ac:dyDescent="0.2">
      <c r="J1674" s="26"/>
      <c r="M1674" s="15" t="str">
        <f>IF(ISBLANK($A1674),"",IF(ISNUMBER(SEARCH("NTC",$A1674)),"NTC",IF(ISNUMBER(SEARCH("-LC-",$A1674)),"临床样本",IFERROR(VLOOKUP(MID(A1674,1,FIND("-",A1674,FIND("-",A1674)+1)-1),企参列表!$B:$D,3,FALSE),"其它"))))</f>
        <v/>
      </c>
    </row>
    <row r="1675" spans="10:13" x14ac:dyDescent="0.2">
      <c r="J1675" s="26"/>
      <c r="M1675" s="15" t="str">
        <f>IF(ISBLANK($A1675),"",IF(ISNUMBER(SEARCH("NTC",$A1675)),"NTC",IF(ISNUMBER(SEARCH("-LC-",$A1675)),"临床样本",IFERROR(VLOOKUP(MID(A1675,1,FIND("-",A1675,FIND("-",A1675)+1)-1),企参列表!$B:$D,3,FALSE),"其它"))))</f>
        <v/>
      </c>
    </row>
    <row r="1676" spans="10:13" x14ac:dyDescent="0.2">
      <c r="J1676" s="26"/>
      <c r="M1676" s="15" t="str">
        <f>IF(ISBLANK($A1676),"",IF(ISNUMBER(SEARCH("NTC",$A1676)),"NTC",IF(ISNUMBER(SEARCH("-LC-",$A1676)),"临床样本",IFERROR(VLOOKUP(MID(A1676,1,FIND("-",A1676,FIND("-",A1676)+1)-1),企参列表!$B:$D,3,FALSE),"其它"))))</f>
        <v/>
      </c>
    </row>
    <row r="1677" spans="10:13" x14ac:dyDescent="0.2">
      <c r="J1677" s="26"/>
      <c r="M1677" s="15" t="str">
        <f>IF(ISBLANK($A1677),"",IF(ISNUMBER(SEARCH("NTC",$A1677)),"NTC",IF(ISNUMBER(SEARCH("-LC-",$A1677)),"临床样本",IFERROR(VLOOKUP(MID(A1677,1,FIND("-",A1677,FIND("-",A1677)+1)-1),企参列表!$B:$D,3,FALSE),"其它"))))</f>
        <v/>
      </c>
    </row>
    <row r="1678" spans="10:13" x14ac:dyDescent="0.2">
      <c r="J1678" s="26"/>
      <c r="M1678" s="15" t="str">
        <f>IF(ISBLANK($A1678),"",IF(ISNUMBER(SEARCH("NTC",$A1678)),"NTC",IF(ISNUMBER(SEARCH("-LC-",$A1678)),"临床样本",IFERROR(VLOOKUP(MID(A1678,1,FIND("-",A1678,FIND("-",A1678)+1)-1),企参列表!$B:$D,3,FALSE),"其它"))))</f>
        <v/>
      </c>
    </row>
    <row r="1679" spans="10:13" x14ac:dyDescent="0.2">
      <c r="J1679" s="26"/>
      <c r="M1679" s="15" t="str">
        <f>IF(ISBLANK($A1679),"",IF(ISNUMBER(SEARCH("NTC",$A1679)),"NTC",IF(ISNUMBER(SEARCH("-LC-",$A1679)),"临床样本",IFERROR(VLOOKUP(MID(A1679,1,FIND("-",A1679,FIND("-",A1679)+1)-1),企参列表!$B:$D,3,FALSE),"其它"))))</f>
        <v/>
      </c>
    </row>
    <row r="1680" spans="10:13" x14ac:dyDescent="0.2">
      <c r="J1680" s="26"/>
      <c r="M1680" s="15" t="str">
        <f>IF(ISBLANK($A1680),"",IF(ISNUMBER(SEARCH("NTC",$A1680)),"NTC",IF(ISNUMBER(SEARCH("-LC-",$A1680)),"临床样本",IFERROR(VLOOKUP(MID(A1680,1,FIND("-",A1680,FIND("-",A1680)+1)-1),企参列表!$B:$D,3,FALSE),"其它"))))</f>
        <v/>
      </c>
    </row>
    <row r="1681" spans="10:13" x14ac:dyDescent="0.2">
      <c r="J1681" s="26"/>
      <c r="M1681" s="15" t="str">
        <f>IF(ISBLANK($A1681),"",IF(ISNUMBER(SEARCH("NTC",$A1681)),"NTC",IF(ISNUMBER(SEARCH("-LC-",$A1681)),"临床样本",IFERROR(VLOOKUP(MID(A1681,1,FIND("-",A1681,FIND("-",A1681)+1)-1),企参列表!$B:$D,3,FALSE),"其它"))))</f>
        <v/>
      </c>
    </row>
    <row r="1682" spans="10:13" x14ac:dyDescent="0.2">
      <c r="J1682" s="26"/>
      <c r="M1682" s="15" t="str">
        <f>IF(ISBLANK($A1682),"",IF(ISNUMBER(SEARCH("NTC",$A1682)),"NTC",IF(ISNUMBER(SEARCH("-LC-",$A1682)),"临床样本",IFERROR(VLOOKUP(MID(A1682,1,FIND("-",A1682,FIND("-",A1682)+1)-1),企参列表!$B:$D,3,FALSE),"其它"))))</f>
        <v/>
      </c>
    </row>
    <row r="1683" spans="10:13" x14ac:dyDescent="0.2">
      <c r="J1683" s="26"/>
      <c r="M1683" s="15" t="str">
        <f>IF(ISBLANK($A1683),"",IF(ISNUMBER(SEARCH("NTC",$A1683)),"NTC",IF(ISNUMBER(SEARCH("-LC-",$A1683)),"临床样本",IFERROR(VLOOKUP(MID(A1683,1,FIND("-",A1683,FIND("-",A1683)+1)-1),企参列表!$B:$D,3,FALSE),"其它"))))</f>
        <v/>
      </c>
    </row>
    <row r="1684" spans="10:13" x14ac:dyDescent="0.2">
      <c r="J1684" s="26"/>
      <c r="M1684" s="15" t="str">
        <f>IF(ISBLANK($A1684),"",IF(ISNUMBER(SEARCH("NTC",$A1684)),"NTC",IF(ISNUMBER(SEARCH("-LC-",$A1684)),"临床样本",IFERROR(VLOOKUP(MID(A1684,1,FIND("-",A1684,FIND("-",A1684)+1)-1),企参列表!$B:$D,3,FALSE),"其它"))))</f>
        <v/>
      </c>
    </row>
    <row r="1685" spans="10:13" x14ac:dyDescent="0.2">
      <c r="J1685" s="26"/>
      <c r="M1685" s="15" t="str">
        <f>IF(ISBLANK($A1685),"",IF(ISNUMBER(SEARCH("NTC",$A1685)),"NTC",IF(ISNUMBER(SEARCH("-LC-",$A1685)),"临床样本",IFERROR(VLOOKUP(MID(A1685,1,FIND("-",A1685,FIND("-",A1685)+1)-1),企参列表!$B:$D,3,FALSE),"其它"))))</f>
        <v/>
      </c>
    </row>
    <row r="1686" spans="10:13" x14ac:dyDescent="0.2">
      <c r="J1686" s="26"/>
      <c r="M1686" s="15" t="str">
        <f>IF(ISBLANK($A1686),"",IF(ISNUMBER(SEARCH("NTC",$A1686)),"NTC",IF(ISNUMBER(SEARCH("-LC-",$A1686)),"临床样本",IFERROR(VLOOKUP(MID(A1686,1,FIND("-",A1686,FIND("-",A1686)+1)-1),企参列表!$B:$D,3,FALSE),"其它"))))</f>
        <v/>
      </c>
    </row>
    <row r="1687" spans="10:13" x14ac:dyDescent="0.2">
      <c r="J1687" s="26"/>
      <c r="M1687" s="15" t="str">
        <f>IF(ISBLANK($A1687),"",IF(ISNUMBER(SEARCH("NTC",$A1687)),"NTC",IF(ISNUMBER(SEARCH("-LC-",$A1687)),"临床样本",IFERROR(VLOOKUP(MID(A1687,1,FIND("-",A1687,FIND("-",A1687)+1)-1),企参列表!$B:$D,3,FALSE),"其它"))))</f>
        <v/>
      </c>
    </row>
    <row r="1688" spans="10:13" x14ac:dyDescent="0.2">
      <c r="J1688" s="26"/>
      <c r="M1688" s="15" t="str">
        <f>IF(ISBLANK($A1688),"",IF(ISNUMBER(SEARCH("NTC",$A1688)),"NTC",IF(ISNUMBER(SEARCH("-LC-",$A1688)),"临床样本",IFERROR(VLOOKUP(MID(A1688,1,FIND("-",A1688,FIND("-",A1688)+1)-1),企参列表!$B:$D,3,FALSE),"其它"))))</f>
        <v/>
      </c>
    </row>
    <row r="1689" spans="10:13" x14ac:dyDescent="0.2">
      <c r="J1689" s="26"/>
      <c r="M1689" s="15" t="str">
        <f>IF(ISBLANK($A1689),"",IF(ISNUMBER(SEARCH("NTC",$A1689)),"NTC",IF(ISNUMBER(SEARCH("-LC-",$A1689)),"临床样本",IFERROR(VLOOKUP(MID(A1689,1,FIND("-",A1689,FIND("-",A1689)+1)-1),企参列表!$B:$D,3,FALSE),"其它"))))</f>
        <v/>
      </c>
    </row>
    <row r="1690" spans="10:13" x14ac:dyDescent="0.2">
      <c r="J1690" s="26"/>
      <c r="M1690" s="15" t="str">
        <f>IF(ISBLANK($A1690),"",IF(ISNUMBER(SEARCH("NTC",$A1690)),"NTC",IF(ISNUMBER(SEARCH("-LC-",$A1690)),"临床样本",IFERROR(VLOOKUP(MID(A1690,1,FIND("-",A1690,FIND("-",A1690)+1)-1),企参列表!$B:$D,3,FALSE),"其它"))))</f>
        <v/>
      </c>
    </row>
    <row r="1691" spans="10:13" x14ac:dyDescent="0.2">
      <c r="J1691" s="26"/>
      <c r="M1691" s="15" t="str">
        <f>IF(ISBLANK($A1691),"",IF(ISNUMBER(SEARCH("NTC",$A1691)),"NTC",IF(ISNUMBER(SEARCH("-LC-",$A1691)),"临床样本",IFERROR(VLOOKUP(MID(A1691,1,FIND("-",A1691,FIND("-",A1691)+1)-1),企参列表!$B:$D,3,FALSE),"其它"))))</f>
        <v/>
      </c>
    </row>
    <row r="1692" spans="10:13" x14ac:dyDescent="0.2">
      <c r="J1692" s="26"/>
      <c r="M1692" s="15" t="str">
        <f>IF(ISBLANK($A1692),"",IF(ISNUMBER(SEARCH("NTC",$A1692)),"NTC",IF(ISNUMBER(SEARCH("-LC-",$A1692)),"临床样本",IFERROR(VLOOKUP(MID(A1692,1,FIND("-",A1692,FIND("-",A1692)+1)-1),企参列表!$B:$D,3,FALSE),"其它"))))</f>
        <v/>
      </c>
    </row>
    <row r="1693" spans="10:13" x14ac:dyDescent="0.2">
      <c r="J1693" s="26"/>
      <c r="M1693" s="15" t="str">
        <f>IF(ISBLANK($A1693),"",IF(ISNUMBER(SEARCH("NTC",$A1693)),"NTC",IF(ISNUMBER(SEARCH("-LC-",$A1693)),"临床样本",IFERROR(VLOOKUP(MID(A1693,1,FIND("-",A1693,FIND("-",A1693)+1)-1),企参列表!$B:$D,3,FALSE),"其它"))))</f>
        <v/>
      </c>
    </row>
    <row r="1694" spans="10:13" x14ac:dyDescent="0.2">
      <c r="J1694" s="26"/>
      <c r="M1694" s="15" t="str">
        <f>IF(ISBLANK($A1694),"",IF(ISNUMBER(SEARCH("NTC",$A1694)),"NTC",IF(ISNUMBER(SEARCH("-LC-",$A1694)),"临床样本",IFERROR(VLOOKUP(MID(A1694,1,FIND("-",A1694,FIND("-",A1694)+1)-1),企参列表!$B:$D,3,FALSE),"其它"))))</f>
        <v/>
      </c>
    </row>
    <row r="1695" spans="10:13" x14ac:dyDescent="0.2">
      <c r="J1695" s="26"/>
      <c r="M1695" s="15" t="str">
        <f>IF(ISBLANK($A1695),"",IF(ISNUMBER(SEARCH("NTC",$A1695)),"NTC",IF(ISNUMBER(SEARCH("-LC-",$A1695)),"临床样本",IFERROR(VLOOKUP(MID(A1695,1,FIND("-",A1695,FIND("-",A1695)+1)-1),企参列表!$B:$D,3,FALSE),"其它"))))</f>
        <v/>
      </c>
    </row>
    <row r="1696" spans="10:13" x14ac:dyDescent="0.2">
      <c r="J1696" s="26"/>
      <c r="M1696" s="15" t="str">
        <f>IF(ISBLANK($A1696),"",IF(ISNUMBER(SEARCH("NTC",$A1696)),"NTC",IF(ISNUMBER(SEARCH("-LC-",$A1696)),"临床样本",IFERROR(VLOOKUP(MID(A1696,1,FIND("-",A1696,FIND("-",A1696)+1)-1),企参列表!$B:$D,3,FALSE),"其它"))))</f>
        <v/>
      </c>
    </row>
    <row r="1697" spans="10:13" x14ac:dyDescent="0.2">
      <c r="J1697" s="26"/>
      <c r="M1697" s="15" t="str">
        <f>IF(ISBLANK($A1697),"",IF(ISNUMBER(SEARCH("NTC",$A1697)),"NTC",IF(ISNUMBER(SEARCH("-LC-",$A1697)),"临床样本",IFERROR(VLOOKUP(MID(A1697,1,FIND("-",A1697,FIND("-",A1697)+1)-1),企参列表!$B:$D,3,FALSE),"其它"))))</f>
        <v/>
      </c>
    </row>
    <row r="1698" spans="10:13" x14ac:dyDescent="0.2">
      <c r="J1698" s="26"/>
      <c r="M1698" s="15" t="str">
        <f>IF(ISBLANK($A1698),"",IF(ISNUMBER(SEARCH("NTC",$A1698)),"NTC",IF(ISNUMBER(SEARCH("-LC-",$A1698)),"临床样本",IFERROR(VLOOKUP(MID(A1698,1,FIND("-",A1698,FIND("-",A1698)+1)-1),企参列表!$B:$D,3,FALSE),"其它"))))</f>
        <v/>
      </c>
    </row>
    <row r="1699" spans="10:13" x14ac:dyDescent="0.2">
      <c r="J1699" s="26"/>
      <c r="M1699" s="15" t="str">
        <f>IF(ISBLANK($A1699),"",IF(ISNUMBER(SEARCH("NTC",$A1699)),"NTC",IF(ISNUMBER(SEARCH("-LC-",$A1699)),"临床样本",IFERROR(VLOOKUP(MID(A1699,1,FIND("-",A1699,FIND("-",A1699)+1)-1),企参列表!$B:$D,3,FALSE),"其它"))))</f>
        <v/>
      </c>
    </row>
    <row r="1700" spans="10:13" x14ac:dyDescent="0.2">
      <c r="J1700" s="26"/>
      <c r="M1700" s="15" t="str">
        <f>IF(ISBLANK($A1700),"",IF(ISNUMBER(SEARCH("NTC",$A1700)),"NTC",IF(ISNUMBER(SEARCH("-LC-",$A1700)),"临床样本",IFERROR(VLOOKUP(MID(A1700,1,FIND("-",A1700,FIND("-",A1700)+1)-1),企参列表!$B:$D,3,FALSE),"其它"))))</f>
        <v/>
      </c>
    </row>
    <row r="1701" spans="10:13" x14ac:dyDescent="0.2">
      <c r="J1701" s="26"/>
      <c r="M1701" s="15" t="str">
        <f>IF(ISBLANK($A1701),"",IF(ISNUMBER(SEARCH("NTC",$A1701)),"NTC",IF(ISNUMBER(SEARCH("-LC-",$A1701)),"临床样本",IFERROR(VLOOKUP(MID(A1701,1,FIND("-",A1701,FIND("-",A1701)+1)-1),企参列表!$B:$D,3,FALSE),"其它"))))</f>
        <v/>
      </c>
    </row>
    <row r="1702" spans="10:13" x14ac:dyDescent="0.2">
      <c r="J1702" s="26"/>
      <c r="M1702" s="15" t="str">
        <f>IF(ISBLANK($A1702),"",IF(ISNUMBER(SEARCH("NTC",$A1702)),"NTC",IF(ISNUMBER(SEARCH("-LC-",$A1702)),"临床样本",IFERROR(VLOOKUP(MID(A1702,1,FIND("-",A1702,FIND("-",A1702)+1)-1),企参列表!$B:$D,3,FALSE),"其它"))))</f>
        <v/>
      </c>
    </row>
    <row r="1703" spans="10:13" x14ac:dyDescent="0.2">
      <c r="J1703" s="26"/>
      <c r="M1703" s="15" t="str">
        <f>IF(ISBLANK($A1703),"",IF(ISNUMBER(SEARCH("NTC",$A1703)),"NTC",IF(ISNUMBER(SEARCH("-LC-",$A1703)),"临床样本",IFERROR(VLOOKUP(MID(A1703,1,FIND("-",A1703,FIND("-",A1703)+1)-1),企参列表!$B:$D,3,FALSE),"其它"))))</f>
        <v/>
      </c>
    </row>
    <row r="1704" spans="10:13" x14ac:dyDescent="0.2">
      <c r="J1704" s="26"/>
      <c r="M1704" s="15" t="str">
        <f>IF(ISBLANK($A1704),"",IF(ISNUMBER(SEARCH("NTC",$A1704)),"NTC",IF(ISNUMBER(SEARCH("-LC-",$A1704)),"临床样本",IFERROR(VLOOKUP(MID(A1704,1,FIND("-",A1704,FIND("-",A1704)+1)-1),企参列表!$B:$D,3,FALSE),"其它"))))</f>
        <v/>
      </c>
    </row>
    <row r="1705" spans="10:13" x14ac:dyDescent="0.2">
      <c r="J1705" s="26"/>
      <c r="M1705" s="15" t="str">
        <f>IF(ISBLANK($A1705),"",IF(ISNUMBER(SEARCH("NTC",$A1705)),"NTC",IF(ISNUMBER(SEARCH("-LC-",$A1705)),"临床样本",IFERROR(VLOOKUP(MID(A1705,1,FIND("-",A1705,FIND("-",A1705)+1)-1),企参列表!$B:$D,3,FALSE),"其它"))))</f>
        <v/>
      </c>
    </row>
    <row r="1706" spans="10:13" x14ac:dyDescent="0.2">
      <c r="J1706" s="26"/>
      <c r="M1706" s="15" t="str">
        <f>IF(ISBLANK($A1706),"",IF(ISNUMBER(SEARCH("NTC",$A1706)),"NTC",IF(ISNUMBER(SEARCH("-LC-",$A1706)),"临床样本",IFERROR(VLOOKUP(MID(A1706,1,FIND("-",A1706,FIND("-",A1706)+1)-1),企参列表!$B:$D,3,FALSE),"其它"))))</f>
        <v/>
      </c>
    </row>
    <row r="1707" spans="10:13" x14ac:dyDescent="0.2">
      <c r="J1707" s="26"/>
      <c r="M1707" s="15" t="str">
        <f>IF(ISBLANK($A1707),"",IF(ISNUMBER(SEARCH("NTC",$A1707)),"NTC",IF(ISNUMBER(SEARCH("-LC-",$A1707)),"临床样本",IFERROR(VLOOKUP(MID(A1707,1,FIND("-",A1707,FIND("-",A1707)+1)-1),企参列表!$B:$D,3,FALSE),"其它"))))</f>
        <v/>
      </c>
    </row>
    <row r="1708" spans="10:13" x14ac:dyDescent="0.2">
      <c r="J1708" s="26"/>
      <c r="M1708" s="15" t="str">
        <f>IF(ISBLANK($A1708),"",IF(ISNUMBER(SEARCH("NTC",$A1708)),"NTC",IF(ISNUMBER(SEARCH("-LC-",$A1708)),"临床样本",IFERROR(VLOOKUP(MID(A1708,1,FIND("-",A1708,FIND("-",A1708)+1)-1),企参列表!$B:$D,3,FALSE),"其它"))))</f>
        <v/>
      </c>
    </row>
    <row r="1709" spans="10:13" x14ac:dyDescent="0.2">
      <c r="J1709" s="26"/>
      <c r="M1709" s="15" t="str">
        <f>IF(ISBLANK($A1709),"",IF(ISNUMBER(SEARCH("NTC",$A1709)),"NTC",IF(ISNUMBER(SEARCH("-LC-",$A1709)),"临床样本",IFERROR(VLOOKUP(MID(A1709,1,FIND("-",A1709,FIND("-",A1709)+1)-1),企参列表!$B:$D,3,FALSE),"其它"))))</f>
        <v/>
      </c>
    </row>
    <row r="1710" spans="10:13" x14ac:dyDescent="0.2">
      <c r="J1710" s="26"/>
      <c r="M1710" s="15" t="str">
        <f>IF(ISBLANK($A1710),"",IF(ISNUMBER(SEARCH("NTC",$A1710)),"NTC",IF(ISNUMBER(SEARCH("-LC-",$A1710)),"临床样本",IFERROR(VLOOKUP(MID(A1710,1,FIND("-",A1710,FIND("-",A1710)+1)-1),企参列表!$B:$D,3,FALSE),"其它"))))</f>
        <v/>
      </c>
    </row>
    <row r="1711" spans="10:13" x14ac:dyDescent="0.2">
      <c r="J1711" s="26"/>
      <c r="M1711" s="15" t="str">
        <f>IF(ISBLANK($A1711),"",IF(ISNUMBER(SEARCH("NTC",$A1711)),"NTC",IF(ISNUMBER(SEARCH("-LC-",$A1711)),"临床样本",IFERROR(VLOOKUP(MID(A1711,1,FIND("-",A1711,FIND("-",A1711)+1)-1),企参列表!$B:$D,3,FALSE),"其它"))))</f>
        <v/>
      </c>
    </row>
    <row r="1712" spans="10:13" x14ac:dyDescent="0.2">
      <c r="J1712" s="26"/>
      <c r="M1712" s="15" t="str">
        <f>IF(ISBLANK($A1712),"",IF(ISNUMBER(SEARCH("NTC",$A1712)),"NTC",IF(ISNUMBER(SEARCH("-LC-",$A1712)),"临床样本",IFERROR(VLOOKUP(MID(A1712,1,FIND("-",A1712,FIND("-",A1712)+1)-1),企参列表!$B:$D,3,FALSE),"其它"))))</f>
        <v/>
      </c>
    </row>
    <row r="1713" spans="10:13" x14ac:dyDescent="0.2">
      <c r="J1713" s="26"/>
      <c r="M1713" s="15" t="str">
        <f>IF(ISBLANK($A1713),"",IF(ISNUMBER(SEARCH("NTC",$A1713)),"NTC",IF(ISNUMBER(SEARCH("-LC-",$A1713)),"临床样本",IFERROR(VLOOKUP(MID(A1713,1,FIND("-",A1713,FIND("-",A1713)+1)-1),企参列表!$B:$D,3,FALSE),"其它"))))</f>
        <v/>
      </c>
    </row>
    <row r="1714" spans="10:13" x14ac:dyDescent="0.2">
      <c r="J1714" s="26"/>
      <c r="M1714" s="15" t="str">
        <f>IF(ISBLANK($A1714),"",IF(ISNUMBER(SEARCH("NTC",$A1714)),"NTC",IF(ISNUMBER(SEARCH("-LC-",$A1714)),"临床样本",IFERROR(VLOOKUP(MID(A1714,1,FIND("-",A1714,FIND("-",A1714)+1)-1),企参列表!$B:$D,3,FALSE),"其它"))))</f>
        <v/>
      </c>
    </row>
    <row r="1715" spans="10:13" x14ac:dyDescent="0.2">
      <c r="J1715" s="26"/>
      <c r="M1715" s="15" t="str">
        <f>IF(ISBLANK($A1715),"",IF(ISNUMBER(SEARCH("NTC",$A1715)),"NTC",IF(ISNUMBER(SEARCH("-LC-",$A1715)),"临床样本",IFERROR(VLOOKUP(MID(A1715,1,FIND("-",A1715,FIND("-",A1715)+1)-1),企参列表!$B:$D,3,FALSE),"其它"))))</f>
        <v/>
      </c>
    </row>
    <row r="1716" spans="10:13" x14ac:dyDescent="0.2">
      <c r="J1716" s="26"/>
      <c r="M1716" s="15" t="str">
        <f>IF(ISBLANK($A1716),"",IF(ISNUMBER(SEARCH("NTC",$A1716)),"NTC",IF(ISNUMBER(SEARCH("-LC-",$A1716)),"临床样本",IFERROR(VLOOKUP(MID(A1716,1,FIND("-",A1716,FIND("-",A1716)+1)-1),企参列表!$B:$D,3,FALSE),"其它"))))</f>
        <v/>
      </c>
    </row>
    <row r="1717" spans="10:13" x14ac:dyDescent="0.2">
      <c r="J1717" s="26"/>
      <c r="M1717" s="15" t="str">
        <f>IF(ISBLANK($A1717),"",IF(ISNUMBER(SEARCH("NTC",$A1717)),"NTC",IF(ISNUMBER(SEARCH("-LC-",$A1717)),"临床样本",IFERROR(VLOOKUP(MID(A1717,1,FIND("-",A1717,FIND("-",A1717)+1)-1),企参列表!$B:$D,3,FALSE),"其它"))))</f>
        <v/>
      </c>
    </row>
    <row r="1718" spans="10:13" x14ac:dyDescent="0.2">
      <c r="J1718" s="26"/>
      <c r="M1718" s="15" t="str">
        <f>IF(ISBLANK($A1718),"",IF(ISNUMBER(SEARCH("NTC",$A1718)),"NTC",IF(ISNUMBER(SEARCH("-LC-",$A1718)),"临床样本",IFERROR(VLOOKUP(MID(A1718,1,FIND("-",A1718,FIND("-",A1718)+1)-1),企参列表!$B:$D,3,FALSE),"其它"))))</f>
        <v/>
      </c>
    </row>
    <row r="1719" spans="10:13" x14ac:dyDescent="0.2">
      <c r="J1719" s="26"/>
      <c r="M1719" s="15" t="str">
        <f>IF(ISBLANK($A1719),"",IF(ISNUMBER(SEARCH("NTC",$A1719)),"NTC",IF(ISNUMBER(SEARCH("-LC-",$A1719)),"临床样本",IFERROR(VLOOKUP(MID(A1719,1,FIND("-",A1719,FIND("-",A1719)+1)-1),企参列表!$B:$D,3,FALSE),"其它"))))</f>
        <v/>
      </c>
    </row>
    <row r="1720" spans="10:13" x14ac:dyDescent="0.2">
      <c r="J1720" s="26"/>
      <c r="M1720" s="15" t="str">
        <f>IF(ISBLANK($A1720),"",IF(ISNUMBER(SEARCH("NTC",$A1720)),"NTC",IF(ISNUMBER(SEARCH("-LC-",$A1720)),"临床样本",IFERROR(VLOOKUP(MID(A1720,1,FIND("-",A1720,FIND("-",A1720)+1)-1),企参列表!$B:$D,3,FALSE),"其它"))))</f>
        <v/>
      </c>
    </row>
    <row r="1721" spans="10:13" x14ac:dyDescent="0.2">
      <c r="J1721" s="26"/>
      <c r="M1721" s="15" t="str">
        <f>IF(ISBLANK($A1721),"",IF(ISNUMBER(SEARCH("NTC",$A1721)),"NTC",IF(ISNUMBER(SEARCH("-LC-",$A1721)),"临床样本",IFERROR(VLOOKUP(MID(A1721,1,FIND("-",A1721,FIND("-",A1721)+1)-1),企参列表!$B:$D,3,FALSE),"其它"))))</f>
        <v/>
      </c>
    </row>
    <row r="1722" spans="10:13" x14ac:dyDescent="0.2">
      <c r="J1722" s="26"/>
      <c r="M1722" s="15" t="str">
        <f>IF(ISBLANK($A1722),"",IF(ISNUMBER(SEARCH("NTC",$A1722)),"NTC",IF(ISNUMBER(SEARCH("-LC-",$A1722)),"临床样本",IFERROR(VLOOKUP(MID(A1722,1,FIND("-",A1722,FIND("-",A1722)+1)-1),企参列表!$B:$D,3,FALSE),"其它"))))</f>
        <v/>
      </c>
    </row>
    <row r="1723" spans="10:13" x14ac:dyDescent="0.2">
      <c r="J1723" s="26"/>
      <c r="M1723" s="15" t="str">
        <f>IF(ISBLANK($A1723),"",IF(ISNUMBER(SEARCH("NTC",$A1723)),"NTC",IF(ISNUMBER(SEARCH("-LC-",$A1723)),"临床样本",IFERROR(VLOOKUP(MID(A1723,1,FIND("-",A1723,FIND("-",A1723)+1)-1),企参列表!$B:$D,3,FALSE),"其它"))))</f>
        <v/>
      </c>
    </row>
    <row r="1724" spans="10:13" x14ac:dyDescent="0.2">
      <c r="J1724" s="26"/>
      <c r="M1724" s="15" t="str">
        <f>IF(ISBLANK($A1724),"",IF(ISNUMBER(SEARCH("NTC",$A1724)),"NTC",IF(ISNUMBER(SEARCH("-LC-",$A1724)),"临床样本",IFERROR(VLOOKUP(MID(A1724,1,FIND("-",A1724,FIND("-",A1724)+1)-1),企参列表!$B:$D,3,FALSE),"其它"))))</f>
        <v/>
      </c>
    </row>
    <row r="1725" spans="10:13" x14ac:dyDescent="0.2">
      <c r="J1725" s="26"/>
      <c r="M1725" s="15" t="str">
        <f>IF(ISBLANK($A1725),"",IF(ISNUMBER(SEARCH("NTC",$A1725)),"NTC",IF(ISNUMBER(SEARCH("-LC-",$A1725)),"临床样本",IFERROR(VLOOKUP(MID(A1725,1,FIND("-",A1725,FIND("-",A1725)+1)-1),企参列表!$B:$D,3,FALSE),"其它"))))</f>
        <v/>
      </c>
    </row>
    <row r="1726" spans="10:13" x14ac:dyDescent="0.2">
      <c r="J1726" s="26"/>
      <c r="M1726" s="15" t="str">
        <f>IF(ISBLANK($A1726),"",IF(ISNUMBER(SEARCH("NTC",$A1726)),"NTC",IF(ISNUMBER(SEARCH("-LC-",$A1726)),"临床样本",IFERROR(VLOOKUP(MID(A1726,1,FIND("-",A1726,FIND("-",A1726)+1)-1),企参列表!$B:$D,3,FALSE),"其它"))))</f>
        <v/>
      </c>
    </row>
    <row r="1727" spans="10:13" x14ac:dyDescent="0.2">
      <c r="J1727" s="26"/>
      <c r="M1727" s="15" t="str">
        <f>IF(ISBLANK($A1727),"",IF(ISNUMBER(SEARCH("NTC",$A1727)),"NTC",IF(ISNUMBER(SEARCH("-LC-",$A1727)),"临床样本",IFERROR(VLOOKUP(MID(A1727,1,FIND("-",A1727,FIND("-",A1727)+1)-1),企参列表!$B:$D,3,FALSE),"其它"))))</f>
        <v/>
      </c>
    </row>
    <row r="1728" spans="10:13" x14ac:dyDescent="0.2">
      <c r="J1728" s="26"/>
      <c r="M1728" s="15" t="str">
        <f>IF(ISBLANK($A1728),"",IF(ISNUMBER(SEARCH("NTC",$A1728)),"NTC",IF(ISNUMBER(SEARCH("-LC-",$A1728)),"临床样本",IFERROR(VLOOKUP(MID(A1728,1,FIND("-",A1728,FIND("-",A1728)+1)-1),企参列表!$B:$D,3,FALSE),"其它"))))</f>
        <v/>
      </c>
    </row>
    <row r="1729" spans="10:13" x14ac:dyDescent="0.2">
      <c r="J1729" s="26"/>
      <c r="M1729" s="15" t="str">
        <f>IF(ISBLANK($A1729),"",IF(ISNUMBER(SEARCH("NTC",$A1729)),"NTC",IF(ISNUMBER(SEARCH("-LC-",$A1729)),"临床样本",IFERROR(VLOOKUP(MID(A1729,1,FIND("-",A1729,FIND("-",A1729)+1)-1),企参列表!$B:$D,3,FALSE),"其它"))))</f>
        <v/>
      </c>
    </row>
    <row r="1730" spans="10:13" x14ac:dyDescent="0.2">
      <c r="J1730" s="26"/>
      <c r="M1730" s="15" t="str">
        <f>IF(ISBLANK($A1730),"",IF(ISNUMBER(SEARCH("NTC",$A1730)),"NTC",IF(ISNUMBER(SEARCH("-LC-",$A1730)),"临床样本",IFERROR(VLOOKUP(MID(A1730,1,FIND("-",A1730,FIND("-",A1730)+1)-1),企参列表!$B:$D,3,FALSE),"其它"))))</f>
        <v/>
      </c>
    </row>
    <row r="1731" spans="10:13" x14ac:dyDescent="0.2">
      <c r="J1731" s="26"/>
      <c r="M1731" s="15" t="str">
        <f>IF(ISBLANK($A1731),"",IF(ISNUMBER(SEARCH("NTC",$A1731)),"NTC",IF(ISNUMBER(SEARCH("-LC-",$A1731)),"临床样本",IFERROR(VLOOKUP(MID(A1731,1,FIND("-",A1731,FIND("-",A1731)+1)-1),企参列表!$B:$D,3,FALSE),"其它"))))</f>
        <v/>
      </c>
    </row>
    <row r="1732" spans="10:13" x14ac:dyDescent="0.2">
      <c r="J1732" s="26"/>
      <c r="M1732" s="15" t="str">
        <f>IF(ISBLANK($A1732),"",IF(ISNUMBER(SEARCH("NTC",$A1732)),"NTC",IF(ISNUMBER(SEARCH("-LC-",$A1732)),"临床样本",IFERROR(VLOOKUP(MID(A1732,1,FIND("-",A1732,FIND("-",A1732)+1)-1),企参列表!$B:$D,3,FALSE),"其它"))))</f>
        <v/>
      </c>
    </row>
    <row r="1733" spans="10:13" x14ac:dyDescent="0.2">
      <c r="J1733" s="26"/>
      <c r="M1733" s="15" t="str">
        <f>IF(ISBLANK($A1733),"",IF(ISNUMBER(SEARCH("NTC",$A1733)),"NTC",IF(ISNUMBER(SEARCH("-LC-",$A1733)),"临床样本",IFERROR(VLOOKUP(MID(A1733,1,FIND("-",A1733,FIND("-",A1733)+1)-1),企参列表!$B:$D,3,FALSE),"其它"))))</f>
        <v/>
      </c>
    </row>
    <row r="1734" spans="10:13" x14ac:dyDescent="0.2">
      <c r="J1734" s="26"/>
      <c r="M1734" s="15" t="str">
        <f>IF(ISBLANK($A1734),"",IF(ISNUMBER(SEARCH("NTC",$A1734)),"NTC",IF(ISNUMBER(SEARCH("-LC-",$A1734)),"临床样本",IFERROR(VLOOKUP(MID(A1734,1,FIND("-",A1734,FIND("-",A1734)+1)-1),企参列表!$B:$D,3,FALSE),"其它"))))</f>
        <v/>
      </c>
    </row>
    <row r="1735" spans="10:13" x14ac:dyDescent="0.2">
      <c r="J1735" s="26"/>
      <c r="M1735" s="15" t="str">
        <f>IF(ISBLANK($A1735),"",IF(ISNUMBER(SEARCH("NTC",$A1735)),"NTC",IF(ISNUMBER(SEARCH("-LC-",$A1735)),"临床样本",IFERROR(VLOOKUP(MID(A1735,1,FIND("-",A1735,FIND("-",A1735)+1)-1),企参列表!$B:$D,3,FALSE),"其它"))))</f>
        <v/>
      </c>
    </row>
    <row r="1736" spans="10:13" x14ac:dyDescent="0.2">
      <c r="J1736" s="26"/>
      <c r="M1736" s="15" t="str">
        <f>IF(ISBLANK($A1736),"",IF(ISNUMBER(SEARCH("NTC",$A1736)),"NTC",IF(ISNUMBER(SEARCH("-LC-",$A1736)),"临床样本",IFERROR(VLOOKUP(MID(A1736,1,FIND("-",A1736,FIND("-",A1736)+1)-1),企参列表!$B:$D,3,FALSE),"其它"))))</f>
        <v/>
      </c>
    </row>
    <row r="1737" spans="10:13" x14ac:dyDescent="0.2">
      <c r="J1737" s="26"/>
      <c r="M1737" s="15" t="str">
        <f>IF(ISBLANK($A1737),"",IF(ISNUMBER(SEARCH("NTC",$A1737)),"NTC",IF(ISNUMBER(SEARCH("-LC-",$A1737)),"临床样本",IFERROR(VLOOKUP(MID(A1737,1,FIND("-",A1737,FIND("-",A1737)+1)-1),企参列表!$B:$D,3,FALSE),"其它"))))</f>
        <v/>
      </c>
    </row>
    <row r="1738" spans="10:13" x14ac:dyDescent="0.2">
      <c r="J1738" s="26"/>
      <c r="M1738" s="15" t="str">
        <f>IF(ISBLANK($A1738),"",IF(ISNUMBER(SEARCH("NTC",$A1738)),"NTC",IF(ISNUMBER(SEARCH("-LC-",$A1738)),"临床样本",IFERROR(VLOOKUP(MID(A1738,1,FIND("-",A1738,FIND("-",A1738)+1)-1),企参列表!$B:$D,3,FALSE),"其它"))))</f>
        <v/>
      </c>
    </row>
    <row r="1739" spans="10:13" x14ac:dyDescent="0.2">
      <c r="J1739" s="26"/>
      <c r="M1739" s="15" t="str">
        <f>IF(ISBLANK($A1739),"",IF(ISNUMBER(SEARCH("NTC",$A1739)),"NTC",IF(ISNUMBER(SEARCH("-LC-",$A1739)),"临床样本",IFERROR(VLOOKUP(MID(A1739,1,FIND("-",A1739,FIND("-",A1739)+1)-1),企参列表!$B:$D,3,FALSE),"其它"))))</f>
        <v/>
      </c>
    </row>
    <row r="1740" spans="10:13" x14ac:dyDescent="0.2">
      <c r="J1740" s="26"/>
      <c r="M1740" s="15" t="str">
        <f>IF(ISBLANK($A1740),"",IF(ISNUMBER(SEARCH("NTC",$A1740)),"NTC",IF(ISNUMBER(SEARCH("-LC-",$A1740)),"临床样本",IFERROR(VLOOKUP(MID(A1740,1,FIND("-",A1740,FIND("-",A1740)+1)-1),企参列表!$B:$D,3,FALSE),"其它"))))</f>
        <v/>
      </c>
    </row>
    <row r="1741" spans="10:13" x14ac:dyDescent="0.2">
      <c r="J1741" s="26"/>
      <c r="M1741" s="15" t="str">
        <f>IF(ISBLANK($A1741),"",IF(ISNUMBER(SEARCH("NTC",$A1741)),"NTC",IF(ISNUMBER(SEARCH("-LC-",$A1741)),"临床样本",IFERROR(VLOOKUP(MID(A1741,1,FIND("-",A1741,FIND("-",A1741)+1)-1),企参列表!$B:$D,3,FALSE),"其它"))))</f>
        <v/>
      </c>
    </row>
    <row r="1742" spans="10:13" x14ac:dyDescent="0.2">
      <c r="J1742" s="26"/>
      <c r="M1742" s="15" t="str">
        <f>IF(ISBLANK($A1742),"",IF(ISNUMBER(SEARCH("NTC",$A1742)),"NTC",IF(ISNUMBER(SEARCH("-LC-",$A1742)),"临床样本",IFERROR(VLOOKUP(MID(A1742,1,FIND("-",A1742,FIND("-",A1742)+1)-1),企参列表!$B:$D,3,FALSE),"其它"))))</f>
        <v/>
      </c>
    </row>
    <row r="1743" spans="10:13" x14ac:dyDescent="0.2">
      <c r="J1743" s="26"/>
      <c r="M1743" s="15" t="str">
        <f>IF(ISBLANK($A1743),"",IF(ISNUMBER(SEARCH("NTC",$A1743)),"NTC",IF(ISNUMBER(SEARCH("-LC-",$A1743)),"临床样本",IFERROR(VLOOKUP(MID(A1743,1,FIND("-",A1743,FIND("-",A1743)+1)-1),企参列表!$B:$D,3,FALSE),"其它"))))</f>
        <v/>
      </c>
    </row>
    <row r="1744" spans="10:13" x14ac:dyDescent="0.2">
      <c r="J1744" s="26"/>
      <c r="M1744" s="15" t="str">
        <f>IF(ISBLANK($A1744),"",IF(ISNUMBER(SEARCH("NTC",$A1744)),"NTC",IF(ISNUMBER(SEARCH("-LC-",$A1744)),"临床样本",IFERROR(VLOOKUP(MID(A1744,1,FIND("-",A1744,FIND("-",A1744)+1)-1),企参列表!$B:$D,3,FALSE),"其它"))))</f>
        <v/>
      </c>
    </row>
    <row r="1745" spans="10:13" x14ac:dyDescent="0.2">
      <c r="J1745" s="26"/>
      <c r="M1745" s="15" t="str">
        <f>IF(ISBLANK($A1745),"",IF(ISNUMBER(SEARCH("NTC",$A1745)),"NTC",IF(ISNUMBER(SEARCH("-LC-",$A1745)),"临床样本",IFERROR(VLOOKUP(MID(A1745,1,FIND("-",A1745,FIND("-",A1745)+1)-1),企参列表!$B:$D,3,FALSE),"其它"))))</f>
        <v/>
      </c>
    </row>
    <row r="1746" spans="10:13" x14ac:dyDescent="0.2">
      <c r="J1746" s="26"/>
      <c r="M1746" s="15" t="str">
        <f>IF(ISBLANK($A1746),"",IF(ISNUMBER(SEARCH("NTC",$A1746)),"NTC",IF(ISNUMBER(SEARCH("-LC-",$A1746)),"临床样本",IFERROR(VLOOKUP(MID(A1746,1,FIND("-",A1746,FIND("-",A1746)+1)-1),企参列表!$B:$D,3,FALSE),"其它"))))</f>
        <v/>
      </c>
    </row>
    <row r="1747" spans="10:13" x14ac:dyDescent="0.2">
      <c r="J1747" s="26"/>
      <c r="M1747" s="15" t="str">
        <f>IF(ISBLANK($A1747),"",IF(ISNUMBER(SEARCH("NTC",$A1747)),"NTC",IF(ISNUMBER(SEARCH("-LC-",$A1747)),"临床样本",IFERROR(VLOOKUP(MID(A1747,1,FIND("-",A1747,FIND("-",A1747)+1)-1),企参列表!$B:$D,3,FALSE),"其它"))))</f>
        <v/>
      </c>
    </row>
    <row r="1748" spans="10:13" x14ac:dyDescent="0.2">
      <c r="J1748" s="26"/>
      <c r="M1748" s="15" t="str">
        <f>IF(ISBLANK($A1748),"",IF(ISNUMBER(SEARCH("NTC",$A1748)),"NTC",IF(ISNUMBER(SEARCH("-LC-",$A1748)),"临床样本",IFERROR(VLOOKUP(MID(A1748,1,FIND("-",A1748,FIND("-",A1748)+1)-1),企参列表!$B:$D,3,FALSE),"其它"))))</f>
        <v/>
      </c>
    </row>
    <row r="1749" spans="10:13" x14ac:dyDescent="0.2">
      <c r="J1749" s="26"/>
      <c r="M1749" s="15" t="str">
        <f>IF(ISBLANK($A1749),"",IF(ISNUMBER(SEARCH("NTC",$A1749)),"NTC",IF(ISNUMBER(SEARCH("-LC-",$A1749)),"临床样本",IFERROR(VLOOKUP(MID(A1749,1,FIND("-",A1749,FIND("-",A1749)+1)-1),企参列表!$B:$D,3,FALSE),"其它"))))</f>
        <v/>
      </c>
    </row>
    <row r="1750" spans="10:13" x14ac:dyDescent="0.2">
      <c r="J1750" s="26"/>
      <c r="M1750" s="15" t="str">
        <f>IF(ISBLANK($A1750),"",IF(ISNUMBER(SEARCH("NTC",$A1750)),"NTC",IF(ISNUMBER(SEARCH("-LC-",$A1750)),"临床样本",IFERROR(VLOOKUP(MID(A1750,1,FIND("-",A1750,FIND("-",A1750)+1)-1),企参列表!$B:$D,3,FALSE),"其它"))))</f>
        <v/>
      </c>
    </row>
    <row r="1751" spans="10:13" x14ac:dyDescent="0.2">
      <c r="J1751" s="26"/>
      <c r="M1751" s="15" t="str">
        <f>IF(ISBLANK($A1751),"",IF(ISNUMBER(SEARCH("NTC",$A1751)),"NTC",IF(ISNUMBER(SEARCH("-LC-",$A1751)),"临床样本",IFERROR(VLOOKUP(MID(A1751,1,FIND("-",A1751,FIND("-",A1751)+1)-1),企参列表!$B:$D,3,FALSE),"其它"))))</f>
        <v/>
      </c>
    </row>
    <row r="1752" spans="10:13" x14ac:dyDescent="0.2">
      <c r="J1752" s="26"/>
      <c r="M1752" s="15" t="str">
        <f>IF(ISBLANK($A1752),"",IF(ISNUMBER(SEARCH("NTC",$A1752)),"NTC",IF(ISNUMBER(SEARCH("-LC-",$A1752)),"临床样本",IFERROR(VLOOKUP(MID(A1752,1,FIND("-",A1752,FIND("-",A1752)+1)-1),企参列表!$B:$D,3,FALSE),"其它"))))</f>
        <v/>
      </c>
    </row>
    <row r="1753" spans="10:13" x14ac:dyDescent="0.2">
      <c r="J1753" s="26"/>
      <c r="M1753" s="15" t="str">
        <f>IF(ISBLANK($A1753),"",IF(ISNUMBER(SEARCH("NTC",$A1753)),"NTC",IF(ISNUMBER(SEARCH("-LC-",$A1753)),"临床样本",IFERROR(VLOOKUP(MID(A1753,1,FIND("-",A1753,FIND("-",A1753)+1)-1),企参列表!$B:$D,3,FALSE),"其它"))))</f>
        <v/>
      </c>
    </row>
    <row r="1754" spans="10:13" x14ac:dyDescent="0.2">
      <c r="J1754" s="26"/>
      <c r="M1754" s="15" t="str">
        <f>IF(ISBLANK($A1754),"",IF(ISNUMBER(SEARCH("NTC",$A1754)),"NTC",IF(ISNUMBER(SEARCH("-LC-",$A1754)),"临床样本",IFERROR(VLOOKUP(MID(A1754,1,FIND("-",A1754,FIND("-",A1754)+1)-1),企参列表!$B:$D,3,FALSE),"其它"))))</f>
        <v/>
      </c>
    </row>
    <row r="1755" spans="10:13" x14ac:dyDescent="0.2">
      <c r="J1755" s="26"/>
      <c r="M1755" s="15" t="str">
        <f>IF(ISBLANK($A1755),"",IF(ISNUMBER(SEARCH("NTC",$A1755)),"NTC",IF(ISNUMBER(SEARCH("-LC-",$A1755)),"临床样本",IFERROR(VLOOKUP(MID(A1755,1,FIND("-",A1755,FIND("-",A1755)+1)-1),企参列表!$B:$D,3,FALSE),"其它"))))</f>
        <v/>
      </c>
    </row>
    <row r="1756" spans="10:13" x14ac:dyDescent="0.2">
      <c r="J1756" s="26"/>
      <c r="M1756" s="15" t="str">
        <f>IF(ISBLANK($A1756),"",IF(ISNUMBER(SEARCH("NTC",$A1756)),"NTC",IF(ISNUMBER(SEARCH("-LC-",$A1756)),"临床样本",IFERROR(VLOOKUP(MID(A1756,1,FIND("-",A1756,FIND("-",A1756)+1)-1),企参列表!$B:$D,3,FALSE),"其它"))))</f>
        <v/>
      </c>
    </row>
    <row r="1757" spans="10:13" x14ac:dyDescent="0.2">
      <c r="J1757" s="26"/>
      <c r="M1757" s="15" t="str">
        <f>IF(ISBLANK($A1757),"",IF(ISNUMBER(SEARCH("NTC",$A1757)),"NTC",IF(ISNUMBER(SEARCH("-LC-",$A1757)),"临床样本",IFERROR(VLOOKUP(MID(A1757,1,FIND("-",A1757,FIND("-",A1757)+1)-1),企参列表!$B:$D,3,FALSE),"其它"))))</f>
        <v/>
      </c>
    </row>
    <row r="1758" spans="10:13" x14ac:dyDescent="0.2">
      <c r="J1758" s="26"/>
      <c r="M1758" s="15" t="str">
        <f>IF(ISBLANK($A1758),"",IF(ISNUMBER(SEARCH("NTC",$A1758)),"NTC",IF(ISNUMBER(SEARCH("-LC-",$A1758)),"临床样本",IFERROR(VLOOKUP(MID(A1758,1,FIND("-",A1758,FIND("-",A1758)+1)-1),企参列表!$B:$D,3,FALSE),"其它"))))</f>
        <v/>
      </c>
    </row>
    <row r="1759" spans="10:13" x14ac:dyDescent="0.2">
      <c r="J1759" s="26"/>
      <c r="M1759" s="15" t="str">
        <f>IF(ISBLANK($A1759),"",IF(ISNUMBER(SEARCH("NTC",$A1759)),"NTC",IF(ISNUMBER(SEARCH("-LC-",$A1759)),"临床样本",IFERROR(VLOOKUP(MID(A1759,1,FIND("-",A1759,FIND("-",A1759)+1)-1),企参列表!$B:$D,3,FALSE),"其它"))))</f>
        <v/>
      </c>
    </row>
    <row r="1760" spans="10:13" x14ac:dyDescent="0.2">
      <c r="J1760" s="26"/>
      <c r="M1760" s="15" t="str">
        <f>IF(ISBLANK($A1760),"",IF(ISNUMBER(SEARCH("NTC",$A1760)),"NTC",IF(ISNUMBER(SEARCH("-LC-",$A1760)),"临床样本",IFERROR(VLOOKUP(MID(A1760,1,FIND("-",A1760,FIND("-",A1760)+1)-1),企参列表!$B:$D,3,FALSE),"其它"))))</f>
        <v/>
      </c>
    </row>
    <row r="1761" spans="10:13" x14ac:dyDescent="0.2">
      <c r="J1761" s="26"/>
      <c r="M1761" s="15" t="str">
        <f>IF(ISBLANK($A1761),"",IF(ISNUMBER(SEARCH("NTC",$A1761)),"NTC",IF(ISNUMBER(SEARCH("-LC-",$A1761)),"临床样本",IFERROR(VLOOKUP(MID(A1761,1,FIND("-",A1761,FIND("-",A1761)+1)-1),企参列表!$B:$D,3,FALSE),"其它"))))</f>
        <v/>
      </c>
    </row>
    <row r="1762" spans="10:13" x14ac:dyDescent="0.2">
      <c r="J1762" s="26"/>
      <c r="M1762" s="15" t="str">
        <f>IF(ISBLANK($A1762),"",IF(ISNUMBER(SEARCH("NTC",$A1762)),"NTC",IF(ISNUMBER(SEARCH("-LC-",$A1762)),"临床样本",IFERROR(VLOOKUP(MID(A1762,1,FIND("-",A1762,FIND("-",A1762)+1)-1),企参列表!$B:$D,3,FALSE),"其它"))))</f>
        <v/>
      </c>
    </row>
    <row r="1763" spans="10:13" x14ac:dyDescent="0.2">
      <c r="J1763" s="26"/>
      <c r="M1763" s="15" t="str">
        <f>IF(ISBLANK($A1763),"",IF(ISNUMBER(SEARCH("NTC",$A1763)),"NTC",IF(ISNUMBER(SEARCH("-LC-",$A1763)),"临床样本",IFERROR(VLOOKUP(MID(A1763,1,FIND("-",A1763,FIND("-",A1763)+1)-1),企参列表!$B:$D,3,FALSE),"其它"))))</f>
        <v/>
      </c>
    </row>
    <row r="1764" spans="10:13" x14ac:dyDescent="0.2">
      <c r="J1764" s="26"/>
      <c r="M1764" s="15" t="str">
        <f>IF(ISBLANK($A1764),"",IF(ISNUMBER(SEARCH("NTC",$A1764)),"NTC",IF(ISNUMBER(SEARCH("-LC-",$A1764)),"临床样本",IFERROR(VLOOKUP(MID(A1764,1,FIND("-",A1764,FIND("-",A1764)+1)-1),企参列表!$B:$D,3,FALSE),"其它"))))</f>
        <v/>
      </c>
    </row>
    <row r="1765" spans="10:13" x14ac:dyDescent="0.2">
      <c r="J1765" s="26"/>
      <c r="M1765" s="15" t="str">
        <f>IF(ISBLANK($A1765),"",IF(ISNUMBER(SEARCH("NTC",$A1765)),"NTC",IF(ISNUMBER(SEARCH("-LC-",$A1765)),"临床样本",IFERROR(VLOOKUP(MID(A1765,1,FIND("-",A1765,FIND("-",A1765)+1)-1),企参列表!$B:$D,3,FALSE),"其它"))))</f>
        <v/>
      </c>
    </row>
    <row r="1766" spans="10:13" x14ac:dyDescent="0.2">
      <c r="J1766" s="26"/>
      <c r="M1766" s="15" t="str">
        <f>IF(ISBLANK($A1766),"",IF(ISNUMBER(SEARCH("NTC",$A1766)),"NTC",IF(ISNUMBER(SEARCH("-LC-",$A1766)),"临床样本",IFERROR(VLOOKUP(MID(A1766,1,FIND("-",A1766,FIND("-",A1766)+1)-1),企参列表!$B:$D,3,FALSE),"其它"))))</f>
        <v/>
      </c>
    </row>
    <row r="1767" spans="10:13" x14ac:dyDescent="0.2">
      <c r="J1767" s="26"/>
      <c r="M1767" s="15" t="str">
        <f>IF(ISBLANK($A1767),"",IF(ISNUMBER(SEARCH("NTC",$A1767)),"NTC",IF(ISNUMBER(SEARCH("-LC-",$A1767)),"临床样本",IFERROR(VLOOKUP(MID(A1767,1,FIND("-",A1767,FIND("-",A1767)+1)-1),企参列表!$B:$D,3,FALSE),"其它"))))</f>
        <v/>
      </c>
    </row>
    <row r="1768" spans="10:13" x14ac:dyDescent="0.2">
      <c r="J1768" s="26"/>
      <c r="M1768" s="15" t="str">
        <f>IF(ISBLANK($A1768),"",IF(ISNUMBER(SEARCH("NTC",$A1768)),"NTC",IF(ISNUMBER(SEARCH("-LC-",$A1768)),"临床样本",IFERROR(VLOOKUP(MID(A1768,1,FIND("-",A1768,FIND("-",A1768)+1)-1),企参列表!$B:$D,3,FALSE),"其它"))))</f>
        <v/>
      </c>
    </row>
    <row r="1769" spans="10:13" x14ac:dyDescent="0.2">
      <c r="J1769" s="26"/>
      <c r="M1769" s="15" t="str">
        <f>IF(ISBLANK($A1769),"",IF(ISNUMBER(SEARCH("NTC",$A1769)),"NTC",IF(ISNUMBER(SEARCH("-LC-",$A1769)),"临床样本",IFERROR(VLOOKUP(MID(A1769,1,FIND("-",A1769,FIND("-",A1769)+1)-1),企参列表!$B:$D,3,FALSE),"其它"))))</f>
        <v/>
      </c>
    </row>
    <row r="1770" spans="10:13" x14ac:dyDescent="0.2">
      <c r="J1770" s="26"/>
      <c r="M1770" s="15" t="str">
        <f>IF(ISBLANK($A1770),"",IF(ISNUMBER(SEARCH("NTC",$A1770)),"NTC",IF(ISNUMBER(SEARCH("-LC-",$A1770)),"临床样本",IFERROR(VLOOKUP(MID(A1770,1,FIND("-",A1770,FIND("-",A1770)+1)-1),企参列表!$B:$D,3,FALSE),"其它"))))</f>
        <v/>
      </c>
    </row>
    <row r="1771" spans="10:13" x14ac:dyDescent="0.2">
      <c r="J1771" s="26"/>
      <c r="M1771" s="15" t="str">
        <f>IF(ISBLANK($A1771),"",IF(ISNUMBER(SEARCH("NTC",$A1771)),"NTC",IF(ISNUMBER(SEARCH("-LC-",$A1771)),"临床样本",IFERROR(VLOOKUP(MID(A1771,1,FIND("-",A1771,FIND("-",A1771)+1)-1),企参列表!$B:$D,3,FALSE),"其它"))))</f>
        <v/>
      </c>
    </row>
    <row r="1772" spans="10:13" x14ac:dyDescent="0.2">
      <c r="J1772" s="26"/>
      <c r="M1772" s="15" t="str">
        <f>IF(ISBLANK($A1772),"",IF(ISNUMBER(SEARCH("NTC",$A1772)),"NTC",IF(ISNUMBER(SEARCH("-LC-",$A1772)),"临床样本",IFERROR(VLOOKUP(MID(A1772,1,FIND("-",A1772,FIND("-",A1772)+1)-1),企参列表!$B:$D,3,FALSE),"其它"))))</f>
        <v/>
      </c>
    </row>
    <row r="1773" spans="10:13" x14ac:dyDescent="0.2">
      <c r="J1773" s="26"/>
      <c r="M1773" s="15" t="str">
        <f>IF(ISBLANK($A1773),"",IF(ISNUMBER(SEARCH("NTC",$A1773)),"NTC",IF(ISNUMBER(SEARCH("-LC-",$A1773)),"临床样本",IFERROR(VLOOKUP(MID(A1773,1,FIND("-",A1773,FIND("-",A1773)+1)-1),企参列表!$B:$D,3,FALSE),"其它"))))</f>
        <v/>
      </c>
    </row>
    <row r="1774" spans="10:13" x14ac:dyDescent="0.2">
      <c r="J1774" s="26"/>
      <c r="M1774" s="15" t="str">
        <f>IF(ISBLANK($A1774),"",IF(ISNUMBER(SEARCH("NTC",$A1774)),"NTC",IF(ISNUMBER(SEARCH("-LC-",$A1774)),"临床样本",IFERROR(VLOOKUP(MID(A1774,1,FIND("-",A1774,FIND("-",A1774)+1)-1),企参列表!$B:$D,3,FALSE),"其它"))))</f>
        <v/>
      </c>
    </row>
    <row r="1775" spans="10:13" x14ac:dyDescent="0.2">
      <c r="J1775" s="26"/>
      <c r="M1775" s="15" t="str">
        <f>IF(ISBLANK($A1775),"",IF(ISNUMBER(SEARCH("NTC",$A1775)),"NTC",IF(ISNUMBER(SEARCH("-LC-",$A1775)),"临床样本",IFERROR(VLOOKUP(MID(A1775,1,FIND("-",A1775,FIND("-",A1775)+1)-1),企参列表!$B:$D,3,FALSE),"其它"))))</f>
        <v/>
      </c>
    </row>
    <row r="1776" spans="10:13" x14ac:dyDescent="0.2">
      <c r="J1776" s="26"/>
      <c r="M1776" s="15" t="str">
        <f>IF(ISBLANK($A1776),"",IF(ISNUMBER(SEARCH("NTC",$A1776)),"NTC",IF(ISNUMBER(SEARCH("-LC-",$A1776)),"临床样本",IFERROR(VLOOKUP(MID(A1776,1,FIND("-",A1776,FIND("-",A1776)+1)-1),企参列表!$B:$D,3,FALSE),"其它"))))</f>
        <v/>
      </c>
    </row>
    <row r="1777" spans="10:13" x14ac:dyDescent="0.2">
      <c r="J1777" s="26"/>
      <c r="M1777" s="15" t="str">
        <f>IF(ISBLANK($A1777),"",IF(ISNUMBER(SEARCH("NTC",$A1777)),"NTC",IF(ISNUMBER(SEARCH("-LC-",$A1777)),"临床样本",IFERROR(VLOOKUP(MID(A1777,1,FIND("-",A1777,FIND("-",A1777)+1)-1),企参列表!$B:$D,3,FALSE),"其它"))))</f>
        <v/>
      </c>
    </row>
    <row r="1778" spans="10:13" x14ac:dyDescent="0.2">
      <c r="J1778" s="26"/>
      <c r="M1778" s="15" t="str">
        <f>IF(ISBLANK($A1778),"",IF(ISNUMBER(SEARCH("NTC",$A1778)),"NTC",IF(ISNUMBER(SEARCH("-LC-",$A1778)),"临床样本",IFERROR(VLOOKUP(MID(A1778,1,FIND("-",A1778,FIND("-",A1778)+1)-1),企参列表!$B:$D,3,FALSE),"其它"))))</f>
        <v/>
      </c>
    </row>
    <row r="1779" spans="10:13" x14ac:dyDescent="0.2">
      <c r="J1779" s="26"/>
      <c r="M1779" s="15" t="str">
        <f>IF(ISBLANK($A1779),"",IF(ISNUMBER(SEARCH("NTC",$A1779)),"NTC",IF(ISNUMBER(SEARCH("-LC-",$A1779)),"临床样本",IFERROR(VLOOKUP(MID(A1779,1,FIND("-",A1779,FIND("-",A1779)+1)-1),企参列表!$B:$D,3,FALSE),"其它"))))</f>
        <v/>
      </c>
    </row>
    <row r="1780" spans="10:13" x14ac:dyDescent="0.2">
      <c r="J1780" s="26"/>
      <c r="M1780" s="15" t="str">
        <f>IF(ISBLANK($A1780),"",IF(ISNUMBER(SEARCH("NTC",$A1780)),"NTC",IF(ISNUMBER(SEARCH("-LC-",$A1780)),"临床样本",IFERROR(VLOOKUP(MID(A1780,1,FIND("-",A1780,FIND("-",A1780)+1)-1),企参列表!$B:$D,3,FALSE),"其它"))))</f>
        <v/>
      </c>
    </row>
    <row r="1781" spans="10:13" x14ac:dyDescent="0.2">
      <c r="J1781" s="26"/>
      <c r="M1781" s="15" t="str">
        <f>IF(ISBLANK($A1781),"",IF(ISNUMBER(SEARCH("NTC",$A1781)),"NTC",IF(ISNUMBER(SEARCH("-LC-",$A1781)),"临床样本",IFERROR(VLOOKUP(MID(A1781,1,FIND("-",A1781,FIND("-",A1781)+1)-1),企参列表!$B:$D,3,FALSE),"其它"))))</f>
        <v/>
      </c>
    </row>
    <row r="1782" spans="10:13" x14ac:dyDescent="0.2">
      <c r="J1782" s="26"/>
      <c r="M1782" s="15" t="str">
        <f>IF(ISBLANK($A1782),"",IF(ISNUMBER(SEARCH("NTC",$A1782)),"NTC",IF(ISNUMBER(SEARCH("-LC-",$A1782)),"临床样本",IFERROR(VLOOKUP(MID(A1782,1,FIND("-",A1782,FIND("-",A1782)+1)-1),企参列表!$B:$D,3,FALSE),"其它"))))</f>
        <v/>
      </c>
    </row>
    <row r="1783" spans="10:13" x14ac:dyDescent="0.2">
      <c r="J1783" s="26"/>
      <c r="M1783" s="15" t="str">
        <f>IF(ISBLANK($A1783),"",IF(ISNUMBER(SEARCH("NTC",$A1783)),"NTC",IF(ISNUMBER(SEARCH("-LC-",$A1783)),"临床样本",IFERROR(VLOOKUP(MID(A1783,1,FIND("-",A1783,FIND("-",A1783)+1)-1),企参列表!$B:$D,3,FALSE),"其它"))))</f>
        <v/>
      </c>
    </row>
    <row r="1784" spans="10:13" x14ac:dyDescent="0.2">
      <c r="J1784" s="26"/>
      <c r="M1784" s="15" t="str">
        <f>IF(ISBLANK($A1784),"",IF(ISNUMBER(SEARCH("NTC",$A1784)),"NTC",IF(ISNUMBER(SEARCH("-LC-",$A1784)),"临床样本",IFERROR(VLOOKUP(MID(A1784,1,FIND("-",A1784,FIND("-",A1784)+1)-1),企参列表!$B:$D,3,FALSE),"其它"))))</f>
        <v/>
      </c>
    </row>
    <row r="1785" spans="10:13" x14ac:dyDescent="0.2">
      <c r="J1785" s="26"/>
      <c r="M1785" s="15" t="str">
        <f>IF(ISBLANK($A1785),"",IF(ISNUMBER(SEARCH("NTC",$A1785)),"NTC",IF(ISNUMBER(SEARCH("-LC-",$A1785)),"临床样本",IFERROR(VLOOKUP(MID(A1785,1,FIND("-",A1785,FIND("-",A1785)+1)-1),企参列表!$B:$D,3,FALSE),"其它"))))</f>
        <v/>
      </c>
    </row>
    <row r="1786" spans="10:13" x14ac:dyDescent="0.2">
      <c r="J1786" s="26"/>
      <c r="M1786" s="15" t="str">
        <f>IF(ISBLANK($A1786),"",IF(ISNUMBER(SEARCH("NTC",$A1786)),"NTC",IF(ISNUMBER(SEARCH("-LC-",$A1786)),"临床样本",IFERROR(VLOOKUP(MID(A1786,1,FIND("-",A1786,FIND("-",A1786)+1)-1),企参列表!$B:$D,3,FALSE),"其它"))))</f>
        <v/>
      </c>
    </row>
    <row r="1787" spans="10:13" x14ac:dyDescent="0.2">
      <c r="J1787" s="26"/>
      <c r="M1787" s="15" t="str">
        <f>IF(ISBLANK($A1787),"",IF(ISNUMBER(SEARCH("NTC",$A1787)),"NTC",IF(ISNUMBER(SEARCH("-LC-",$A1787)),"临床样本",IFERROR(VLOOKUP(MID(A1787,1,FIND("-",A1787,FIND("-",A1787)+1)-1),企参列表!$B:$D,3,FALSE),"其它"))))</f>
        <v/>
      </c>
    </row>
    <row r="1788" spans="10:13" x14ac:dyDescent="0.2">
      <c r="J1788" s="26"/>
      <c r="M1788" s="15" t="str">
        <f>IF(ISBLANK($A1788),"",IF(ISNUMBER(SEARCH("NTC",$A1788)),"NTC",IF(ISNUMBER(SEARCH("-LC-",$A1788)),"临床样本",IFERROR(VLOOKUP(MID(A1788,1,FIND("-",A1788,FIND("-",A1788)+1)-1),企参列表!$B:$D,3,FALSE),"其它"))))</f>
        <v/>
      </c>
    </row>
    <row r="1789" spans="10:13" x14ac:dyDescent="0.2">
      <c r="J1789" s="26"/>
      <c r="M1789" s="15" t="str">
        <f>IF(ISBLANK($A1789),"",IF(ISNUMBER(SEARCH("NTC",$A1789)),"NTC",IF(ISNUMBER(SEARCH("-LC-",$A1789)),"临床样本",IFERROR(VLOOKUP(MID(A1789,1,FIND("-",A1789,FIND("-",A1789)+1)-1),企参列表!$B:$D,3,FALSE),"其它"))))</f>
        <v/>
      </c>
    </row>
    <row r="1790" spans="10:13" x14ac:dyDescent="0.2">
      <c r="J1790" s="26"/>
      <c r="M1790" s="15" t="str">
        <f>IF(ISBLANK($A1790),"",IF(ISNUMBER(SEARCH("NTC",$A1790)),"NTC",IF(ISNUMBER(SEARCH("-LC-",$A1790)),"临床样本",IFERROR(VLOOKUP(MID(A1790,1,FIND("-",A1790,FIND("-",A1790)+1)-1),企参列表!$B:$D,3,FALSE),"其它"))))</f>
        <v/>
      </c>
    </row>
    <row r="1791" spans="10:13" x14ac:dyDescent="0.2">
      <c r="J1791" s="26"/>
      <c r="M1791" s="15" t="str">
        <f>IF(ISBLANK($A1791),"",IF(ISNUMBER(SEARCH("NTC",$A1791)),"NTC",IF(ISNUMBER(SEARCH("-LC-",$A1791)),"临床样本",IFERROR(VLOOKUP(MID(A1791,1,FIND("-",A1791,FIND("-",A1791)+1)-1),企参列表!$B:$D,3,FALSE),"其它"))))</f>
        <v/>
      </c>
    </row>
    <row r="1792" spans="10:13" x14ac:dyDescent="0.2">
      <c r="J1792" s="26"/>
      <c r="M1792" s="15" t="str">
        <f>IF(ISBLANK($A1792),"",IF(ISNUMBER(SEARCH("NTC",$A1792)),"NTC",IF(ISNUMBER(SEARCH("-LC-",$A1792)),"临床样本",IFERROR(VLOOKUP(MID(A1792,1,FIND("-",A1792,FIND("-",A1792)+1)-1),企参列表!$B:$D,3,FALSE),"其它"))))</f>
        <v/>
      </c>
    </row>
    <row r="1793" spans="10:13" x14ac:dyDescent="0.2">
      <c r="J1793" s="26"/>
      <c r="M1793" s="15" t="str">
        <f>IF(ISBLANK($A1793),"",IF(ISNUMBER(SEARCH("NTC",$A1793)),"NTC",IF(ISNUMBER(SEARCH("-LC-",$A1793)),"临床样本",IFERROR(VLOOKUP(MID(A1793,1,FIND("-",A1793,FIND("-",A1793)+1)-1),企参列表!$B:$D,3,FALSE),"其它"))))</f>
        <v/>
      </c>
    </row>
    <row r="1794" spans="10:13" x14ac:dyDescent="0.2">
      <c r="J1794" s="26"/>
      <c r="M1794" s="15" t="str">
        <f>IF(ISBLANK($A1794),"",IF(ISNUMBER(SEARCH("NTC",$A1794)),"NTC",IF(ISNUMBER(SEARCH("-LC-",$A1794)),"临床样本",IFERROR(VLOOKUP(MID(A1794,1,FIND("-",A1794,FIND("-",A1794)+1)-1),企参列表!$B:$D,3,FALSE),"其它"))))</f>
        <v/>
      </c>
    </row>
    <row r="1795" spans="10:13" x14ac:dyDescent="0.2">
      <c r="J1795" s="26"/>
      <c r="M1795" s="15" t="str">
        <f>IF(ISBLANK($A1795),"",IF(ISNUMBER(SEARCH("NTC",$A1795)),"NTC",IF(ISNUMBER(SEARCH("-LC-",$A1795)),"临床样本",IFERROR(VLOOKUP(MID(A1795,1,FIND("-",A1795,FIND("-",A1795)+1)-1),企参列表!$B:$D,3,FALSE),"其它"))))</f>
        <v/>
      </c>
    </row>
    <row r="1796" spans="10:13" x14ac:dyDescent="0.2">
      <c r="J1796" s="26"/>
      <c r="M1796" s="15" t="str">
        <f>IF(ISBLANK($A1796),"",IF(ISNUMBER(SEARCH("NTC",$A1796)),"NTC",IF(ISNUMBER(SEARCH("-LC-",$A1796)),"临床样本",IFERROR(VLOOKUP(MID(A1796,1,FIND("-",A1796,FIND("-",A1796)+1)-1),企参列表!$B:$D,3,FALSE),"其它"))))</f>
        <v/>
      </c>
    </row>
    <row r="1797" spans="10:13" x14ac:dyDescent="0.2">
      <c r="J1797" s="26"/>
      <c r="M1797" s="15" t="str">
        <f>IF(ISBLANK($A1797),"",IF(ISNUMBER(SEARCH("NTC",$A1797)),"NTC",IF(ISNUMBER(SEARCH("-LC-",$A1797)),"临床样本",IFERROR(VLOOKUP(MID(A1797,1,FIND("-",A1797,FIND("-",A1797)+1)-1),企参列表!$B:$D,3,FALSE),"其它"))))</f>
        <v/>
      </c>
    </row>
    <row r="1798" spans="10:13" x14ac:dyDescent="0.2">
      <c r="J1798" s="26"/>
      <c r="M1798" s="15" t="str">
        <f>IF(ISBLANK($A1798),"",IF(ISNUMBER(SEARCH("NTC",$A1798)),"NTC",IF(ISNUMBER(SEARCH("-LC-",$A1798)),"临床样本",IFERROR(VLOOKUP(MID(A1798,1,FIND("-",A1798,FIND("-",A1798)+1)-1),企参列表!$B:$D,3,FALSE),"其它"))))</f>
        <v/>
      </c>
    </row>
    <row r="1799" spans="10:13" x14ac:dyDescent="0.2">
      <c r="J1799" s="26"/>
      <c r="M1799" s="15" t="str">
        <f>IF(ISBLANK($A1799),"",IF(ISNUMBER(SEARCH("NTC",$A1799)),"NTC",IF(ISNUMBER(SEARCH("-LC-",$A1799)),"临床样本",IFERROR(VLOOKUP(MID(A1799,1,FIND("-",A1799,FIND("-",A1799)+1)-1),企参列表!$B:$D,3,FALSE),"其它"))))</f>
        <v/>
      </c>
    </row>
    <row r="1800" spans="10:13" x14ac:dyDescent="0.2">
      <c r="J1800" s="26"/>
      <c r="M1800" s="15" t="str">
        <f>IF(ISBLANK($A1800),"",IF(ISNUMBER(SEARCH("NTC",$A1800)),"NTC",IF(ISNUMBER(SEARCH("-LC-",$A1800)),"临床样本",IFERROR(VLOOKUP(MID(A1800,1,FIND("-",A1800,FIND("-",A1800)+1)-1),企参列表!$B:$D,3,FALSE),"其它"))))</f>
        <v/>
      </c>
    </row>
    <row r="1801" spans="10:13" x14ac:dyDescent="0.2">
      <c r="J1801" s="26"/>
      <c r="M1801" s="15" t="str">
        <f>IF(ISBLANK($A1801),"",IF(ISNUMBER(SEARCH("NTC",$A1801)),"NTC",IF(ISNUMBER(SEARCH("-LC-",$A1801)),"临床样本",IFERROR(VLOOKUP(MID(A1801,1,FIND("-",A1801,FIND("-",A1801)+1)-1),企参列表!$B:$D,3,FALSE),"其它"))))</f>
        <v/>
      </c>
    </row>
    <row r="1802" spans="10:13" x14ac:dyDescent="0.2">
      <c r="J1802" s="26"/>
      <c r="M1802" s="15" t="str">
        <f>IF(ISBLANK($A1802),"",IF(ISNUMBER(SEARCH("NTC",$A1802)),"NTC",IF(ISNUMBER(SEARCH("-LC-",$A1802)),"临床样本",IFERROR(VLOOKUP(MID(A1802,1,FIND("-",A1802,FIND("-",A1802)+1)-1),企参列表!$B:$D,3,FALSE),"其它"))))</f>
        <v/>
      </c>
    </row>
    <row r="1803" spans="10:13" x14ac:dyDescent="0.2">
      <c r="J1803" s="26"/>
      <c r="M1803" s="15" t="str">
        <f>IF(ISBLANK($A1803),"",IF(ISNUMBER(SEARCH("NTC",$A1803)),"NTC",IF(ISNUMBER(SEARCH("-LC-",$A1803)),"临床样本",IFERROR(VLOOKUP(MID(A1803,1,FIND("-",A1803,FIND("-",A1803)+1)-1),企参列表!$B:$D,3,FALSE),"其它"))))</f>
        <v/>
      </c>
    </row>
    <row r="1804" spans="10:13" x14ac:dyDescent="0.2">
      <c r="J1804" s="26"/>
      <c r="M1804" s="15" t="str">
        <f>IF(ISBLANK($A1804),"",IF(ISNUMBER(SEARCH("NTC",$A1804)),"NTC",IF(ISNUMBER(SEARCH("-LC-",$A1804)),"临床样本",IFERROR(VLOOKUP(MID(A1804,1,FIND("-",A1804,FIND("-",A1804)+1)-1),企参列表!$B:$D,3,FALSE),"其它"))))</f>
        <v/>
      </c>
    </row>
    <row r="1805" spans="10:13" x14ac:dyDescent="0.2">
      <c r="J1805" s="26"/>
      <c r="M1805" s="15" t="str">
        <f>IF(ISBLANK($A1805),"",IF(ISNUMBER(SEARCH("NTC",$A1805)),"NTC",IF(ISNUMBER(SEARCH("-LC-",$A1805)),"临床样本",IFERROR(VLOOKUP(MID(A1805,1,FIND("-",A1805,FIND("-",A1805)+1)-1),企参列表!$B:$D,3,FALSE),"其它"))))</f>
        <v/>
      </c>
    </row>
    <row r="1806" spans="10:13" x14ac:dyDescent="0.2">
      <c r="J1806" s="26"/>
      <c r="M1806" s="15" t="str">
        <f>IF(ISBLANK($A1806),"",IF(ISNUMBER(SEARCH("NTC",$A1806)),"NTC",IF(ISNUMBER(SEARCH("-LC-",$A1806)),"临床样本",IFERROR(VLOOKUP(MID(A1806,1,FIND("-",A1806,FIND("-",A1806)+1)-1),企参列表!$B:$D,3,FALSE),"其它"))))</f>
        <v/>
      </c>
    </row>
    <row r="1807" spans="10:13" x14ac:dyDescent="0.2">
      <c r="J1807" s="26"/>
      <c r="M1807" s="15" t="str">
        <f>IF(ISBLANK($A1807),"",IF(ISNUMBER(SEARCH("NTC",$A1807)),"NTC",IF(ISNUMBER(SEARCH("-LC-",$A1807)),"临床样本",IFERROR(VLOOKUP(MID(A1807,1,FIND("-",A1807,FIND("-",A1807)+1)-1),企参列表!$B:$D,3,FALSE),"其它"))))</f>
        <v/>
      </c>
    </row>
    <row r="1808" spans="10:13" x14ac:dyDescent="0.2">
      <c r="J1808" s="26"/>
      <c r="M1808" s="15" t="str">
        <f>IF(ISBLANK($A1808),"",IF(ISNUMBER(SEARCH("NTC",$A1808)),"NTC",IF(ISNUMBER(SEARCH("-LC-",$A1808)),"临床样本",IFERROR(VLOOKUP(MID(A1808,1,FIND("-",A1808,FIND("-",A1808)+1)-1),企参列表!$B:$D,3,FALSE),"其它"))))</f>
        <v/>
      </c>
    </row>
    <row r="1809" spans="10:13" x14ac:dyDescent="0.2">
      <c r="J1809" s="26"/>
      <c r="M1809" s="15" t="str">
        <f>IF(ISBLANK($A1809),"",IF(ISNUMBER(SEARCH("NTC",$A1809)),"NTC",IF(ISNUMBER(SEARCH("-LC-",$A1809)),"临床样本",IFERROR(VLOOKUP(MID(A1809,1,FIND("-",A1809,FIND("-",A1809)+1)-1),企参列表!$B:$D,3,FALSE),"其它"))))</f>
        <v/>
      </c>
    </row>
    <row r="1810" spans="10:13" x14ac:dyDescent="0.2">
      <c r="J1810" s="26"/>
      <c r="M1810" s="15" t="str">
        <f>IF(ISBLANK($A1810),"",IF(ISNUMBER(SEARCH("NTC",$A1810)),"NTC",IF(ISNUMBER(SEARCH("-LC-",$A1810)),"临床样本",IFERROR(VLOOKUP(MID(A1810,1,FIND("-",A1810,FIND("-",A1810)+1)-1),企参列表!$B:$D,3,FALSE),"其它"))))</f>
        <v/>
      </c>
    </row>
    <row r="1811" spans="10:13" x14ac:dyDescent="0.2">
      <c r="J1811" s="26"/>
      <c r="M1811" s="15" t="str">
        <f>IF(ISBLANK($A1811),"",IF(ISNUMBER(SEARCH("NTC",$A1811)),"NTC",IF(ISNUMBER(SEARCH("-LC-",$A1811)),"临床样本",IFERROR(VLOOKUP(MID(A1811,1,FIND("-",A1811,FIND("-",A1811)+1)-1),企参列表!$B:$D,3,FALSE),"其它"))))</f>
        <v/>
      </c>
    </row>
    <row r="1812" spans="10:13" x14ac:dyDescent="0.2">
      <c r="J1812" s="26"/>
      <c r="M1812" s="15" t="str">
        <f>IF(ISBLANK($A1812),"",IF(ISNUMBER(SEARCH("NTC",$A1812)),"NTC",IF(ISNUMBER(SEARCH("-LC-",$A1812)),"临床样本",IFERROR(VLOOKUP(MID(A1812,1,FIND("-",A1812,FIND("-",A1812)+1)-1),企参列表!$B:$D,3,FALSE),"其它"))))</f>
        <v/>
      </c>
    </row>
    <row r="1813" spans="10:13" x14ac:dyDescent="0.2">
      <c r="J1813" s="26"/>
      <c r="M1813" s="15" t="str">
        <f>IF(ISBLANK($A1813),"",IF(ISNUMBER(SEARCH("NTC",$A1813)),"NTC",IF(ISNUMBER(SEARCH("-LC-",$A1813)),"临床样本",IFERROR(VLOOKUP(MID(A1813,1,FIND("-",A1813,FIND("-",A1813)+1)-1),企参列表!$B:$D,3,FALSE),"其它"))))</f>
        <v/>
      </c>
    </row>
    <row r="1814" spans="10:13" x14ac:dyDescent="0.2">
      <c r="J1814" s="26"/>
      <c r="M1814" s="15" t="str">
        <f>IF(ISBLANK($A1814),"",IF(ISNUMBER(SEARCH("NTC",$A1814)),"NTC",IF(ISNUMBER(SEARCH("-LC-",$A1814)),"临床样本",IFERROR(VLOOKUP(MID(A1814,1,FIND("-",A1814,FIND("-",A1814)+1)-1),企参列表!$B:$D,3,FALSE),"其它"))))</f>
        <v/>
      </c>
    </row>
    <row r="1815" spans="10:13" x14ac:dyDescent="0.2">
      <c r="J1815" s="26"/>
      <c r="M1815" s="15" t="str">
        <f>IF(ISBLANK($A1815),"",IF(ISNUMBER(SEARCH("NTC",$A1815)),"NTC",IF(ISNUMBER(SEARCH("-LC-",$A1815)),"临床样本",IFERROR(VLOOKUP(MID(A1815,1,FIND("-",A1815,FIND("-",A1815)+1)-1),企参列表!$B:$D,3,FALSE),"其它"))))</f>
        <v/>
      </c>
    </row>
    <row r="1816" spans="10:13" x14ac:dyDescent="0.2">
      <c r="J1816" s="26"/>
      <c r="M1816" s="15" t="str">
        <f>IF(ISBLANK($A1816),"",IF(ISNUMBER(SEARCH("NTC",$A1816)),"NTC",IF(ISNUMBER(SEARCH("-LC-",$A1816)),"临床样本",IFERROR(VLOOKUP(MID(A1816,1,FIND("-",A1816,FIND("-",A1816)+1)-1),企参列表!$B:$D,3,FALSE),"其它"))))</f>
        <v/>
      </c>
    </row>
    <row r="1817" spans="10:13" x14ac:dyDescent="0.2">
      <c r="J1817" s="26"/>
      <c r="M1817" s="15" t="str">
        <f>IF(ISBLANK($A1817),"",IF(ISNUMBER(SEARCH("NTC",$A1817)),"NTC",IF(ISNUMBER(SEARCH("-LC-",$A1817)),"临床样本",IFERROR(VLOOKUP(MID(A1817,1,FIND("-",A1817,FIND("-",A1817)+1)-1),企参列表!$B:$D,3,FALSE),"其它"))))</f>
        <v/>
      </c>
    </row>
    <row r="1818" spans="10:13" x14ac:dyDescent="0.2">
      <c r="J1818" s="26"/>
      <c r="M1818" s="15" t="str">
        <f>IF(ISBLANK($A1818),"",IF(ISNUMBER(SEARCH("NTC",$A1818)),"NTC",IF(ISNUMBER(SEARCH("-LC-",$A1818)),"临床样本",IFERROR(VLOOKUP(MID(A1818,1,FIND("-",A1818,FIND("-",A1818)+1)-1),企参列表!$B:$D,3,FALSE),"其它"))))</f>
        <v/>
      </c>
    </row>
    <row r="1819" spans="10:13" x14ac:dyDescent="0.2">
      <c r="J1819" s="26"/>
      <c r="M1819" s="15" t="str">
        <f>IF(ISBLANK($A1819),"",IF(ISNUMBER(SEARCH("NTC",$A1819)),"NTC",IF(ISNUMBER(SEARCH("-LC-",$A1819)),"临床样本",IFERROR(VLOOKUP(MID(A1819,1,FIND("-",A1819,FIND("-",A1819)+1)-1),企参列表!$B:$D,3,FALSE),"其它"))))</f>
        <v/>
      </c>
    </row>
    <row r="1820" spans="10:13" x14ac:dyDescent="0.2">
      <c r="J1820" s="26"/>
      <c r="M1820" s="15" t="str">
        <f>IF(ISBLANK($A1820),"",IF(ISNUMBER(SEARCH("NTC",$A1820)),"NTC",IF(ISNUMBER(SEARCH("-LC-",$A1820)),"临床样本",IFERROR(VLOOKUP(MID(A1820,1,FIND("-",A1820,FIND("-",A1820)+1)-1),企参列表!$B:$D,3,FALSE),"其它"))))</f>
        <v/>
      </c>
    </row>
    <row r="1821" spans="10:13" x14ac:dyDescent="0.2">
      <c r="J1821" s="26"/>
      <c r="M1821" s="15" t="str">
        <f>IF(ISBLANK($A1821),"",IF(ISNUMBER(SEARCH("NTC",$A1821)),"NTC",IF(ISNUMBER(SEARCH("-LC-",$A1821)),"临床样本",IFERROR(VLOOKUP(MID(A1821,1,FIND("-",A1821,FIND("-",A1821)+1)-1),企参列表!$B:$D,3,FALSE),"其它"))))</f>
        <v/>
      </c>
    </row>
    <row r="1822" spans="10:13" x14ac:dyDescent="0.2">
      <c r="J1822" s="26"/>
      <c r="M1822" s="15" t="str">
        <f>IF(ISBLANK($A1822),"",IF(ISNUMBER(SEARCH("NTC",$A1822)),"NTC",IF(ISNUMBER(SEARCH("-LC-",$A1822)),"临床样本",IFERROR(VLOOKUP(MID(A1822,1,FIND("-",A1822,FIND("-",A1822)+1)-1),企参列表!$B:$D,3,FALSE),"其它"))))</f>
        <v/>
      </c>
    </row>
    <row r="1823" spans="10:13" x14ac:dyDescent="0.2">
      <c r="J1823" s="26"/>
      <c r="M1823" s="15" t="str">
        <f>IF(ISBLANK($A1823),"",IF(ISNUMBER(SEARCH("NTC",$A1823)),"NTC",IF(ISNUMBER(SEARCH("-LC-",$A1823)),"临床样本",IFERROR(VLOOKUP(MID(A1823,1,FIND("-",A1823,FIND("-",A1823)+1)-1),企参列表!$B:$D,3,FALSE),"其它"))))</f>
        <v/>
      </c>
    </row>
    <row r="1824" spans="10:13" x14ac:dyDescent="0.2">
      <c r="J1824" s="26"/>
      <c r="M1824" s="15" t="str">
        <f>IF(ISBLANK($A1824),"",IF(ISNUMBER(SEARCH("NTC",$A1824)),"NTC",IF(ISNUMBER(SEARCH("-LC-",$A1824)),"临床样本",IFERROR(VLOOKUP(MID(A1824,1,FIND("-",A1824,FIND("-",A1824)+1)-1),企参列表!$B:$D,3,FALSE),"其它"))))</f>
        <v/>
      </c>
    </row>
    <row r="1825" spans="10:13" x14ac:dyDescent="0.2">
      <c r="J1825" s="26"/>
      <c r="M1825" s="15" t="str">
        <f>IF(ISBLANK($A1825),"",IF(ISNUMBER(SEARCH("NTC",$A1825)),"NTC",IF(ISNUMBER(SEARCH("-LC-",$A1825)),"临床样本",IFERROR(VLOOKUP(MID(A1825,1,FIND("-",A1825,FIND("-",A1825)+1)-1),企参列表!$B:$D,3,FALSE),"其它"))))</f>
        <v/>
      </c>
    </row>
    <row r="1826" spans="10:13" x14ac:dyDescent="0.2">
      <c r="J1826" s="26"/>
      <c r="M1826" s="15" t="str">
        <f>IF(ISBLANK($A1826),"",IF(ISNUMBER(SEARCH("NTC",$A1826)),"NTC",IF(ISNUMBER(SEARCH("-LC-",$A1826)),"临床样本",IFERROR(VLOOKUP(MID(A1826,1,FIND("-",A1826,FIND("-",A1826)+1)-1),企参列表!$B:$D,3,FALSE),"其它"))))</f>
        <v/>
      </c>
    </row>
    <row r="1827" spans="10:13" x14ac:dyDescent="0.2">
      <c r="J1827" s="26"/>
      <c r="M1827" s="15" t="str">
        <f>IF(ISBLANK($A1827),"",IF(ISNUMBER(SEARCH("NTC",$A1827)),"NTC",IF(ISNUMBER(SEARCH("-LC-",$A1827)),"临床样本",IFERROR(VLOOKUP(MID(A1827,1,FIND("-",A1827,FIND("-",A1827)+1)-1),企参列表!$B:$D,3,FALSE),"其它"))))</f>
        <v/>
      </c>
    </row>
    <row r="1828" spans="10:13" x14ac:dyDescent="0.2">
      <c r="J1828" s="26"/>
      <c r="M1828" s="15" t="str">
        <f>IF(ISBLANK($A1828),"",IF(ISNUMBER(SEARCH("NTC",$A1828)),"NTC",IF(ISNUMBER(SEARCH("-LC-",$A1828)),"临床样本",IFERROR(VLOOKUP(MID(A1828,1,FIND("-",A1828,FIND("-",A1828)+1)-1),企参列表!$B:$D,3,FALSE),"其它"))))</f>
        <v/>
      </c>
    </row>
    <row r="1829" spans="10:13" x14ac:dyDescent="0.2">
      <c r="J1829" s="26"/>
      <c r="M1829" s="15" t="str">
        <f>IF(ISBLANK($A1829),"",IF(ISNUMBER(SEARCH("NTC",$A1829)),"NTC",IF(ISNUMBER(SEARCH("-LC-",$A1829)),"临床样本",IFERROR(VLOOKUP(MID(A1829,1,FIND("-",A1829,FIND("-",A1829)+1)-1),企参列表!$B:$D,3,FALSE),"其它"))))</f>
        <v/>
      </c>
    </row>
    <row r="1830" spans="10:13" x14ac:dyDescent="0.2">
      <c r="J1830" s="26"/>
      <c r="M1830" s="15" t="str">
        <f>IF(ISBLANK($A1830),"",IF(ISNUMBER(SEARCH("NTC",$A1830)),"NTC",IF(ISNUMBER(SEARCH("-LC-",$A1830)),"临床样本",IFERROR(VLOOKUP(MID(A1830,1,FIND("-",A1830,FIND("-",A1830)+1)-1),企参列表!$B:$D,3,FALSE),"其它"))))</f>
        <v/>
      </c>
    </row>
    <row r="1831" spans="10:13" x14ac:dyDescent="0.2">
      <c r="J1831" s="26"/>
      <c r="M1831" s="15" t="str">
        <f>IF(ISBLANK($A1831),"",IF(ISNUMBER(SEARCH("NTC",$A1831)),"NTC",IF(ISNUMBER(SEARCH("-LC-",$A1831)),"临床样本",IFERROR(VLOOKUP(MID(A1831,1,FIND("-",A1831,FIND("-",A1831)+1)-1),企参列表!$B:$D,3,FALSE),"其它"))))</f>
        <v/>
      </c>
    </row>
    <row r="1832" spans="10:13" x14ac:dyDescent="0.2">
      <c r="J1832" s="26"/>
      <c r="M1832" s="15" t="str">
        <f>IF(ISBLANK($A1832),"",IF(ISNUMBER(SEARCH("NTC",$A1832)),"NTC",IF(ISNUMBER(SEARCH("-LC-",$A1832)),"临床样本",IFERROR(VLOOKUP(MID(A1832,1,FIND("-",A1832,FIND("-",A1832)+1)-1),企参列表!$B:$D,3,FALSE),"其它"))))</f>
        <v/>
      </c>
    </row>
    <row r="1833" spans="10:13" x14ac:dyDescent="0.2">
      <c r="J1833" s="26"/>
      <c r="M1833" s="15" t="str">
        <f>IF(ISBLANK($A1833),"",IF(ISNUMBER(SEARCH("NTC",$A1833)),"NTC",IF(ISNUMBER(SEARCH("-LC-",$A1833)),"临床样本",IFERROR(VLOOKUP(MID(A1833,1,FIND("-",A1833,FIND("-",A1833)+1)-1),企参列表!$B:$D,3,FALSE),"其它"))))</f>
        <v/>
      </c>
    </row>
    <row r="1834" spans="10:13" x14ac:dyDescent="0.2">
      <c r="J1834" s="26"/>
      <c r="M1834" s="15" t="str">
        <f>IF(ISBLANK($A1834),"",IF(ISNUMBER(SEARCH("NTC",$A1834)),"NTC",IF(ISNUMBER(SEARCH("-LC-",$A1834)),"临床样本",IFERROR(VLOOKUP(MID(A1834,1,FIND("-",A1834,FIND("-",A1834)+1)-1),企参列表!$B:$D,3,FALSE),"其它"))))</f>
        <v/>
      </c>
    </row>
    <row r="1835" spans="10:13" x14ac:dyDescent="0.2">
      <c r="J1835" s="26"/>
      <c r="M1835" s="15" t="str">
        <f>IF(ISBLANK($A1835),"",IF(ISNUMBER(SEARCH("NTC",$A1835)),"NTC",IF(ISNUMBER(SEARCH("-LC-",$A1835)),"临床样本",IFERROR(VLOOKUP(MID(A1835,1,FIND("-",A1835,FIND("-",A1835)+1)-1),企参列表!$B:$D,3,FALSE),"其它"))))</f>
        <v/>
      </c>
    </row>
    <row r="1836" spans="10:13" x14ac:dyDescent="0.2">
      <c r="J1836" s="26"/>
      <c r="M1836" s="15" t="str">
        <f>IF(ISBLANK($A1836),"",IF(ISNUMBER(SEARCH("NTC",$A1836)),"NTC",IF(ISNUMBER(SEARCH("-LC-",$A1836)),"临床样本",IFERROR(VLOOKUP(MID(A1836,1,FIND("-",A1836,FIND("-",A1836)+1)-1),企参列表!$B:$D,3,FALSE),"其它"))))</f>
        <v/>
      </c>
    </row>
    <row r="1837" spans="10:13" x14ac:dyDescent="0.2">
      <c r="J1837" s="26"/>
      <c r="M1837" s="15" t="str">
        <f>IF(ISBLANK($A1837),"",IF(ISNUMBER(SEARCH("NTC",$A1837)),"NTC",IF(ISNUMBER(SEARCH("-LC-",$A1837)),"临床样本",IFERROR(VLOOKUP(MID(A1837,1,FIND("-",A1837,FIND("-",A1837)+1)-1),企参列表!$B:$D,3,FALSE),"其它"))))</f>
        <v/>
      </c>
    </row>
    <row r="1838" spans="10:13" x14ac:dyDescent="0.2">
      <c r="J1838" s="26"/>
      <c r="M1838" s="15" t="str">
        <f>IF(ISBLANK($A1838),"",IF(ISNUMBER(SEARCH("NTC",$A1838)),"NTC",IF(ISNUMBER(SEARCH("-LC-",$A1838)),"临床样本",IFERROR(VLOOKUP(MID(A1838,1,FIND("-",A1838,FIND("-",A1838)+1)-1),企参列表!$B:$D,3,FALSE),"其它"))))</f>
        <v/>
      </c>
    </row>
    <row r="1839" spans="10:13" x14ac:dyDescent="0.2">
      <c r="J1839" s="26"/>
      <c r="M1839" s="15" t="str">
        <f>IF(ISBLANK($A1839),"",IF(ISNUMBER(SEARCH("NTC",$A1839)),"NTC",IF(ISNUMBER(SEARCH("-LC-",$A1839)),"临床样本",IFERROR(VLOOKUP(MID(A1839,1,FIND("-",A1839,FIND("-",A1839)+1)-1),企参列表!$B:$D,3,FALSE),"其它"))))</f>
        <v/>
      </c>
    </row>
    <row r="1840" spans="10:13" x14ac:dyDescent="0.2">
      <c r="J1840" s="26"/>
      <c r="M1840" s="15" t="str">
        <f>IF(ISBLANK($A1840),"",IF(ISNUMBER(SEARCH("NTC",$A1840)),"NTC",IF(ISNUMBER(SEARCH("-LC-",$A1840)),"临床样本",IFERROR(VLOOKUP(MID(A1840,1,FIND("-",A1840,FIND("-",A1840)+1)-1),企参列表!$B:$D,3,FALSE),"其它"))))</f>
        <v/>
      </c>
    </row>
    <row r="1841" spans="10:13" x14ac:dyDescent="0.2">
      <c r="J1841" s="26"/>
      <c r="M1841" s="15" t="str">
        <f>IF(ISBLANK($A1841),"",IF(ISNUMBER(SEARCH("NTC",$A1841)),"NTC",IF(ISNUMBER(SEARCH("-LC-",$A1841)),"临床样本",IFERROR(VLOOKUP(MID(A1841,1,FIND("-",A1841,FIND("-",A1841)+1)-1),企参列表!$B:$D,3,FALSE),"其它"))))</f>
        <v/>
      </c>
    </row>
    <row r="1842" spans="10:13" x14ac:dyDescent="0.2">
      <c r="J1842" s="26"/>
      <c r="M1842" s="15" t="str">
        <f>IF(ISBLANK($A1842),"",IF(ISNUMBER(SEARCH("NTC",$A1842)),"NTC",IF(ISNUMBER(SEARCH("-LC-",$A1842)),"临床样本",IFERROR(VLOOKUP(MID(A1842,1,FIND("-",A1842,FIND("-",A1842)+1)-1),企参列表!$B:$D,3,FALSE),"其它"))))</f>
        <v/>
      </c>
    </row>
    <row r="1843" spans="10:13" x14ac:dyDescent="0.2">
      <c r="J1843" s="26"/>
      <c r="M1843" s="15" t="str">
        <f>IF(ISBLANK($A1843),"",IF(ISNUMBER(SEARCH("NTC",$A1843)),"NTC",IF(ISNUMBER(SEARCH("-LC-",$A1843)),"临床样本",IFERROR(VLOOKUP(MID(A1843,1,FIND("-",A1843,FIND("-",A1843)+1)-1),企参列表!$B:$D,3,FALSE),"其它"))))</f>
        <v/>
      </c>
    </row>
    <row r="1844" spans="10:13" x14ac:dyDescent="0.2">
      <c r="J1844" s="26"/>
      <c r="M1844" s="15" t="str">
        <f>IF(ISBLANK($A1844),"",IF(ISNUMBER(SEARCH("NTC",$A1844)),"NTC",IF(ISNUMBER(SEARCH("-LC-",$A1844)),"临床样本",IFERROR(VLOOKUP(MID(A1844,1,FIND("-",A1844,FIND("-",A1844)+1)-1),企参列表!$B:$D,3,FALSE),"其它"))))</f>
        <v/>
      </c>
    </row>
    <row r="1845" spans="10:13" x14ac:dyDescent="0.2">
      <c r="J1845" s="26"/>
      <c r="M1845" s="15" t="str">
        <f>IF(ISBLANK($A1845),"",IF(ISNUMBER(SEARCH("NTC",$A1845)),"NTC",IF(ISNUMBER(SEARCH("-LC-",$A1845)),"临床样本",IFERROR(VLOOKUP(MID(A1845,1,FIND("-",A1845,FIND("-",A1845)+1)-1),企参列表!$B:$D,3,FALSE),"其它"))))</f>
        <v/>
      </c>
    </row>
    <row r="1846" spans="10:13" x14ac:dyDescent="0.2">
      <c r="J1846" s="26"/>
      <c r="M1846" s="15" t="str">
        <f>IF(ISBLANK($A1846),"",IF(ISNUMBER(SEARCH("NTC",$A1846)),"NTC",IF(ISNUMBER(SEARCH("-LC-",$A1846)),"临床样本",IFERROR(VLOOKUP(MID(A1846,1,FIND("-",A1846,FIND("-",A1846)+1)-1),企参列表!$B:$D,3,FALSE),"其它"))))</f>
        <v/>
      </c>
    </row>
    <row r="1847" spans="10:13" x14ac:dyDescent="0.2">
      <c r="J1847" s="26"/>
      <c r="M1847" s="15" t="str">
        <f>IF(ISBLANK($A1847),"",IF(ISNUMBER(SEARCH("NTC",$A1847)),"NTC",IF(ISNUMBER(SEARCH("-LC-",$A1847)),"临床样本",IFERROR(VLOOKUP(MID(A1847,1,FIND("-",A1847,FIND("-",A1847)+1)-1),企参列表!$B:$D,3,FALSE),"其它"))))</f>
        <v/>
      </c>
    </row>
    <row r="1848" spans="10:13" x14ac:dyDescent="0.2">
      <c r="J1848" s="26"/>
      <c r="M1848" s="15" t="str">
        <f>IF(ISBLANK($A1848),"",IF(ISNUMBER(SEARCH("NTC",$A1848)),"NTC",IF(ISNUMBER(SEARCH("-LC-",$A1848)),"临床样本",IFERROR(VLOOKUP(MID(A1848,1,FIND("-",A1848,FIND("-",A1848)+1)-1),企参列表!$B:$D,3,FALSE),"其它"))))</f>
        <v/>
      </c>
    </row>
    <row r="1849" spans="10:13" x14ac:dyDescent="0.2">
      <c r="J1849" s="26"/>
      <c r="M1849" s="15" t="str">
        <f>IF(ISBLANK($A1849),"",IF(ISNUMBER(SEARCH("NTC",$A1849)),"NTC",IF(ISNUMBER(SEARCH("-LC-",$A1849)),"临床样本",IFERROR(VLOOKUP(MID(A1849,1,FIND("-",A1849,FIND("-",A1849)+1)-1),企参列表!$B:$D,3,FALSE),"其它"))))</f>
        <v/>
      </c>
    </row>
    <row r="1850" spans="10:13" x14ac:dyDescent="0.2">
      <c r="J1850" s="26"/>
      <c r="M1850" s="15" t="str">
        <f>IF(ISBLANK($A1850),"",IF(ISNUMBER(SEARCH("NTC",$A1850)),"NTC",IF(ISNUMBER(SEARCH("-LC-",$A1850)),"临床样本",IFERROR(VLOOKUP(MID(A1850,1,FIND("-",A1850,FIND("-",A1850)+1)-1),企参列表!$B:$D,3,FALSE),"其它"))))</f>
        <v/>
      </c>
    </row>
    <row r="1851" spans="10:13" x14ac:dyDescent="0.2">
      <c r="J1851" s="26"/>
      <c r="M1851" s="15" t="str">
        <f>IF(ISBLANK($A1851),"",IF(ISNUMBER(SEARCH("NTC",$A1851)),"NTC",IF(ISNUMBER(SEARCH("-LC-",$A1851)),"临床样本",IFERROR(VLOOKUP(MID(A1851,1,FIND("-",A1851,FIND("-",A1851)+1)-1),企参列表!$B:$D,3,FALSE),"其它"))))</f>
        <v/>
      </c>
    </row>
    <row r="1852" spans="10:13" x14ac:dyDescent="0.2">
      <c r="J1852" s="26"/>
      <c r="M1852" s="15" t="str">
        <f>IF(ISBLANK($A1852),"",IF(ISNUMBER(SEARCH("NTC",$A1852)),"NTC",IF(ISNUMBER(SEARCH("-LC-",$A1852)),"临床样本",IFERROR(VLOOKUP(MID(A1852,1,FIND("-",A1852,FIND("-",A1852)+1)-1),企参列表!$B:$D,3,FALSE),"其它"))))</f>
        <v/>
      </c>
    </row>
    <row r="1853" spans="10:13" x14ac:dyDescent="0.2">
      <c r="J1853" s="26"/>
      <c r="M1853" s="15" t="str">
        <f>IF(ISBLANK($A1853),"",IF(ISNUMBER(SEARCH("NTC",$A1853)),"NTC",IF(ISNUMBER(SEARCH("-LC-",$A1853)),"临床样本",IFERROR(VLOOKUP(MID(A1853,1,FIND("-",A1853,FIND("-",A1853)+1)-1),企参列表!$B:$D,3,FALSE),"其它"))))</f>
        <v/>
      </c>
    </row>
    <row r="1854" spans="10:13" x14ac:dyDescent="0.2">
      <c r="J1854" s="26"/>
      <c r="M1854" s="15" t="str">
        <f>IF(ISBLANK($A1854),"",IF(ISNUMBER(SEARCH("NTC",$A1854)),"NTC",IF(ISNUMBER(SEARCH("-LC-",$A1854)),"临床样本",IFERROR(VLOOKUP(MID(A1854,1,FIND("-",A1854,FIND("-",A1854)+1)-1),企参列表!$B:$D,3,FALSE),"其它"))))</f>
        <v/>
      </c>
    </row>
    <row r="1855" spans="10:13" x14ac:dyDescent="0.2">
      <c r="J1855" s="26"/>
      <c r="M1855" s="15" t="str">
        <f>IF(ISBLANK($A1855),"",IF(ISNUMBER(SEARCH("NTC",$A1855)),"NTC",IF(ISNUMBER(SEARCH("-LC-",$A1855)),"临床样本",IFERROR(VLOOKUP(MID(A1855,1,FIND("-",A1855,FIND("-",A1855)+1)-1),企参列表!$B:$D,3,FALSE),"其它"))))</f>
        <v/>
      </c>
    </row>
    <row r="1856" spans="10:13" x14ac:dyDescent="0.2">
      <c r="J1856" s="26"/>
      <c r="M1856" s="15" t="str">
        <f>IF(ISBLANK($A1856),"",IF(ISNUMBER(SEARCH("NTC",$A1856)),"NTC",IF(ISNUMBER(SEARCH("-LC-",$A1856)),"临床样本",IFERROR(VLOOKUP(MID(A1856,1,FIND("-",A1856,FIND("-",A1856)+1)-1),企参列表!$B:$D,3,FALSE),"其它"))))</f>
        <v/>
      </c>
    </row>
    <row r="1857" spans="10:13" x14ac:dyDescent="0.2">
      <c r="J1857" s="26"/>
      <c r="M1857" s="15" t="str">
        <f>IF(ISBLANK($A1857),"",IF(ISNUMBER(SEARCH("NTC",$A1857)),"NTC",IF(ISNUMBER(SEARCH("-LC-",$A1857)),"临床样本",IFERROR(VLOOKUP(MID(A1857,1,FIND("-",A1857,FIND("-",A1857)+1)-1),企参列表!$B:$D,3,FALSE),"其它"))))</f>
        <v/>
      </c>
    </row>
    <row r="1858" spans="10:13" x14ac:dyDescent="0.2">
      <c r="J1858" s="26"/>
      <c r="M1858" s="15" t="str">
        <f>IF(ISBLANK($A1858),"",IF(ISNUMBER(SEARCH("NTC",$A1858)),"NTC",IF(ISNUMBER(SEARCH("-LC-",$A1858)),"临床样本",IFERROR(VLOOKUP(MID(A1858,1,FIND("-",A1858,FIND("-",A1858)+1)-1),企参列表!$B:$D,3,FALSE),"其它"))))</f>
        <v/>
      </c>
    </row>
    <row r="1859" spans="10:13" x14ac:dyDescent="0.2">
      <c r="J1859" s="26"/>
      <c r="M1859" s="15" t="str">
        <f>IF(ISBLANK($A1859),"",IF(ISNUMBER(SEARCH("NTC",$A1859)),"NTC",IF(ISNUMBER(SEARCH("-LC-",$A1859)),"临床样本",IFERROR(VLOOKUP(MID(A1859,1,FIND("-",A1859,FIND("-",A1859)+1)-1),企参列表!$B:$D,3,FALSE),"其它"))))</f>
        <v/>
      </c>
    </row>
    <row r="1860" spans="10:13" x14ac:dyDescent="0.2">
      <c r="J1860" s="26"/>
      <c r="M1860" s="15" t="str">
        <f>IF(ISBLANK($A1860),"",IF(ISNUMBER(SEARCH("NTC",$A1860)),"NTC",IF(ISNUMBER(SEARCH("-LC-",$A1860)),"临床样本",IFERROR(VLOOKUP(MID(A1860,1,FIND("-",A1860,FIND("-",A1860)+1)-1),企参列表!$B:$D,3,FALSE),"其它"))))</f>
        <v/>
      </c>
    </row>
    <row r="1861" spans="10:13" x14ac:dyDescent="0.2">
      <c r="J1861" s="26"/>
      <c r="M1861" s="15" t="str">
        <f>IF(ISBLANK($A1861),"",IF(ISNUMBER(SEARCH("NTC",$A1861)),"NTC",IF(ISNUMBER(SEARCH("-LC-",$A1861)),"临床样本",IFERROR(VLOOKUP(MID(A1861,1,FIND("-",A1861,FIND("-",A1861)+1)-1),企参列表!$B:$D,3,FALSE),"其它"))))</f>
        <v/>
      </c>
    </row>
    <row r="1862" spans="10:13" x14ac:dyDescent="0.2">
      <c r="J1862" s="26"/>
      <c r="M1862" s="15" t="str">
        <f>IF(ISBLANK($A1862),"",IF(ISNUMBER(SEARCH("NTC",$A1862)),"NTC",IF(ISNUMBER(SEARCH("-LC-",$A1862)),"临床样本",IFERROR(VLOOKUP(MID(A1862,1,FIND("-",A1862,FIND("-",A1862)+1)-1),企参列表!$B:$D,3,FALSE),"其它"))))</f>
        <v/>
      </c>
    </row>
    <row r="1863" spans="10:13" x14ac:dyDescent="0.2">
      <c r="J1863" s="26"/>
      <c r="M1863" s="15" t="str">
        <f>IF(ISBLANK($A1863),"",IF(ISNUMBER(SEARCH("NTC",$A1863)),"NTC",IF(ISNUMBER(SEARCH("-LC-",$A1863)),"临床样本",IFERROR(VLOOKUP(MID(A1863,1,FIND("-",A1863,FIND("-",A1863)+1)-1),企参列表!$B:$D,3,FALSE),"其它"))))</f>
        <v/>
      </c>
    </row>
    <row r="1864" spans="10:13" x14ac:dyDescent="0.2">
      <c r="J1864" s="26"/>
      <c r="M1864" s="15" t="str">
        <f>IF(ISBLANK($A1864),"",IF(ISNUMBER(SEARCH("NTC",$A1864)),"NTC",IF(ISNUMBER(SEARCH("-LC-",$A1864)),"临床样本",IFERROR(VLOOKUP(MID(A1864,1,FIND("-",A1864,FIND("-",A1864)+1)-1),企参列表!$B:$D,3,FALSE),"其它"))))</f>
        <v/>
      </c>
    </row>
    <row r="1865" spans="10:13" x14ac:dyDescent="0.2">
      <c r="J1865" s="26"/>
      <c r="M1865" s="15" t="str">
        <f>IF(ISBLANK($A1865),"",IF(ISNUMBER(SEARCH("NTC",$A1865)),"NTC",IF(ISNUMBER(SEARCH("-LC-",$A1865)),"临床样本",IFERROR(VLOOKUP(MID(A1865,1,FIND("-",A1865,FIND("-",A1865)+1)-1),企参列表!$B:$D,3,FALSE),"其它"))))</f>
        <v/>
      </c>
    </row>
    <row r="1866" spans="10:13" x14ac:dyDescent="0.2">
      <c r="J1866" s="26"/>
      <c r="M1866" s="15" t="str">
        <f>IF(ISBLANK($A1866),"",IF(ISNUMBER(SEARCH("NTC",$A1866)),"NTC",IF(ISNUMBER(SEARCH("-LC-",$A1866)),"临床样本",IFERROR(VLOOKUP(MID(A1866,1,FIND("-",A1866,FIND("-",A1866)+1)-1),企参列表!$B:$D,3,FALSE),"其它"))))</f>
        <v/>
      </c>
    </row>
    <row r="1867" spans="10:13" x14ac:dyDescent="0.2">
      <c r="J1867" s="26"/>
      <c r="M1867" s="15" t="str">
        <f>IF(ISBLANK($A1867),"",IF(ISNUMBER(SEARCH("NTC",$A1867)),"NTC",IF(ISNUMBER(SEARCH("-LC-",$A1867)),"临床样本",IFERROR(VLOOKUP(MID(A1867,1,FIND("-",A1867,FIND("-",A1867)+1)-1),企参列表!$B:$D,3,FALSE),"其它"))))</f>
        <v/>
      </c>
    </row>
    <row r="1868" spans="10:13" x14ac:dyDescent="0.2">
      <c r="J1868" s="26"/>
      <c r="M1868" s="15" t="str">
        <f>IF(ISBLANK($A1868),"",IF(ISNUMBER(SEARCH("NTC",$A1868)),"NTC",IF(ISNUMBER(SEARCH("-LC-",$A1868)),"临床样本",IFERROR(VLOOKUP(MID(A1868,1,FIND("-",A1868,FIND("-",A1868)+1)-1),企参列表!$B:$D,3,FALSE),"其它"))))</f>
        <v/>
      </c>
    </row>
    <row r="1869" spans="10:13" x14ac:dyDescent="0.2">
      <c r="J1869" s="26"/>
      <c r="M1869" s="15" t="str">
        <f>IF(ISBLANK($A1869),"",IF(ISNUMBER(SEARCH("NTC",$A1869)),"NTC",IF(ISNUMBER(SEARCH("-LC-",$A1869)),"临床样本",IFERROR(VLOOKUP(MID(A1869,1,FIND("-",A1869,FIND("-",A1869)+1)-1),企参列表!$B:$D,3,FALSE),"其它"))))</f>
        <v/>
      </c>
    </row>
    <row r="1870" spans="10:13" x14ac:dyDescent="0.2">
      <c r="J1870" s="26"/>
      <c r="M1870" s="15" t="str">
        <f>IF(ISBLANK($A1870),"",IF(ISNUMBER(SEARCH("NTC",$A1870)),"NTC",IF(ISNUMBER(SEARCH("-LC-",$A1870)),"临床样本",IFERROR(VLOOKUP(MID(A1870,1,FIND("-",A1870,FIND("-",A1870)+1)-1),企参列表!$B:$D,3,FALSE),"其它"))))</f>
        <v/>
      </c>
    </row>
    <row r="1871" spans="10:13" x14ac:dyDescent="0.2">
      <c r="J1871" s="26"/>
      <c r="M1871" s="15" t="str">
        <f>IF(ISBLANK($A1871),"",IF(ISNUMBER(SEARCH("NTC",$A1871)),"NTC",IF(ISNUMBER(SEARCH("-LC-",$A1871)),"临床样本",IFERROR(VLOOKUP(MID(A1871,1,FIND("-",A1871,FIND("-",A1871)+1)-1),企参列表!$B:$D,3,FALSE),"其它"))))</f>
        <v/>
      </c>
    </row>
    <row r="1872" spans="10:13" x14ac:dyDescent="0.2">
      <c r="J1872" s="26"/>
      <c r="M1872" s="15" t="str">
        <f>IF(ISBLANK($A1872),"",IF(ISNUMBER(SEARCH("NTC",$A1872)),"NTC",IF(ISNUMBER(SEARCH("-LC-",$A1872)),"临床样本",IFERROR(VLOOKUP(MID(A1872,1,FIND("-",A1872,FIND("-",A1872)+1)-1),企参列表!$B:$D,3,FALSE),"其它"))))</f>
        <v/>
      </c>
    </row>
    <row r="1873" spans="10:13" x14ac:dyDescent="0.2">
      <c r="J1873" s="26"/>
      <c r="M1873" s="15" t="str">
        <f>IF(ISBLANK($A1873),"",IF(ISNUMBER(SEARCH("NTC",$A1873)),"NTC",IF(ISNUMBER(SEARCH("-LC-",$A1873)),"临床样本",IFERROR(VLOOKUP(MID(A1873,1,FIND("-",A1873,FIND("-",A1873)+1)-1),企参列表!$B:$D,3,FALSE),"其它"))))</f>
        <v/>
      </c>
    </row>
    <row r="1874" spans="10:13" x14ac:dyDescent="0.2">
      <c r="J1874" s="26"/>
      <c r="M1874" s="15" t="str">
        <f>IF(ISBLANK($A1874),"",IF(ISNUMBER(SEARCH("NTC",$A1874)),"NTC",IF(ISNUMBER(SEARCH("-LC-",$A1874)),"临床样本",IFERROR(VLOOKUP(MID(A1874,1,FIND("-",A1874,FIND("-",A1874)+1)-1),企参列表!$B:$D,3,FALSE),"其它"))))</f>
        <v/>
      </c>
    </row>
    <row r="1875" spans="10:13" x14ac:dyDescent="0.2">
      <c r="J1875" s="26"/>
      <c r="M1875" s="15" t="str">
        <f>IF(ISBLANK($A1875),"",IF(ISNUMBER(SEARCH("NTC",$A1875)),"NTC",IF(ISNUMBER(SEARCH("-LC-",$A1875)),"临床样本",IFERROR(VLOOKUP(MID(A1875,1,FIND("-",A1875,FIND("-",A1875)+1)-1),企参列表!$B:$D,3,FALSE),"其它"))))</f>
        <v/>
      </c>
    </row>
    <row r="1876" spans="10:13" x14ac:dyDescent="0.2">
      <c r="J1876" s="26"/>
      <c r="M1876" s="15" t="str">
        <f>IF(ISBLANK($A1876),"",IF(ISNUMBER(SEARCH("NTC",$A1876)),"NTC",IF(ISNUMBER(SEARCH("-LC-",$A1876)),"临床样本",IFERROR(VLOOKUP(MID(A1876,1,FIND("-",A1876,FIND("-",A1876)+1)-1),企参列表!$B:$D,3,FALSE),"其它"))))</f>
        <v/>
      </c>
    </row>
    <row r="1877" spans="10:13" x14ac:dyDescent="0.2">
      <c r="J1877" s="26"/>
      <c r="M1877" s="15" t="str">
        <f>IF(ISBLANK($A1877),"",IF(ISNUMBER(SEARCH("NTC",$A1877)),"NTC",IF(ISNUMBER(SEARCH("-LC-",$A1877)),"临床样本",IFERROR(VLOOKUP(MID(A1877,1,FIND("-",A1877,FIND("-",A1877)+1)-1),企参列表!$B:$D,3,FALSE),"其它"))))</f>
        <v/>
      </c>
    </row>
    <row r="1878" spans="10:13" x14ac:dyDescent="0.2">
      <c r="J1878" s="26"/>
      <c r="M1878" s="15" t="str">
        <f>IF(ISBLANK($A1878),"",IF(ISNUMBER(SEARCH("NTC",$A1878)),"NTC",IF(ISNUMBER(SEARCH("-LC-",$A1878)),"临床样本",IFERROR(VLOOKUP(MID(A1878,1,FIND("-",A1878,FIND("-",A1878)+1)-1),企参列表!$B:$D,3,FALSE),"其它"))))</f>
        <v/>
      </c>
    </row>
    <row r="1879" spans="10:13" x14ac:dyDescent="0.2">
      <c r="J1879" s="26"/>
      <c r="M1879" s="15" t="str">
        <f>IF(ISBLANK($A1879),"",IF(ISNUMBER(SEARCH("NTC",$A1879)),"NTC",IF(ISNUMBER(SEARCH("-LC-",$A1879)),"临床样本",IFERROR(VLOOKUP(MID(A1879,1,FIND("-",A1879,FIND("-",A1879)+1)-1),企参列表!$B:$D,3,FALSE),"其它"))))</f>
        <v/>
      </c>
    </row>
    <row r="1880" spans="10:13" x14ac:dyDescent="0.2">
      <c r="J1880" s="26"/>
      <c r="M1880" s="15" t="str">
        <f>IF(ISBLANK($A1880),"",IF(ISNUMBER(SEARCH("NTC",$A1880)),"NTC",IF(ISNUMBER(SEARCH("-LC-",$A1880)),"临床样本",IFERROR(VLOOKUP(MID(A1880,1,FIND("-",A1880,FIND("-",A1880)+1)-1),企参列表!$B:$D,3,FALSE),"其它"))))</f>
        <v/>
      </c>
    </row>
    <row r="1881" spans="10:13" x14ac:dyDescent="0.2">
      <c r="J1881" s="26"/>
      <c r="M1881" s="15" t="str">
        <f>IF(ISBLANK($A1881),"",IF(ISNUMBER(SEARCH("NTC",$A1881)),"NTC",IF(ISNUMBER(SEARCH("-LC-",$A1881)),"临床样本",IFERROR(VLOOKUP(MID(A1881,1,FIND("-",A1881,FIND("-",A1881)+1)-1),企参列表!$B:$D,3,FALSE),"其它"))))</f>
        <v/>
      </c>
    </row>
    <row r="1882" spans="10:13" x14ac:dyDescent="0.2">
      <c r="J1882" s="26"/>
      <c r="M1882" s="15" t="str">
        <f>IF(ISBLANK($A1882),"",IF(ISNUMBER(SEARCH("NTC",$A1882)),"NTC",IF(ISNUMBER(SEARCH("-LC-",$A1882)),"临床样本",IFERROR(VLOOKUP(MID(A1882,1,FIND("-",A1882,FIND("-",A1882)+1)-1),企参列表!$B:$D,3,FALSE),"其它"))))</f>
        <v/>
      </c>
    </row>
    <row r="1883" spans="10:13" x14ac:dyDescent="0.2">
      <c r="J1883" s="26"/>
      <c r="M1883" s="15" t="str">
        <f>IF(ISBLANK($A1883),"",IF(ISNUMBER(SEARCH("NTC",$A1883)),"NTC",IF(ISNUMBER(SEARCH("-LC-",$A1883)),"临床样本",IFERROR(VLOOKUP(MID(A1883,1,FIND("-",A1883,FIND("-",A1883)+1)-1),企参列表!$B:$D,3,FALSE),"其它"))))</f>
        <v/>
      </c>
    </row>
    <row r="1884" spans="10:13" x14ac:dyDescent="0.2">
      <c r="J1884" s="26"/>
      <c r="M1884" s="15" t="str">
        <f>IF(ISBLANK($A1884),"",IF(ISNUMBER(SEARCH("NTC",$A1884)),"NTC",IF(ISNUMBER(SEARCH("-LC-",$A1884)),"临床样本",IFERROR(VLOOKUP(MID(A1884,1,FIND("-",A1884,FIND("-",A1884)+1)-1),企参列表!$B:$D,3,FALSE),"其它"))))</f>
        <v/>
      </c>
    </row>
    <row r="1885" spans="10:13" x14ac:dyDescent="0.2">
      <c r="J1885" s="26"/>
      <c r="M1885" s="15" t="str">
        <f>IF(ISBLANK($A1885),"",IF(ISNUMBER(SEARCH("NTC",$A1885)),"NTC",IF(ISNUMBER(SEARCH("-LC-",$A1885)),"临床样本",IFERROR(VLOOKUP(MID(A1885,1,FIND("-",A1885,FIND("-",A1885)+1)-1),企参列表!$B:$D,3,FALSE),"其它"))))</f>
        <v/>
      </c>
    </row>
    <row r="1886" spans="10:13" x14ac:dyDescent="0.2">
      <c r="J1886" s="26"/>
      <c r="M1886" s="15" t="str">
        <f>IF(ISBLANK($A1886),"",IF(ISNUMBER(SEARCH("NTC",$A1886)),"NTC",IF(ISNUMBER(SEARCH("-LC-",$A1886)),"临床样本",IFERROR(VLOOKUP(MID(A1886,1,FIND("-",A1886,FIND("-",A1886)+1)-1),企参列表!$B:$D,3,FALSE),"其它"))))</f>
        <v/>
      </c>
    </row>
    <row r="1887" spans="10:13" x14ac:dyDescent="0.2">
      <c r="J1887" s="26"/>
      <c r="M1887" s="15" t="str">
        <f>IF(ISBLANK($A1887),"",IF(ISNUMBER(SEARCH("NTC",$A1887)),"NTC",IF(ISNUMBER(SEARCH("-LC-",$A1887)),"临床样本",IFERROR(VLOOKUP(MID(A1887,1,FIND("-",A1887,FIND("-",A1887)+1)-1),企参列表!$B:$D,3,FALSE),"其它"))))</f>
        <v/>
      </c>
    </row>
    <row r="1888" spans="10:13" x14ac:dyDescent="0.2">
      <c r="J1888" s="26"/>
      <c r="M1888" s="15" t="str">
        <f>IF(ISBLANK($A1888),"",IF(ISNUMBER(SEARCH("NTC",$A1888)),"NTC",IF(ISNUMBER(SEARCH("-LC-",$A1888)),"临床样本",IFERROR(VLOOKUP(MID(A1888,1,FIND("-",A1888,FIND("-",A1888)+1)-1),企参列表!$B:$D,3,FALSE),"其它"))))</f>
        <v/>
      </c>
    </row>
    <row r="1889" spans="10:13" x14ac:dyDescent="0.2">
      <c r="J1889" s="26"/>
      <c r="M1889" s="15" t="str">
        <f>IF(ISBLANK($A1889),"",IF(ISNUMBER(SEARCH("NTC",$A1889)),"NTC",IF(ISNUMBER(SEARCH("-LC-",$A1889)),"临床样本",IFERROR(VLOOKUP(MID(A1889,1,FIND("-",A1889,FIND("-",A1889)+1)-1),企参列表!$B:$D,3,FALSE),"其它"))))</f>
        <v/>
      </c>
    </row>
    <row r="1890" spans="10:13" x14ac:dyDescent="0.2">
      <c r="J1890" s="26"/>
      <c r="M1890" s="15" t="str">
        <f>IF(ISBLANK($A1890),"",IF(ISNUMBER(SEARCH("NTC",$A1890)),"NTC",IF(ISNUMBER(SEARCH("-LC-",$A1890)),"临床样本",IFERROR(VLOOKUP(MID(A1890,1,FIND("-",A1890,FIND("-",A1890)+1)-1),企参列表!$B:$D,3,FALSE),"其它"))))</f>
        <v/>
      </c>
    </row>
    <row r="1891" spans="10:13" x14ac:dyDescent="0.2">
      <c r="J1891" s="26"/>
      <c r="M1891" s="15" t="str">
        <f>IF(ISBLANK($A1891),"",IF(ISNUMBER(SEARCH("NTC",$A1891)),"NTC",IF(ISNUMBER(SEARCH("-LC-",$A1891)),"临床样本",IFERROR(VLOOKUP(MID(A1891,1,FIND("-",A1891,FIND("-",A1891)+1)-1),企参列表!$B:$D,3,FALSE),"其它"))))</f>
        <v/>
      </c>
    </row>
    <row r="1892" spans="10:13" x14ac:dyDescent="0.2">
      <c r="J1892" s="26"/>
      <c r="M1892" s="15" t="str">
        <f>IF(ISBLANK($A1892),"",IF(ISNUMBER(SEARCH("NTC",$A1892)),"NTC",IF(ISNUMBER(SEARCH("-LC-",$A1892)),"临床样本",IFERROR(VLOOKUP(MID(A1892,1,FIND("-",A1892,FIND("-",A1892)+1)-1),企参列表!$B:$D,3,FALSE),"其它"))))</f>
        <v/>
      </c>
    </row>
    <row r="1893" spans="10:13" x14ac:dyDescent="0.2">
      <c r="J1893" s="26"/>
      <c r="M1893" s="15" t="str">
        <f>IF(ISBLANK($A1893),"",IF(ISNUMBER(SEARCH("NTC",$A1893)),"NTC",IF(ISNUMBER(SEARCH("-LC-",$A1893)),"临床样本",IFERROR(VLOOKUP(MID(A1893,1,FIND("-",A1893,FIND("-",A1893)+1)-1),企参列表!$B:$D,3,FALSE),"其它"))))</f>
        <v/>
      </c>
    </row>
    <row r="1894" spans="10:13" x14ac:dyDescent="0.2">
      <c r="J1894" s="26"/>
      <c r="M1894" s="15" t="str">
        <f>IF(ISBLANK($A1894),"",IF(ISNUMBER(SEARCH("NTC",$A1894)),"NTC",IF(ISNUMBER(SEARCH("-LC-",$A1894)),"临床样本",IFERROR(VLOOKUP(MID(A1894,1,FIND("-",A1894,FIND("-",A1894)+1)-1),企参列表!$B:$D,3,FALSE),"其它"))))</f>
        <v/>
      </c>
    </row>
    <row r="1895" spans="10:13" x14ac:dyDescent="0.2">
      <c r="J1895" s="26"/>
      <c r="M1895" s="15" t="str">
        <f>IF(ISBLANK($A1895),"",IF(ISNUMBER(SEARCH("NTC",$A1895)),"NTC",IF(ISNUMBER(SEARCH("-LC-",$A1895)),"临床样本",IFERROR(VLOOKUP(MID(A1895,1,FIND("-",A1895,FIND("-",A1895)+1)-1),企参列表!$B:$D,3,FALSE),"其它"))))</f>
        <v/>
      </c>
    </row>
    <row r="1896" spans="10:13" x14ac:dyDescent="0.2">
      <c r="J1896" s="26"/>
      <c r="M1896" s="15" t="str">
        <f>IF(ISBLANK($A1896),"",IF(ISNUMBER(SEARCH("NTC",$A1896)),"NTC",IF(ISNUMBER(SEARCH("-LC-",$A1896)),"临床样本",IFERROR(VLOOKUP(MID(A1896,1,FIND("-",A1896,FIND("-",A1896)+1)-1),企参列表!$B:$D,3,FALSE),"其它"))))</f>
        <v/>
      </c>
    </row>
    <row r="1897" spans="10:13" x14ac:dyDescent="0.2">
      <c r="J1897" s="26"/>
      <c r="M1897" s="15" t="str">
        <f>IF(ISBLANK($A1897),"",IF(ISNUMBER(SEARCH("NTC",$A1897)),"NTC",IF(ISNUMBER(SEARCH("-LC-",$A1897)),"临床样本",IFERROR(VLOOKUP(MID(A1897,1,FIND("-",A1897,FIND("-",A1897)+1)-1),企参列表!$B:$D,3,FALSE),"其它"))))</f>
        <v/>
      </c>
    </row>
    <row r="1898" spans="10:13" x14ac:dyDescent="0.2">
      <c r="J1898" s="26"/>
      <c r="M1898" s="15" t="str">
        <f>IF(ISBLANK($A1898),"",IF(ISNUMBER(SEARCH("NTC",$A1898)),"NTC",IF(ISNUMBER(SEARCH("-LC-",$A1898)),"临床样本",IFERROR(VLOOKUP(MID(A1898,1,FIND("-",A1898,FIND("-",A1898)+1)-1),企参列表!$B:$D,3,FALSE),"其它"))))</f>
        <v/>
      </c>
    </row>
    <row r="1899" spans="10:13" x14ac:dyDescent="0.2">
      <c r="J1899" s="26"/>
      <c r="M1899" s="15" t="str">
        <f>IF(ISBLANK($A1899),"",IF(ISNUMBER(SEARCH("NTC",$A1899)),"NTC",IF(ISNUMBER(SEARCH("-LC-",$A1899)),"临床样本",IFERROR(VLOOKUP(MID(A1899,1,FIND("-",A1899,FIND("-",A1899)+1)-1),企参列表!$B:$D,3,FALSE),"其它"))))</f>
        <v/>
      </c>
    </row>
    <row r="1900" spans="10:13" x14ac:dyDescent="0.2">
      <c r="J1900" s="26"/>
      <c r="M1900" s="15" t="str">
        <f>IF(ISBLANK($A1900),"",IF(ISNUMBER(SEARCH("NTC",$A1900)),"NTC",IF(ISNUMBER(SEARCH("-LC-",$A1900)),"临床样本",IFERROR(VLOOKUP(MID(A1900,1,FIND("-",A1900,FIND("-",A1900)+1)-1),企参列表!$B:$D,3,FALSE),"其它"))))</f>
        <v/>
      </c>
    </row>
    <row r="1901" spans="10:13" x14ac:dyDescent="0.2">
      <c r="J1901" s="26"/>
      <c r="M1901" s="15" t="str">
        <f>IF(ISBLANK($A1901),"",IF(ISNUMBER(SEARCH("NTC",$A1901)),"NTC",IF(ISNUMBER(SEARCH("-LC-",$A1901)),"临床样本",IFERROR(VLOOKUP(MID(A1901,1,FIND("-",A1901,FIND("-",A1901)+1)-1),企参列表!$B:$D,3,FALSE),"其它"))))</f>
        <v/>
      </c>
    </row>
    <row r="1902" spans="10:13" x14ac:dyDescent="0.2">
      <c r="J1902" s="26"/>
      <c r="M1902" s="15" t="str">
        <f>IF(ISBLANK($A1902),"",IF(ISNUMBER(SEARCH("NTC",$A1902)),"NTC",IF(ISNUMBER(SEARCH("-LC-",$A1902)),"临床样本",IFERROR(VLOOKUP(MID(A1902,1,FIND("-",A1902,FIND("-",A1902)+1)-1),企参列表!$B:$D,3,FALSE),"其它"))))</f>
        <v/>
      </c>
    </row>
    <row r="1903" spans="10:13" x14ac:dyDescent="0.2">
      <c r="J1903" s="26"/>
      <c r="M1903" s="15" t="str">
        <f>IF(ISBLANK($A1903),"",IF(ISNUMBER(SEARCH("NTC",$A1903)),"NTC",IF(ISNUMBER(SEARCH("-LC-",$A1903)),"临床样本",IFERROR(VLOOKUP(MID(A1903,1,FIND("-",A1903,FIND("-",A1903)+1)-1),企参列表!$B:$D,3,FALSE),"其它"))))</f>
        <v/>
      </c>
    </row>
    <row r="1904" spans="10:13" x14ac:dyDescent="0.2">
      <c r="J1904" s="26"/>
      <c r="M1904" s="15" t="str">
        <f>IF(ISBLANK($A1904),"",IF(ISNUMBER(SEARCH("NTC",$A1904)),"NTC",IF(ISNUMBER(SEARCH("-LC-",$A1904)),"临床样本",IFERROR(VLOOKUP(MID(A1904,1,FIND("-",A1904,FIND("-",A1904)+1)-1),企参列表!$B:$D,3,FALSE),"其它"))))</f>
        <v/>
      </c>
    </row>
    <row r="1905" spans="10:13" x14ac:dyDescent="0.2">
      <c r="J1905" s="26"/>
      <c r="M1905" s="15" t="str">
        <f>IF(ISBLANK($A1905),"",IF(ISNUMBER(SEARCH("NTC",$A1905)),"NTC",IF(ISNUMBER(SEARCH("-LC-",$A1905)),"临床样本",IFERROR(VLOOKUP(MID(A1905,1,FIND("-",A1905,FIND("-",A1905)+1)-1),企参列表!$B:$D,3,FALSE),"其它"))))</f>
        <v/>
      </c>
    </row>
    <row r="1906" spans="10:13" x14ac:dyDescent="0.2">
      <c r="J1906" s="26"/>
      <c r="M1906" s="15" t="str">
        <f>IF(ISBLANK($A1906),"",IF(ISNUMBER(SEARCH("NTC",$A1906)),"NTC",IF(ISNUMBER(SEARCH("-LC-",$A1906)),"临床样本",IFERROR(VLOOKUP(MID(A1906,1,FIND("-",A1906,FIND("-",A1906)+1)-1),企参列表!$B:$D,3,FALSE),"其它"))))</f>
        <v/>
      </c>
    </row>
    <row r="1907" spans="10:13" x14ac:dyDescent="0.2">
      <c r="J1907" s="26"/>
      <c r="M1907" s="15" t="str">
        <f>IF(ISBLANK($A1907),"",IF(ISNUMBER(SEARCH("NTC",$A1907)),"NTC",IF(ISNUMBER(SEARCH("-LC-",$A1907)),"临床样本",IFERROR(VLOOKUP(MID(A1907,1,FIND("-",A1907,FIND("-",A1907)+1)-1),企参列表!$B:$D,3,FALSE),"其它"))))</f>
        <v/>
      </c>
    </row>
    <row r="1908" spans="10:13" x14ac:dyDescent="0.2">
      <c r="J1908" s="26"/>
      <c r="M1908" s="15" t="str">
        <f>IF(ISBLANK($A1908),"",IF(ISNUMBER(SEARCH("NTC",$A1908)),"NTC",IF(ISNUMBER(SEARCH("-LC-",$A1908)),"临床样本",IFERROR(VLOOKUP(MID(A1908,1,FIND("-",A1908,FIND("-",A1908)+1)-1),企参列表!$B:$D,3,FALSE),"其它"))))</f>
        <v/>
      </c>
    </row>
    <row r="1909" spans="10:13" x14ac:dyDescent="0.2">
      <c r="J1909" s="26"/>
      <c r="M1909" s="15" t="str">
        <f>IF(ISBLANK($A1909),"",IF(ISNUMBER(SEARCH("NTC",$A1909)),"NTC",IF(ISNUMBER(SEARCH("-LC-",$A1909)),"临床样本",IFERROR(VLOOKUP(MID(A1909,1,FIND("-",A1909,FIND("-",A1909)+1)-1),企参列表!$B:$D,3,FALSE),"其它"))))</f>
        <v/>
      </c>
    </row>
    <row r="1910" spans="10:13" x14ac:dyDescent="0.2">
      <c r="J1910" s="26"/>
      <c r="M1910" s="15" t="str">
        <f>IF(ISBLANK($A1910),"",IF(ISNUMBER(SEARCH("NTC",$A1910)),"NTC",IF(ISNUMBER(SEARCH("-LC-",$A1910)),"临床样本",IFERROR(VLOOKUP(MID(A1910,1,FIND("-",A1910,FIND("-",A1910)+1)-1),企参列表!$B:$D,3,FALSE),"其它"))))</f>
        <v/>
      </c>
    </row>
    <row r="1911" spans="10:13" x14ac:dyDescent="0.2">
      <c r="J1911" s="26"/>
      <c r="M1911" s="15" t="str">
        <f>IF(ISBLANK($A1911),"",IF(ISNUMBER(SEARCH("NTC",$A1911)),"NTC",IF(ISNUMBER(SEARCH("-LC-",$A1911)),"临床样本",IFERROR(VLOOKUP(MID(A1911,1,FIND("-",A1911,FIND("-",A1911)+1)-1),企参列表!$B:$D,3,FALSE),"其它"))))</f>
        <v/>
      </c>
    </row>
    <row r="1912" spans="10:13" x14ac:dyDescent="0.2">
      <c r="J1912" s="26"/>
      <c r="M1912" s="15" t="str">
        <f>IF(ISBLANK($A1912),"",IF(ISNUMBER(SEARCH("NTC",$A1912)),"NTC",IF(ISNUMBER(SEARCH("-LC-",$A1912)),"临床样本",IFERROR(VLOOKUP(MID(A1912,1,FIND("-",A1912,FIND("-",A1912)+1)-1),企参列表!$B:$D,3,FALSE),"其它"))))</f>
        <v/>
      </c>
    </row>
    <row r="1913" spans="10:13" x14ac:dyDescent="0.2">
      <c r="J1913" s="26"/>
      <c r="M1913" s="15" t="str">
        <f>IF(ISBLANK($A1913),"",IF(ISNUMBER(SEARCH("NTC",$A1913)),"NTC",IF(ISNUMBER(SEARCH("-LC-",$A1913)),"临床样本",IFERROR(VLOOKUP(MID(A1913,1,FIND("-",A1913,FIND("-",A1913)+1)-1),企参列表!$B:$D,3,FALSE),"其它"))))</f>
        <v/>
      </c>
    </row>
    <row r="1914" spans="10:13" x14ac:dyDescent="0.2">
      <c r="J1914" s="26"/>
      <c r="M1914" s="15" t="str">
        <f>IF(ISBLANK($A1914),"",IF(ISNUMBER(SEARCH("NTC",$A1914)),"NTC",IF(ISNUMBER(SEARCH("-LC-",$A1914)),"临床样本",IFERROR(VLOOKUP(MID(A1914,1,FIND("-",A1914,FIND("-",A1914)+1)-1),企参列表!$B:$D,3,FALSE),"其它"))))</f>
        <v/>
      </c>
    </row>
    <row r="1915" spans="10:13" x14ac:dyDescent="0.2">
      <c r="J1915" s="26"/>
      <c r="M1915" s="15" t="str">
        <f>IF(ISBLANK($A1915),"",IF(ISNUMBER(SEARCH("NTC",$A1915)),"NTC",IF(ISNUMBER(SEARCH("-LC-",$A1915)),"临床样本",IFERROR(VLOOKUP(MID(A1915,1,FIND("-",A1915,FIND("-",A1915)+1)-1),企参列表!$B:$D,3,FALSE),"其它"))))</f>
        <v/>
      </c>
    </row>
    <row r="1916" spans="10:13" x14ac:dyDescent="0.2">
      <c r="J1916" s="26"/>
      <c r="M1916" s="15" t="str">
        <f>IF(ISBLANK($A1916),"",IF(ISNUMBER(SEARCH("NTC",$A1916)),"NTC",IF(ISNUMBER(SEARCH("-LC-",$A1916)),"临床样本",IFERROR(VLOOKUP(MID(A1916,1,FIND("-",A1916,FIND("-",A1916)+1)-1),企参列表!$B:$D,3,FALSE),"其它"))))</f>
        <v/>
      </c>
    </row>
    <row r="1917" spans="10:13" x14ac:dyDescent="0.2">
      <c r="J1917" s="26"/>
      <c r="M1917" s="15" t="str">
        <f>IF(ISBLANK($A1917),"",IF(ISNUMBER(SEARCH("NTC",$A1917)),"NTC",IF(ISNUMBER(SEARCH("-LC-",$A1917)),"临床样本",IFERROR(VLOOKUP(MID(A1917,1,FIND("-",A1917,FIND("-",A1917)+1)-1),企参列表!$B:$D,3,FALSE),"其它"))))</f>
        <v/>
      </c>
    </row>
    <row r="1918" spans="10:13" x14ac:dyDescent="0.2">
      <c r="J1918" s="26"/>
      <c r="M1918" s="15" t="str">
        <f>IF(ISBLANK($A1918),"",IF(ISNUMBER(SEARCH("NTC",$A1918)),"NTC",IF(ISNUMBER(SEARCH("-LC-",$A1918)),"临床样本",IFERROR(VLOOKUP(MID(A1918,1,FIND("-",A1918,FIND("-",A1918)+1)-1),企参列表!$B:$D,3,FALSE),"其它"))))</f>
        <v/>
      </c>
    </row>
    <row r="1919" spans="10:13" x14ac:dyDescent="0.2">
      <c r="J1919" s="26"/>
      <c r="M1919" s="15" t="str">
        <f>IF(ISBLANK($A1919),"",IF(ISNUMBER(SEARCH("NTC",$A1919)),"NTC",IF(ISNUMBER(SEARCH("-LC-",$A1919)),"临床样本",IFERROR(VLOOKUP(MID(A1919,1,FIND("-",A1919,FIND("-",A1919)+1)-1),企参列表!$B:$D,3,FALSE),"其它"))))</f>
        <v/>
      </c>
    </row>
    <row r="1920" spans="10:13" x14ac:dyDescent="0.2">
      <c r="J1920" s="26"/>
      <c r="M1920" s="15" t="str">
        <f>IF(ISBLANK($A1920),"",IF(ISNUMBER(SEARCH("NTC",$A1920)),"NTC",IF(ISNUMBER(SEARCH("-LC-",$A1920)),"临床样本",IFERROR(VLOOKUP(MID(A1920,1,FIND("-",A1920,FIND("-",A1920)+1)-1),企参列表!$B:$D,3,FALSE),"其它"))))</f>
        <v/>
      </c>
    </row>
    <row r="1921" spans="10:13" x14ac:dyDescent="0.2">
      <c r="J1921" s="26"/>
      <c r="M1921" s="15" t="str">
        <f>IF(ISBLANK($A1921),"",IF(ISNUMBER(SEARCH("NTC",$A1921)),"NTC",IF(ISNUMBER(SEARCH("-LC-",$A1921)),"临床样本",IFERROR(VLOOKUP(MID(A1921,1,FIND("-",A1921,FIND("-",A1921)+1)-1),企参列表!$B:$D,3,FALSE),"其它"))))</f>
        <v/>
      </c>
    </row>
    <row r="1922" spans="10:13" x14ac:dyDescent="0.2">
      <c r="J1922" s="26"/>
      <c r="M1922" s="15" t="str">
        <f>IF(ISBLANK($A1922),"",IF(ISNUMBER(SEARCH("NTC",$A1922)),"NTC",IF(ISNUMBER(SEARCH("-LC-",$A1922)),"临床样本",IFERROR(VLOOKUP(MID(A1922,1,FIND("-",A1922,FIND("-",A1922)+1)-1),企参列表!$B:$D,3,FALSE),"其它"))))</f>
        <v/>
      </c>
    </row>
    <row r="1923" spans="10:13" x14ac:dyDescent="0.2">
      <c r="J1923" s="26"/>
      <c r="M1923" s="15" t="str">
        <f>IF(ISBLANK($A1923),"",IF(ISNUMBER(SEARCH("NTC",$A1923)),"NTC",IF(ISNUMBER(SEARCH("-LC-",$A1923)),"临床样本",IFERROR(VLOOKUP(MID(A1923,1,FIND("-",A1923,FIND("-",A1923)+1)-1),企参列表!$B:$D,3,FALSE),"其它"))))</f>
        <v/>
      </c>
    </row>
    <row r="1924" spans="10:13" x14ac:dyDescent="0.2">
      <c r="J1924" s="26"/>
      <c r="M1924" s="15" t="str">
        <f>IF(ISBLANK($A1924),"",IF(ISNUMBER(SEARCH("NTC",$A1924)),"NTC",IF(ISNUMBER(SEARCH("-LC-",$A1924)),"临床样本",IFERROR(VLOOKUP(MID(A1924,1,FIND("-",A1924,FIND("-",A1924)+1)-1),企参列表!$B:$D,3,FALSE),"其它"))))</f>
        <v/>
      </c>
    </row>
    <row r="1925" spans="10:13" x14ac:dyDescent="0.2">
      <c r="J1925" s="26"/>
      <c r="M1925" s="15" t="str">
        <f>IF(ISBLANK($A1925),"",IF(ISNUMBER(SEARCH("NTC",$A1925)),"NTC",IF(ISNUMBER(SEARCH("-LC-",$A1925)),"临床样本",IFERROR(VLOOKUP(MID(A1925,1,FIND("-",A1925,FIND("-",A1925)+1)-1),企参列表!$B:$D,3,FALSE),"其它"))))</f>
        <v/>
      </c>
    </row>
    <row r="1926" spans="10:13" x14ac:dyDescent="0.2">
      <c r="J1926" s="26"/>
      <c r="M1926" s="15" t="str">
        <f>IF(ISBLANK($A1926),"",IF(ISNUMBER(SEARCH("NTC",$A1926)),"NTC",IF(ISNUMBER(SEARCH("-LC-",$A1926)),"临床样本",IFERROR(VLOOKUP(MID(A1926,1,FIND("-",A1926,FIND("-",A1926)+1)-1),企参列表!$B:$D,3,FALSE),"其它"))))</f>
        <v/>
      </c>
    </row>
    <row r="1927" spans="10:13" x14ac:dyDescent="0.2">
      <c r="J1927" s="26"/>
      <c r="M1927" s="15" t="str">
        <f>IF(ISBLANK($A1927),"",IF(ISNUMBER(SEARCH("NTC",$A1927)),"NTC",IF(ISNUMBER(SEARCH("-LC-",$A1927)),"临床样本",IFERROR(VLOOKUP(MID(A1927,1,FIND("-",A1927,FIND("-",A1927)+1)-1),企参列表!$B:$D,3,FALSE),"其它"))))</f>
        <v/>
      </c>
    </row>
    <row r="1928" spans="10:13" x14ac:dyDescent="0.2">
      <c r="J1928" s="26"/>
      <c r="M1928" s="15" t="str">
        <f>IF(ISBLANK($A1928),"",IF(ISNUMBER(SEARCH("NTC",$A1928)),"NTC",IF(ISNUMBER(SEARCH("-LC-",$A1928)),"临床样本",IFERROR(VLOOKUP(MID(A1928,1,FIND("-",A1928,FIND("-",A1928)+1)-1),企参列表!$B:$D,3,FALSE),"其它"))))</f>
        <v/>
      </c>
    </row>
    <row r="1929" spans="10:13" x14ac:dyDescent="0.2">
      <c r="J1929" s="26"/>
      <c r="M1929" s="15" t="str">
        <f>IF(ISBLANK($A1929),"",IF(ISNUMBER(SEARCH("NTC",$A1929)),"NTC",IF(ISNUMBER(SEARCH("-LC-",$A1929)),"临床样本",IFERROR(VLOOKUP(MID(A1929,1,FIND("-",A1929,FIND("-",A1929)+1)-1),企参列表!$B:$D,3,FALSE),"其它"))))</f>
        <v/>
      </c>
    </row>
    <row r="1930" spans="10:13" x14ac:dyDescent="0.2">
      <c r="J1930" s="26"/>
      <c r="M1930" s="15" t="str">
        <f>IF(ISBLANK($A1930),"",IF(ISNUMBER(SEARCH("NTC",$A1930)),"NTC",IF(ISNUMBER(SEARCH("-LC-",$A1930)),"临床样本",IFERROR(VLOOKUP(MID(A1930,1,FIND("-",A1930,FIND("-",A1930)+1)-1),企参列表!$B:$D,3,FALSE),"其它"))))</f>
        <v/>
      </c>
    </row>
    <row r="1931" spans="10:13" x14ac:dyDescent="0.2">
      <c r="J1931" s="26"/>
      <c r="M1931" s="15" t="str">
        <f>IF(ISBLANK($A1931),"",IF(ISNUMBER(SEARCH("NTC",$A1931)),"NTC",IF(ISNUMBER(SEARCH("-LC-",$A1931)),"临床样本",IFERROR(VLOOKUP(MID(A1931,1,FIND("-",A1931,FIND("-",A1931)+1)-1),企参列表!$B:$D,3,FALSE),"其它"))))</f>
        <v/>
      </c>
    </row>
    <row r="1932" spans="10:13" x14ac:dyDescent="0.2">
      <c r="J1932" s="26"/>
      <c r="M1932" s="15" t="str">
        <f>IF(ISBLANK($A1932),"",IF(ISNUMBER(SEARCH("NTC",$A1932)),"NTC",IF(ISNUMBER(SEARCH("-LC-",$A1932)),"临床样本",IFERROR(VLOOKUP(MID(A1932,1,FIND("-",A1932,FIND("-",A1932)+1)-1),企参列表!$B:$D,3,FALSE),"其它"))))</f>
        <v/>
      </c>
    </row>
    <row r="1933" spans="10:13" x14ac:dyDescent="0.2">
      <c r="J1933" s="26"/>
      <c r="M1933" s="15" t="str">
        <f>IF(ISBLANK($A1933),"",IF(ISNUMBER(SEARCH("NTC",$A1933)),"NTC",IF(ISNUMBER(SEARCH("-LC-",$A1933)),"临床样本",IFERROR(VLOOKUP(MID(A1933,1,FIND("-",A1933,FIND("-",A1933)+1)-1),企参列表!$B:$D,3,FALSE),"其它"))))</f>
        <v/>
      </c>
    </row>
    <row r="1934" spans="10:13" x14ac:dyDescent="0.2">
      <c r="J1934" s="26"/>
      <c r="M1934" s="15" t="str">
        <f>IF(ISBLANK($A1934),"",IF(ISNUMBER(SEARCH("NTC",$A1934)),"NTC",IF(ISNUMBER(SEARCH("-LC-",$A1934)),"临床样本",IFERROR(VLOOKUP(MID(A1934,1,FIND("-",A1934,FIND("-",A1934)+1)-1),企参列表!$B:$D,3,FALSE),"其它"))))</f>
        <v/>
      </c>
    </row>
    <row r="1935" spans="10:13" x14ac:dyDescent="0.2">
      <c r="J1935" s="26"/>
      <c r="M1935" s="15" t="str">
        <f>IF(ISBLANK($A1935),"",IF(ISNUMBER(SEARCH("NTC",$A1935)),"NTC",IF(ISNUMBER(SEARCH("-LC-",$A1935)),"临床样本",IFERROR(VLOOKUP(MID(A1935,1,FIND("-",A1935,FIND("-",A1935)+1)-1),企参列表!$B:$D,3,FALSE),"其它"))))</f>
        <v/>
      </c>
    </row>
    <row r="1936" spans="10:13" x14ac:dyDescent="0.2">
      <c r="J1936" s="26"/>
      <c r="M1936" s="15" t="str">
        <f>IF(ISBLANK($A1936),"",IF(ISNUMBER(SEARCH("NTC",$A1936)),"NTC",IF(ISNUMBER(SEARCH("-LC-",$A1936)),"临床样本",IFERROR(VLOOKUP(MID(A1936,1,FIND("-",A1936,FIND("-",A1936)+1)-1),企参列表!$B:$D,3,FALSE),"其它"))))</f>
        <v/>
      </c>
    </row>
    <row r="1937" spans="10:13" x14ac:dyDescent="0.2">
      <c r="J1937" s="26"/>
      <c r="M1937" s="15" t="str">
        <f>IF(ISBLANK($A1937),"",IF(ISNUMBER(SEARCH("NTC",$A1937)),"NTC",IF(ISNUMBER(SEARCH("-LC-",$A1937)),"临床样本",IFERROR(VLOOKUP(MID(A1937,1,FIND("-",A1937,FIND("-",A1937)+1)-1),企参列表!$B:$D,3,FALSE),"其它"))))</f>
        <v/>
      </c>
    </row>
    <row r="1938" spans="10:13" x14ac:dyDescent="0.2">
      <c r="J1938" s="26"/>
      <c r="M1938" s="15" t="str">
        <f>IF(ISBLANK($A1938),"",IF(ISNUMBER(SEARCH("NTC",$A1938)),"NTC",IF(ISNUMBER(SEARCH("-LC-",$A1938)),"临床样本",IFERROR(VLOOKUP(MID(A1938,1,FIND("-",A1938,FIND("-",A1938)+1)-1),企参列表!$B:$D,3,FALSE),"其它"))))</f>
        <v/>
      </c>
    </row>
    <row r="1939" spans="10:13" x14ac:dyDescent="0.2">
      <c r="J1939" s="26"/>
      <c r="M1939" s="15" t="str">
        <f>IF(ISBLANK($A1939),"",IF(ISNUMBER(SEARCH("NTC",$A1939)),"NTC",IF(ISNUMBER(SEARCH("-LC-",$A1939)),"临床样本",IFERROR(VLOOKUP(MID(A1939,1,FIND("-",A1939,FIND("-",A1939)+1)-1),企参列表!$B:$D,3,FALSE),"其它"))))</f>
        <v/>
      </c>
    </row>
    <row r="1940" spans="10:13" x14ac:dyDescent="0.2">
      <c r="J1940" s="26"/>
      <c r="M1940" s="15" t="str">
        <f>IF(ISBLANK($A1940),"",IF(ISNUMBER(SEARCH("NTC",$A1940)),"NTC",IF(ISNUMBER(SEARCH("-LC-",$A1940)),"临床样本",IFERROR(VLOOKUP(MID(A1940,1,FIND("-",A1940,FIND("-",A1940)+1)-1),企参列表!$B:$D,3,FALSE),"其它"))))</f>
        <v/>
      </c>
    </row>
    <row r="1941" spans="10:13" x14ac:dyDescent="0.2">
      <c r="J1941" s="26"/>
      <c r="M1941" s="15" t="str">
        <f>IF(ISBLANK($A1941),"",IF(ISNUMBER(SEARCH("NTC",$A1941)),"NTC",IF(ISNUMBER(SEARCH("-LC-",$A1941)),"临床样本",IFERROR(VLOOKUP(MID(A1941,1,FIND("-",A1941,FIND("-",A1941)+1)-1),企参列表!$B:$D,3,FALSE),"其它"))))</f>
        <v/>
      </c>
    </row>
    <row r="1942" spans="10:13" x14ac:dyDescent="0.2">
      <c r="J1942" s="26"/>
      <c r="M1942" s="15" t="str">
        <f>IF(ISBLANK($A1942),"",IF(ISNUMBER(SEARCH("NTC",$A1942)),"NTC",IF(ISNUMBER(SEARCH("-LC-",$A1942)),"临床样本",IFERROR(VLOOKUP(MID(A1942,1,FIND("-",A1942,FIND("-",A1942)+1)-1),企参列表!$B:$D,3,FALSE),"其它"))))</f>
        <v/>
      </c>
    </row>
    <row r="1943" spans="10:13" x14ac:dyDescent="0.2">
      <c r="J1943" s="26"/>
      <c r="M1943" s="15" t="str">
        <f>IF(ISBLANK($A1943),"",IF(ISNUMBER(SEARCH("NTC",$A1943)),"NTC",IF(ISNUMBER(SEARCH("-LC-",$A1943)),"临床样本",IFERROR(VLOOKUP(MID(A1943,1,FIND("-",A1943,FIND("-",A1943)+1)-1),企参列表!$B:$D,3,FALSE),"其它"))))</f>
        <v/>
      </c>
    </row>
    <row r="1944" spans="10:13" x14ac:dyDescent="0.2">
      <c r="J1944" s="26"/>
      <c r="M1944" s="15" t="str">
        <f>IF(ISBLANK($A1944),"",IF(ISNUMBER(SEARCH("NTC",$A1944)),"NTC",IF(ISNUMBER(SEARCH("-LC-",$A1944)),"临床样本",IFERROR(VLOOKUP(MID(A1944,1,FIND("-",A1944,FIND("-",A1944)+1)-1),企参列表!$B:$D,3,FALSE),"其它"))))</f>
        <v/>
      </c>
    </row>
    <row r="1945" spans="10:13" x14ac:dyDescent="0.2">
      <c r="J1945" s="26"/>
      <c r="M1945" s="15" t="str">
        <f>IF(ISBLANK($A1945),"",IF(ISNUMBER(SEARCH("NTC",$A1945)),"NTC",IF(ISNUMBER(SEARCH("-LC-",$A1945)),"临床样本",IFERROR(VLOOKUP(MID(A1945,1,FIND("-",A1945,FIND("-",A1945)+1)-1),企参列表!$B:$D,3,FALSE),"其它"))))</f>
        <v/>
      </c>
    </row>
    <row r="1946" spans="10:13" x14ac:dyDescent="0.2">
      <c r="J1946" s="26"/>
      <c r="M1946" s="15" t="str">
        <f>IF(ISBLANK($A1946),"",IF(ISNUMBER(SEARCH("NTC",$A1946)),"NTC",IF(ISNUMBER(SEARCH("-LC-",$A1946)),"临床样本",IFERROR(VLOOKUP(MID(A1946,1,FIND("-",A1946,FIND("-",A1946)+1)-1),企参列表!$B:$D,3,FALSE),"其它"))))</f>
        <v/>
      </c>
    </row>
    <row r="1947" spans="10:13" x14ac:dyDescent="0.2">
      <c r="J1947" s="26"/>
      <c r="M1947" s="15" t="str">
        <f>IF(ISBLANK($A1947),"",IF(ISNUMBER(SEARCH("NTC",$A1947)),"NTC",IF(ISNUMBER(SEARCH("-LC-",$A1947)),"临床样本",IFERROR(VLOOKUP(MID(A1947,1,FIND("-",A1947,FIND("-",A1947)+1)-1),企参列表!$B:$D,3,FALSE),"其它"))))</f>
        <v/>
      </c>
    </row>
    <row r="1948" spans="10:13" x14ac:dyDescent="0.2">
      <c r="J1948" s="26"/>
      <c r="M1948" s="15" t="str">
        <f>IF(ISBLANK($A1948),"",IF(ISNUMBER(SEARCH("NTC",$A1948)),"NTC",IF(ISNUMBER(SEARCH("-LC-",$A1948)),"临床样本",IFERROR(VLOOKUP(MID(A1948,1,FIND("-",A1948,FIND("-",A1948)+1)-1),企参列表!$B:$D,3,FALSE),"其它"))))</f>
        <v/>
      </c>
    </row>
    <row r="1949" spans="10:13" x14ac:dyDescent="0.2">
      <c r="J1949" s="26"/>
      <c r="M1949" s="15" t="str">
        <f>IF(ISBLANK($A1949),"",IF(ISNUMBER(SEARCH("NTC",$A1949)),"NTC",IF(ISNUMBER(SEARCH("-LC-",$A1949)),"临床样本",IFERROR(VLOOKUP(MID(A1949,1,FIND("-",A1949,FIND("-",A1949)+1)-1),企参列表!$B:$D,3,FALSE),"其它"))))</f>
        <v/>
      </c>
    </row>
    <row r="1950" spans="10:13" x14ac:dyDescent="0.2">
      <c r="J1950" s="26"/>
      <c r="M1950" s="15" t="str">
        <f>IF(ISBLANK($A1950),"",IF(ISNUMBER(SEARCH("NTC",$A1950)),"NTC",IF(ISNUMBER(SEARCH("-LC-",$A1950)),"临床样本",IFERROR(VLOOKUP(MID(A1950,1,FIND("-",A1950,FIND("-",A1950)+1)-1),企参列表!$B:$D,3,FALSE),"其它"))))</f>
        <v/>
      </c>
    </row>
    <row r="1951" spans="10:13" x14ac:dyDescent="0.2">
      <c r="J1951" s="26"/>
      <c r="M1951" s="15" t="str">
        <f>IF(ISBLANK($A1951),"",IF(ISNUMBER(SEARCH("NTC",$A1951)),"NTC",IF(ISNUMBER(SEARCH("-LC-",$A1951)),"临床样本",IFERROR(VLOOKUP(MID(A1951,1,FIND("-",A1951,FIND("-",A1951)+1)-1),企参列表!$B:$D,3,FALSE),"其它"))))</f>
        <v/>
      </c>
    </row>
    <row r="1952" spans="10:13" x14ac:dyDescent="0.2">
      <c r="J1952" s="26"/>
      <c r="M1952" s="15" t="str">
        <f>IF(ISBLANK($A1952),"",IF(ISNUMBER(SEARCH("NTC",$A1952)),"NTC",IF(ISNUMBER(SEARCH("-LC-",$A1952)),"临床样本",IFERROR(VLOOKUP(MID(A1952,1,FIND("-",A1952,FIND("-",A1952)+1)-1),企参列表!$B:$D,3,FALSE),"其它"))))</f>
        <v/>
      </c>
    </row>
    <row r="1953" spans="10:13" x14ac:dyDescent="0.2">
      <c r="J1953" s="26"/>
      <c r="M1953" s="15" t="str">
        <f>IF(ISBLANK($A1953),"",IF(ISNUMBER(SEARCH("NTC",$A1953)),"NTC",IF(ISNUMBER(SEARCH("-LC-",$A1953)),"临床样本",IFERROR(VLOOKUP(MID(A1953,1,FIND("-",A1953,FIND("-",A1953)+1)-1),企参列表!$B:$D,3,FALSE),"其它"))))</f>
        <v/>
      </c>
    </row>
    <row r="1954" spans="10:13" x14ac:dyDescent="0.2">
      <c r="J1954" s="26"/>
      <c r="M1954" s="15" t="str">
        <f>IF(ISBLANK($A1954),"",IF(ISNUMBER(SEARCH("NTC",$A1954)),"NTC",IF(ISNUMBER(SEARCH("-LC-",$A1954)),"临床样本",IFERROR(VLOOKUP(MID(A1954,1,FIND("-",A1954,FIND("-",A1954)+1)-1),企参列表!$B:$D,3,FALSE),"其它"))))</f>
        <v/>
      </c>
    </row>
    <row r="1955" spans="10:13" x14ac:dyDescent="0.2">
      <c r="J1955" s="26"/>
      <c r="M1955" s="15" t="str">
        <f>IF(ISBLANK($A1955),"",IF(ISNUMBER(SEARCH("NTC",$A1955)),"NTC",IF(ISNUMBER(SEARCH("-LC-",$A1955)),"临床样本",IFERROR(VLOOKUP(MID(A1955,1,FIND("-",A1955,FIND("-",A1955)+1)-1),企参列表!$B:$D,3,FALSE),"其它"))))</f>
        <v/>
      </c>
    </row>
    <row r="1956" spans="10:13" x14ac:dyDescent="0.2">
      <c r="J1956" s="26"/>
      <c r="M1956" s="15" t="str">
        <f>IF(ISBLANK($A1956),"",IF(ISNUMBER(SEARCH("NTC",$A1956)),"NTC",IF(ISNUMBER(SEARCH("-LC-",$A1956)),"临床样本",IFERROR(VLOOKUP(MID(A1956,1,FIND("-",A1956,FIND("-",A1956)+1)-1),企参列表!$B:$D,3,FALSE),"其它"))))</f>
        <v/>
      </c>
    </row>
    <row r="1957" spans="10:13" x14ac:dyDescent="0.2">
      <c r="J1957" s="26"/>
      <c r="M1957" s="15" t="str">
        <f>IF(ISBLANK($A1957),"",IF(ISNUMBER(SEARCH("NTC",$A1957)),"NTC",IF(ISNUMBER(SEARCH("-LC-",$A1957)),"临床样本",IFERROR(VLOOKUP(MID(A1957,1,FIND("-",A1957,FIND("-",A1957)+1)-1),企参列表!$B:$D,3,FALSE),"其它"))))</f>
        <v/>
      </c>
    </row>
    <row r="1958" spans="10:13" x14ac:dyDescent="0.2">
      <c r="J1958" s="26"/>
      <c r="M1958" s="15" t="str">
        <f>IF(ISBLANK($A1958),"",IF(ISNUMBER(SEARCH("NTC",$A1958)),"NTC",IF(ISNUMBER(SEARCH("-LC-",$A1958)),"临床样本",IFERROR(VLOOKUP(MID(A1958,1,FIND("-",A1958,FIND("-",A1958)+1)-1),企参列表!$B:$D,3,FALSE),"其它"))))</f>
        <v/>
      </c>
    </row>
    <row r="1959" spans="10:13" x14ac:dyDescent="0.2">
      <c r="J1959" s="26"/>
      <c r="M1959" s="15" t="str">
        <f>IF(ISBLANK($A1959),"",IF(ISNUMBER(SEARCH("NTC",$A1959)),"NTC",IF(ISNUMBER(SEARCH("-LC-",$A1959)),"临床样本",IFERROR(VLOOKUP(MID(A1959,1,FIND("-",A1959,FIND("-",A1959)+1)-1),企参列表!$B:$D,3,FALSE),"其它"))))</f>
        <v/>
      </c>
    </row>
    <row r="1960" spans="10:13" x14ac:dyDescent="0.2">
      <c r="J1960" s="26"/>
      <c r="M1960" s="15" t="str">
        <f>IF(ISBLANK($A1960),"",IF(ISNUMBER(SEARCH("NTC",$A1960)),"NTC",IF(ISNUMBER(SEARCH("-LC-",$A1960)),"临床样本",IFERROR(VLOOKUP(MID(A1960,1,FIND("-",A1960,FIND("-",A1960)+1)-1),企参列表!$B:$D,3,FALSE),"其它"))))</f>
        <v/>
      </c>
    </row>
    <row r="1961" spans="10:13" x14ac:dyDescent="0.2">
      <c r="J1961" s="26"/>
      <c r="M1961" s="15" t="str">
        <f>IF(ISBLANK($A1961),"",IF(ISNUMBER(SEARCH("NTC",$A1961)),"NTC",IF(ISNUMBER(SEARCH("-LC-",$A1961)),"临床样本",IFERROR(VLOOKUP(MID(A1961,1,FIND("-",A1961,FIND("-",A1961)+1)-1),企参列表!$B:$D,3,FALSE),"其它"))))</f>
        <v/>
      </c>
    </row>
    <row r="1962" spans="10:13" x14ac:dyDescent="0.2">
      <c r="J1962" s="26"/>
      <c r="M1962" s="15" t="str">
        <f>IF(ISBLANK($A1962),"",IF(ISNUMBER(SEARCH("NTC",$A1962)),"NTC",IF(ISNUMBER(SEARCH("-LC-",$A1962)),"临床样本",IFERROR(VLOOKUP(MID(A1962,1,FIND("-",A1962,FIND("-",A1962)+1)-1),企参列表!$B:$D,3,FALSE),"其它"))))</f>
        <v/>
      </c>
    </row>
    <row r="1963" spans="10:13" x14ac:dyDescent="0.2">
      <c r="J1963" s="26"/>
      <c r="M1963" s="15" t="str">
        <f>IF(ISBLANK($A1963),"",IF(ISNUMBER(SEARCH("NTC",$A1963)),"NTC",IF(ISNUMBER(SEARCH("-LC-",$A1963)),"临床样本",IFERROR(VLOOKUP(MID(A1963,1,FIND("-",A1963,FIND("-",A1963)+1)-1),企参列表!$B:$D,3,FALSE),"其它"))))</f>
        <v/>
      </c>
    </row>
    <row r="1964" spans="10:13" x14ac:dyDescent="0.2">
      <c r="J1964" s="26"/>
      <c r="M1964" s="15" t="str">
        <f>IF(ISBLANK($A1964),"",IF(ISNUMBER(SEARCH("NTC",$A1964)),"NTC",IF(ISNUMBER(SEARCH("-LC-",$A1964)),"临床样本",IFERROR(VLOOKUP(MID(A1964,1,FIND("-",A1964,FIND("-",A1964)+1)-1),企参列表!$B:$D,3,FALSE),"其它"))))</f>
        <v/>
      </c>
    </row>
    <row r="1965" spans="10:13" x14ac:dyDescent="0.2">
      <c r="J1965" s="26"/>
      <c r="M1965" s="15" t="str">
        <f>IF(ISBLANK($A1965),"",IF(ISNUMBER(SEARCH("NTC",$A1965)),"NTC",IF(ISNUMBER(SEARCH("-LC-",$A1965)),"临床样本",IFERROR(VLOOKUP(MID(A1965,1,FIND("-",A1965,FIND("-",A1965)+1)-1),企参列表!$B:$D,3,FALSE),"其它"))))</f>
        <v/>
      </c>
    </row>
    <row r="1966" spans="10:13" x14ac:dyDescent="0.2">
      <c r="J1966" s="26"/>
      <c r="M1966" s="15" t="str">
        <f>IF(ISBLANK($A1966),"",IF(ISNUMBER(SEARCH("NTC",$A1966)),"NTC",IF(ISNUMBER(SEARCH("-LC-",$A1966)),"临床样本",IFERROR(VLOOKUP(MID(A1966,1,FIND("-",A1966,FIND("-",A1966)+1)-1),企参列表!$B:$D,3,FALSE),"其它"))))</f>
        <v/>
      </c>
    </row>
    <row r="1967" spans="10:13" x14ac:dyDescent="0.2">
      <c r="J1967" s="26"/>
      <c r="M1967" s="15" t="str">
        <f>IF(ISBLANK($A1967),"",IF(ISNUMBER(SEARCH("NTC",$A1967)),"NTC",IF(ISNUMBER(SEARCH("-LC-",$A1967)),"临床样本",IFERROR(VLOOKUP(MID(A1967,1,FIND("-",A1967,FIND("-",A1967)+1)-1),企参列表!$B:$D,3,FALSE),"其它"))))</f>
        <v/>
      </c>
    </row>
    <row r="1968" spans="10:13" x14ac:dyDescent="0.2">
      <c r="J1968" s="26"/>
      <c r="M1968" s="15" t="str">
        <f>IF(ISBLANK($A1968),"",IF(ISNUMBER(SEARCH("NTC",$A1968)),"NTC",IF(ISNUMBER(SEARCH("-LC-",$A1968)),"临床样本",IFERROR(VLOOKUP(MID(A1968,1,FIND("-",A1968,FIND("-",A1968)+1)-1),企参列表!$B:$D,3,FALSE),"其它"))))</f>
        <v/>
      </c>
    </row>
    <row r="1969" spans="10:13" x14ac:dyDescent="0.2">
      <c r="J1969" s="26"/>
      <c r="M1969" s="15" t="str">
        <f>IF(ISBLANK($A1969),"",IF(ISNUMBER(SEARCH("NTC",$A1969)),"NTC",IF(ISNUMBER(SEARCH("-LC-",$A1969)),"临床样本",IFERROR(VLOOKUP(MID(A1969,1,FIND("-",A1969,FIND("-",A1969)+1)-1),企参列表!$B:$D,3,FALSE),"其它"))))</f>
        <v/>
      </c>
    </row>
    <row r="1970" spans="10:13" x14ac:dyDescent="0.2">
      <c r="J1970" s="26"/>
      <c r="M1970" s="15" t="str">
        <f>IF(ISBLANK($A1970),"",IF(ISNUMBER(SEARCH("NTC",$A1970)),"NTC",IF(ISNUMBER(SEARCH("-LC-",$A1970)),"临床样本",IFERROR(VLOOKUP(MID(A1970,1,FIND("-",A1970,FIND("-",A1970)+1)-1),企参列表!$B:$D,3,FALSE),"其它"))))</f>
        <v/>
      </c>
    </row>
    <row r="1971" spans="10:13" x14ac:dyDescent="0.2">
      <c r="J1971" s="26"/>
      <c r="M1971" s="15" t="str">
        <f>IF(ISBLANK($A1971),"",IF(ISNUMBER(SEARCH("NTC",$A1971)),"NTC",IF(ISNUMBER(SEARCH("-LC-",$A1971)),"临床样本",IFERROR(VLOOKUP(MID(A1971,1,FIND("-",A1971,FIND("-",A1971)+1)-1),企参列表!$B:$D,3,FALSE),"其它"))))</f>
        <v/>
      </c>
    </row>
    <row r="1972" spans="10:13" x14ac:dyDescent="0.2">
      <c r="J1972" s="26"/>
      <c r="M1972" s="15" t="str">
        <f>IF(ISBLANK($A1972),"",IF(ISNUMBER(SEARCH("NTC",$A1972)),"NTC",IF(ISNUMBER(SEARCH("-LC-",$A1972)),"临床样本",IFERROR(VLOOKUP(MID(A1972,1,FIND("-",A1972,FIND("-",A1972)+1)-1),企参列表!$B:$D,3,FALSE),"其它"))))</f>
        <v/>
      </c>
    </row>
    <row r="1973" spans="10:13" x14ac:dyDescent="0.2">
      <c r="J1973" s="26"/>
      <c r="M1973" s="15" t="str">
        <f>IF(ISBLANK($A1973),"",IF(ISNUMBER(SEARCH("NTC",$A1973)),"NTC",IF(ISNUMBER(SEARCH("-LC-",$A1973)),"临床样本",IFERROR(VLOOKUP(MID(A1973,1,FIND("-",A1973,FIND("-",A1973)+1)-1),企参列表!$B:$D,3,FALSE),"其它"))))</f>
        <v/>
      </c>
    </row>
    <row r="1974" spans="10:13" x14ac:dyDescent="0.2">
      <c r="J1974" s="26"/>
      <c r="M1974" s="15" t="str">
        <f>IF(ISBLANK($A1974),"",IF(ISNUMBER(SEARCH("NTC",$A1974)),"NTC",IF(ISNUMBER(SEARCH("-LC-",$A1974)),"临床样本",IFERROR(VLOOKUP(MID(A1974,1,FIND("-",A1974,FIND("-",A1974)+1)-1),企参列表!$B:$D,3,FALSE),"其它"))))</f>
        <v/>
      </c>
    </row>
    <row r="1975" spans="10:13" x14ac:dyDescent="0.2">
      <c r="J1975" s="26"/>
      <c r="M1975" s="15" t="str">
        <f>IF(ISBLANK($A1975),"",IF(ISNUMBER(SEARCH("NTC",$A1975)),"NTC",IF(ISNUMBER(SEARCH("-LC-",$A1975)),"临床样本",IFERROR(VLOOKUP(MID(A1975,1,FIND("-",A1975,FIND("-",A1975)+1)-1),企参列表!$B:$D,3,FALSE),"其它"))))</f>
        <v/>
      </c>
    </row>
    <row r="1976" spans="10:13" x14ac:dyDescent="0.2">
      <c r="J1976" s="26"/>
      <c r="M1976" s="15" t="str">
        <f>IF(ISBLANK($A1976),"",IF(ISNUMBER(SEARCH("NTC",$A1976)),"NTC",IF(ISNUMBER(SEARCH("-LC-",$A1976)),"临床样本",IFERROR(VLOOKUP(MID(A1976,1,FIND("-",A1976,FIND("-",A1976)+1)-1),企参列表!$B:$D,3,FALSE),"其它"))))</f>
        <v/>
      </c>
    </row>
    <row r="1977" spans="10:13" x14ac:dyDescent="0.2">
      <c r="J1977" s="26"/>
      <c r="M1977" s="15" t="str">
        <f>IF(ISBLANK($A1977),"",IF(ISNUMBER(SEARCH("NTC",$A1977)),"NTC",IF(ISNUMBER(SEARCH("-LC-",$A1977)),"临床样本",IFERROR(VLOOKUP(MID(A1977,1,FIND("-",A1977,FIND("-",A1977)+1)-1),企参列表!$B:$D,3,FALSE),"其它"))))</f>
        <v/>
      </c>
    </row>
    <row r="1978" spans="10:13" x14ac:dyDescent="0.2">
      <c r="J1978" s="26"/>
      <c r="M1978" s="15" t="str">
        <f>IF(ISBLANK($A1978),"",IF(ISNUMBER(SEARCH("NTC",$A1978)),"NTC",IF(ISNUMBER(SEARCH("-LC-",$A1978)),"临床样本",IFERROR(VLOOKUP(MID(A1978,1,FIND("-",A1978,FIND("-",A1978)+1)-1),企参列表!$B:$D,3,FALSE),"其它"))))</f>
        <v/>
      </c>
    </row>
    <row r="1979" spans="10:13" x14ac:dyDescent="0.2">
      <c r="J1979" s="26"/>
      <c r="M1979" s="15" t="str">
        <f>IF(ISBLANK($A1979),"",IF(ISNUMBER(SEARCH("NTC",$A1979)),"NTC",IF(ISNUMBER(SEARCH("-LC-",$A1979)),"临床样本",IFERROR(VLOOKUP(MID(A1979,1,FIND("-",A1979,FIND("-",A1979)+1)-1),企参列表!$B:$D,3,FALSE),"其它"))))</f>
        <v/>
      </c>
    </row>
    <row r="1980" spans="10:13" x14ac:dyDescent="0.2">
      <c r="J1980" s="26"/>
      <c r="M1980" s="15" t="str">
        <f>IF(ISBLANK($A1980),"",IF(ISNUMBER(SEARCH("NTC",$A1980)),"NTC",IF(ISNUMBER(SEARCH("-LC-",$A1980)),"临床样本",IFERROR(VLOOKUP(MID(A1980,1,FIND("-",A1980,FIND("-",A1980)+1)-1),企参列表!$B:$D,3,FALSE),"其它"))))</f>
        <v/>
      </c>
    </row>
    <row r="1981" spans="10:13" x14ac:dyDescent="0.2">
      <c r="J1981" s="26"/>
      <c r="M1981" s="15" t="str">
        <f>IF(ISBLANK($A1981),"",IF(ISNUMBER(SEARCH("NTC",$A1981)),"NTC",IF(ISNUMBER(SEARCH("-LC-",$A1981)),"临床样本",IFERROR(VLOOKUP(MID(A1981,1,FIND("-",A1981,FIND("-",A1981)+1)-1),企参列表!$B:$D,3,FALSE),"其它"))))</f>
        <v/>
      </c>
    </row>
    <row r="1982" spans="10:13" x14ac:dyDescent="0.2">
      <c r="J1982" s="26"/>
      <c r="M1982" s="15" t="str">
        <f>IF(ISBLANK($A1982),"",IF(ISNUMBER(SEARCH("NTC",$A1982)),"NTC",IF(ISNUMBER(SEARCH("-LC-",$A1982)),"临床样本",IFERROR(VLOOKUP(MID(A1982,1,FIND("-",A1982,FIND("-",A1982)+1)-1),企参列表!$B:$D,3,FALSE),"其它"))))</f>
        <v/>
      </c>
    </row>
    <row r="1983" spans="10:13" x14ac:dyDescent="0.2">
      <c r="J1983" s="26"/>
      <c r="M1983" s="15" t="str">
        <f>IF(ISBLANK($A1983),"",IF(ISNUMBER(SEARCH("NTC",$A1983)),"NTC",IF(ISNUMBER(SEARCH("-LC-",$A1983)),"临床样本",IFERROR(VLOOKUP(MID(A1983,1,FIND("-",A1983,FIND("-",A1983)+1)-1),企参列表!$B:$D,3,FALSE),"其它"))))</f>
        <v/>
      </c>
    </row>
    <row r="1984" spans="10:13" x14ac:dyDescent="0.2">
      <c r="J1984" s="26"/>
      <c r="M1984" s="15" t="str">
        <f>IF(ISBLANK($A1984),"",IF(ISNUMBER(SEARCH("NTC",$A1984)),"NTC",IF(ISNUMBER(SEARCH("-LC-",$A1984)),"临床样本",IFERROR(VLOOKUP(MID(A1984,1,FIND("-",A1984,FIND("-",A1984)+1)-1),企参列表!$B:$D,3,FALSE),"其它"))))</f>
        <v/>
      </c>
    </row>
    <row r="1985" spans="10:13" x14ac:dyDescent="0.2">
      <c r="J1985" s="26"/>
      <c r="M1985" s="15" t="str">
        <f>IF(ISBLANK($A1985),"",IF(ISNUMBER(SEARCH("NTC",$A1985)),"NTC",IF(ISNUMBER(SEARCH("-LC-",$A1985)),"临床样本",IFERROR(VLOOKUP(MID(A1985,1,FIND("-",A1985,FIND("-",A1985)+1)-1),企参列表!$B:$D,3,FALSE),"其它"))))</f>
        <v/>
      </c>
    </row>
    <row r="1986" spans="10:13" x14ac:dyDescent="0.2">
      <c r="J1986" s="26"/>
      <c r="M1986" s="15" t="str">
        <f>IF(ISBLANK($A1986),"",IF(ISNUMBER(SEARCH("NTC",$A1986)),"NTC",IF(ISNUMBER(SEARCH("-LC-",$A1986)),"临床样本",IFERROR(VLOOKUP(MID(A1986,1,FIND("-",A1986,FIND("-",A1986)+1)-1),企参列表!$B:$D,3,FALSE),"其它"))))</f>
        <v/>
      </c>
    </row>
    <row r="1987" spans="10:13" x14ac:dyDescent="0.2">
      <c r="J1987" s="26"/>
      <c r="M1987" s="15" t="str">
        <f>IF(ISBLANK($A1987),"",IF(ISNUMBER(SEARCH("NTC",$A1987)),"NTC",IF(ISNUMBER(SEARCH("-LC-",$A1987)),"临床样本",IFERROR(VLOOKUP(MID(A1987,1,FIND("-",A1987,FIND("-",A1987)+1)-1),企参列表!$B:$D,3,FALSE),"其它"))))</f>
        <v/>
      </c>
    </row>
    <row r="1988" spans="10:13" x14ac:dyDescent="0.2">
      <c r="J1988" s="26"/>
      <c r="M1988" s="15" t="str">
        <f>IF(ISBLANK($A1988),"",IF(ISNUMBER(SEARCH("NTC",$A1988)),"NTC",IF(ISNUMBER(SEARCH("-LC-",$A1988)),"临床样本",IFERROR(VLOOKUP(MID(A1988,1,FIND("-",A1988,FIND("-",A1988)+1)-1),企参列表!$B:$D,3,FALSE),"其它"))))</f>
        <v/>
      </c>
    </row>
    <row r="1989" spans="10:13" x14ac:dyDescent="0.2">
      <c r="J1989" s="26"/>
      <c r="M1989" s="15" t="str">
        <f>IF(ISBLANK($A1989),"",IF(ISNUMBER(SEARCH("NTC",$A1989)),"NTC",IF(ISNUMBER(SEARCH("-LC-",$A1989)),"临床样本",IFERROR(VLOOKUP(MID(A1989,1,FIND("-",A1989,FIND("-",A1989)+1)-1),企参列表!$B:$D,3,FALSE),"其它"))))</f>
        <v/>
      </c>
    </row>
    <row r="1990" spans="10:13" x14ac:dyDescent="0.2">
      <c r="J1990" s="26"/>
      <c r="M1990" s="15" t="str">
        <f>IF(ISBLANK($A1990),"",IF(ISNUMBER(SEARCH("NTC",$A1990)),"NTC",IF(ISNUMBER(SEARCH("-LC-",$A1990)),"临床样本",IFERROR(VLOOKUP(MID(A1990,1,FIND("-",A1990,FIND("-",A1990)+1)-1),企参列表!$B:$D,3,FALSE),"其它"))))</f>
        <v/>
      </c>
    </row>
    <row r="1991" spans="10:13" x14ac:dyDescent="0.2">
      <c r="J1991" s="26"/>
      <c r="M1991" s="15" t="str">
        <f>IF(ISBLANK($A1991),"",IF(ISNUMBER(SEARCH("NTC",$A1991)),"NTC",IF(ISNUMBER(SEARCH("-LC-",$A1991)),"临床样本",IFERROR(VLOOKUP(MID(A1991,1,FIND("-",A1991,FIND("-",A1991)+1)-1),企参列表!$B:$D,3,FALSE),"其它"))))</f>
        <v/>
      </c>
    </row>
    <row r="1992" spans="10:13" x14ac:dyDescent="0.2">
      <c r="J1992" s="26"/>
      <c r="M1992" s="15" t="str">
        <f>IF(ISBLANK($A1992),"",IF(ISNUMBER(SEARCH("NTC",$A1992)),"NTC",IF(ISNUMBER(SEARCH("-LC-",$A1992)),"临床样本",IFERROR(VLOOKUP(MID(A1992,1,FIND("-",A1992,FIND("-",A1992)+1)-1),企参列表!$B:$D,3,FALSE),"其它"))))</f>
        <v/>
      </c>
    </row>
    <row r="1993" spans="10:13" x14ac:dyDescent="0.2">
      <c r="J1993" s="26"/>
      <c r="M1993" s="15" t="str">
        <f>IF(ISBLANK($A1993),"",IF(ISNUMBER(SEARCH("NTC",$A1993)),"NTC",IF(ISNUMBER(SEARCH("-LC-",$A1993)),"临床样本",IFERROR(VLOOKUP(MID(A1993,1,FIND("-",A1993,FIND("-",A1993)+1)-1),企参列表!$B:$D,3,FALSE),"其它"))))</f>
        <v/>
      </c>
    </row>
    <row r="1994" spans="10:13" x14ac:dyDescent="0.2">
      <c r="J1994" s="26"/>
      <c r="M1994" s="15" t="str">
        <f>IF(ISBLANK($A1994),"",IF(ISNUMBER(SEARCH("NTC",$A1994)),"NTC",IF(ISNUMBER(SEARCH("-LC-",$A1994)),"临床样本",IFERROR(VLOOKUP(MID(A1994,1,FIND("-",A1994,FIND("-",A1994)+1)-1),企参列表!$B:$D,3,FALSE),"其它"))))</f>
        <v/>
      </c>
    </row>
    <row r="1995" spans="10:13" x14ac:dyDescent="0.2">
      <c r="J1995" s="26"/>
      <c r="M1995" s="15" t="str">
        <f>IF(ISBLANK($A1995),"",IF(ISNUMBER(SEARCH("NTC",$A1995)),"NTC",IF(ISNUMBER(SEARCH("-LC-",$A1995)),"临床样本",IFERROR(VLOOKUP(MID(A1995,1,FIND("-",A1995,FIND("-",A1995)+1)-1),企参列表!$B:$D,3,FALSE),"其它"))))</f>
        <v/>
      </c>
    </row>
    <row r="1996" spans="10:13" x14ac:dyDescent="0.2">
      <c r="J1996" s="26"/>
      <c r="M1996" s="15" t="str">
        <f>IF(ISBLANK($A1996),"",IF(ISNUMBER(SEARCH("NTC",$A1996)),"NTC",IF(ISNUMBER(SEARCH("-LC-",$A1996)),"临床样本",IFERROR(VLOOKUP(MID(A1996,1,FIND("-",A1996,FIND("-",A1996)+1)-1),企参列表!$B:$D,3,FALSE),"其它"))))</f>
        <v/>
      </c>
    </row>
    <row r="1997" spans="10:13" x14ac:dyDescent="0.2">
      <c r="J1997" s="26"/>
      <c r="M1997" s="15" t="str">
        <f>IF(ISBLANK($A1997),"",IF(ISNUMBER(SEARCH("NTC",$A1997)),"NTC",IF(ISNUMBER(SEARCH("-LC-",$A1997)),"临床样本",IFERROR(VLOOKUP(MID(A1997,1,FIND("-",A1997,FIND("-",A1997)+1)-1),企参列表!$B:$D,3,FALSE),"其它"))))</f>
        <v/>
      </c>
    </row>
    <row r="1998" spans="10:13" x14ac:dyDescent="0.2">
      <c r="J1998" s="26"/>
      <c r="M1998" s="15" t="str">
        <f>IF(ISBLANK($A1998),"",IF(ISNUMBER(SEARCH("NTC",$A1998)),"NTC",IF(ISNUMBER(SEARCH("-LC-",$A1998)),"临床样本",IFERROR(VLOOKUP(MID(A1998,1,FIND("-",A1998,FIND("-",A1998)+1)-1),企参列表!$B:$D,3,FALSE),"其它"))))</f>
        <v/>
      </c>
    </row>
    <row r="1999" spans="10:13" x14ac:dyDescent="0.2">
      <c r="J1999" s="26"/>
      <c r="M1999" s="15" t="str">
        <f>IF(ISBLANK($A1999),"",IF(ISNUMBER(SEARCH("NTC",$A1999)),"NTC",IF(ISNUMBER(SEARCH("-LC-",$A1999)),"临床样本",IFERROR(VLOOKUP(MID(A1999,1,FIND("-",A1999,FIND("-",A1999)+1)-1),企参列表!$B:$D,3,FALSE),"其它"))))</f>
        <v/>
      </c>
    </row>
    <row r="2000" spans="10:13" x14ac:dyDescent="0.2">
      <c r="J2000" s="26"/>
      <c r="M2000" s="15" t="str">
        <f>IF(ISBLANK($A2000),"",IF(ISNUMBER(SEARCH("NTC",$A2000)),"NTC",IF(ISNUMBER(SEARCH("-LC-",$A2000)),"临床样本",IFERROR(VLOOKUP(MID(A2000,1,FIND("-",A2000,FIND("-",A2000)+1)-1),企参列表!$B:$D,3,FALSE),"其它"))))</f>
        <v/>
      </c>
    </row>
    <row r="2001" spans="10:13" x14ac:dyDescent="0.2">
      <c r="J2001" s="26"/>
      <c r="M2001" s="15" t="str">
        <f>IF(ISBLANK($A2001),"",IF(ISNUMBER(SEARCH("NTC",$A2001)),"NTC",IF(ISNUMBER(SEARCH("-LC-",$A2001)),"临床样本",IFERROR(VLOOKUP(MID(A2001,1,FIND("-",A2001,FIND("-",A2001)+1)-1),企参列表!$B:$D,3,FALSE),"其它"))))</f>
        <v/>
      </c>
    </row>
    <row r="2002" spans="10:13" x14ac:dyDescent="0.2">
      <c r="J2002" s="26"/>
      <c r="M2002" s="15" t="str">
        <f>IF(ISBLANK($A2002),"",IF(ISNUMBER(SEARCH("NTC",$A2002)),"NTC",IF(ISNUMBER(SEARCH("-LC-",$A2002)),"临床样本",IFERROR(VLOOKUP(MID(A2002,1,FIND("-",A2002,FIND("-",A2002)+1)-1),企参列表!$B:$D,3,FALSE),"其它"))))</f>
        <v/>
      </c>
    </row>
    <row r="2003" spans="10:13" x14ac:dyDescent="0.2">
      <c r="J2003" s="26"/>
      <c r="M2003" s="15" t="str">
        <f>IF(ISBLANK($A2003),"",IF(ISNUMBER(SEARCH("NTC",$A2003)),"NTC",IF(ISNUMBER(SEARCH("-LC-",$A2003)),"临床样本",IFERROR(VLOOKUP(MID(A2003,1,FIND("-",A2003,FIND("-",A2003)+1)-1),企参列表!$B:$D,3,FALSE),"其它"))))</f>
        <v/>
      </c>
    </row>
    <row r="2004" spans="10:13" x14ac:dyDescent="0.2">
      <c r="J2004" s="26"/>
      <c r="M2004" s="15" t="str">
        <f>IF(ISBLANK($A2004),"",IF(ISNUMBER(SEARCH("NTC",$A2004)),"NTC",IF(ISNUMBER(SEARCH("-LC-",$A2004)),"临床样本",IFERROR(VLOOKUP(MID(A2004,1,FIND("-",A2004,FIND("-",A2004)+1)-1),企参列表!$B:$D,3,FALSE),"其它"))))</f>
        <v/>
      </c>
    </row>
    <row r="2005" spans="10:13" x14ac:dyDescent="0.2">
      <c r="J2005" s="26"/>
      <c r="M2005" s="15" t="str">
        <f>IF(ISBLANK($A2005),"",IF(ISNUMBER(SEARCH("NTC",$A2005)),"NTC",IF(ISNUMBER(SEARCH("-LC-",$A2005)),"临床样本",IFERROR(VLOOKUP(MID(A2005,1,FIND("-",A2005,FIND("-",A2005)+1)-1),企参列表!$B:$D,3,FALSE),"其它"))))</f>
        <v/>
      </c>
    </row>
    <row r="2006" spans="10:13" x14ac:dyDescent="0.2">
      <c r="J2006" s="26"/>
      <c r="M2006" s="15" t="str">
        <f>IF(ISBLANK($A2006),"",IF(ISNUMBER(SEARCH("NTC",$A2006)),"NTC",IF(ISNUMBER(SEARCH("-LC-",$A2006)),"临床样本",IFERROR(VLOOKUP(MID(A2006,1,FIND("-",A2006,FIND("-",A2006)+1)-1),企参列表!$B:$D,3,FALSE),"其它"))))</f>
        <v/>
      </c>
    </row>
    <row r="2007" spans="10:13" x14ac:dyDescent="0.2">
      <c r="J2007" s="26"/>
      <c r="M2007" s="15" t="str">
        <f>IF(ISBLANK($A2007),"",IF(ISNUMBER(SEARCH("NTC",$A2007)),"NTC",IF(ISNUMBER(SEARCH("-LC-",$A2007)),"临床样本",IFERROR(VLOOKUP(MID(A2007,1,FIND("-",A2007,FIND("-",A2007)+1)-1),企参列表!$B:$D,3,FALSE),"其它"))))</f>
        <v/>
      </c>
    </row>
    <row r="2008" spans="10:13" x14ac:dyDescent="0.2">
      <c r="J2008" s="26"/>
      <c r="M2008" s="15" t="str">
        <f>IF(ISBLANK($A2008),"",IF(ISNUMBER(SEARCH("NTC",$A2008)),"NTC",IF(ISNUMBER(SEARCH("-LC-",$A2008)),"临床样本",IFERROR(VLOOKUP(MID(A2008,1,FIND("-",A2008,FIND("-",A2008)+1)-1),企参列表!$B:$D,3,FALSE),"其它"))))</f>
        <v/>
      </c>
    </row>
    <row r="2009" spans="10:13" x14ac:dyDescent="0.2">
      <c r="J2009" s="26"/>
      <c r="M2009" s="15" t="str">
        <f>IF(ISBLANK($A2009),"",IF(ISNUMBER(SEARCH("NTC",$A2009)),"NTC",IF(ISNUMBER(SEARCH("-LC-",$A2009)),"临床样本",IFERROR(VLOOKUP(MID(A2009,1,FIND("-",A2009,FIND("-",A2009)+1)-1),企参列表!$B:$D,3,FALSE),"其它"))))</f>
        <v/>
      </c>
    </row>
    <row r="2010" spans="10:13" x14ac:dyDescent="0.2">
      <c r="J2010" s="26"/>
      <c r="M2010" s="15" t="str">
        <f>IF(ISBLANK($A2010),"",IF(ISNUMBER(SEARCH("NTC",$A2010)),"NTC",IF(ISNUMBER(SEARCH("-LC-",$A2010)),"临床样本",IFERROR(VLOOKUP(MID(A2010,1,FIND("-",A2010,FIND("-",A2010)+1)-1),企参列表!$B:$D,3,FALSE),"其它"))))</f>
        <v/>
      </c>
    </row>
    <row r="2011" spans="10:13" x14ac:dyDescent="0.2">
      <c r="J2011" s="26"/>
      <c r="M2011" s="15" t="str">
        <f>IF(ISBLANK($A2011),"",IF(ISNUMBER(SEARCH("NTC",$A2011)),"NTC",IF(ISNUMBER(SEARCH("-LC-",$A2011)),"临床样本",IFERROR(VLOOKUP(MID(A2011,1,FIND("-",A2011,FIND("-",A2011)+1)-1),企参列表!$B:$D,3,FALSE),"其它"))))</f>
        <v/>
      </c>
    </row>
    <row r="2012" spans="10:13" x14ac:dyDescent="0.2">
      <c r="J2012" s="26"/>
      <c r="M2012" s="15" t="str">
        <f>IF(ISBLANK($A2012),"",IF(ISNUMBER(SEARCH("NTC",$A2012)),"NTC",IF(ISNUMBER(SEARCH("-LC-",$A2012)),"临床样本",IFERROR(VLOOKUP(MID(A2012,1,FIND("-",A2012,FIND("-",A2012)+1)-1),企参列表!$B:$D,3,FALSE),"其它"))))</f>
        <v/>
      </c>
    </row>
    <row r="2013" spans="10:13" x14ac:dyDescent="0.2">
      <c r="J2013" s="26"/>
      <c r="M2013" s="15" t="str">
        <f>IF(ISBLANK($A2013),"",IF(ISNUMBER(SEARCH("NTC",$A2013)),"NTC",IF(ISNUMBER(SEARCH("-LC-",$A2013)),"临床样本",IFERROR(VLOOKUP(MID(A2013,1,FIND("-",A2013,FIND("-",A2013)+1)-1),企参列表!$B:$D,3,FALSE),"其它"))))</f>
        <v/>
      </c>
    </row>
    <row r="2014" spans="10:13" x14ac:dyDescent="0.2">
      <c r="J2014" s="26"/>
      <c r="M2014" s="15" t="str">
        <f>IF(ISBLANK($A2014),"",IF(ISNUMBER(SEARCH("NTC",$A2014)),"NTC",IF(ISNUMBER(SEARCH("-LC-",$A2014)),"临床样本",IFERROR(VLOOKUP(MID(A2014,1,FIND("-",A2014,FIND("-",A2014)+1)-1),企参列表!$B:$D,3,FALSE),"其它"))))</f>
        <v/>
      </c>
    </row>
    <row r="2015" spans="10:13" x14ac:dyDescent="0.2">
      <c r="J2015" s="26"/>
      <c r="M2015" s="15" t="str">
        <f>IF(ISBLANK($A2015),"",IF(ISNUMBER(SEARCH("NTC",$A2015)),"NTC",IF(ISNUMBER(SEARCH("-LC-",$A2015)),"临床样本",IFERROR(VLOOKUP(MID(A2015,1,FIND("-",A2015,FIND("-",A2015)+1)-1),企参列表!$B:$D,3,FALSE),"其它"))))</f>
        <v/>
      </c>
    </row>
    <row r="2016" spans="10:13" x14ac:dyDescent="0.2">
      <c r="J2016" s="26"/>
      <c r="M2016" s="15" t="str">
        <f>IF(ISBLANK($A2016),"",IF(ISNUMBER(SEARCH("NTC",$A2016)),"NTC",IF(ISNUMBER(SEARCH("-LC-",$A2016)),"临床样本",IFERROR(VLOOKUP(MID(A2016,1,FIND("-",A2016,FIND("-",A2016)+1)-1),企参列表!$B:$D,3,FALSE),"其它"))))</f>
        <v/>
      </c>
    </row>
    <row r="2017" spans="10:13" x14ac:dyDescent="0.2">
      <c r="J2017" s="26"/>
      <c r="M2017" s="15" t="str">
        <f>IF(ISBLANK($A2017),"",IF(ISNUMBER(SEARCH("NTC",$A2017)),"NTC",IF(ISNUMBER(SEARCH("-LC-",$A2017)),"临床样本",IFERROR(VLOOKUP(MID(A2017,1,FIND("-",A2017,FIND("-",A2017)+1)-1),企参列表!$B:$D,3,FALSE),"其它"))))</f>
        <v/>
      </c>
    </row>
    <row r="2018" spans="10:13" x14ac:dyDescent="0.2">
      <c r="J2018" s="26"/>
      <c r="M2018" s="15" t="str">
        <f>IF(ISBLANK($A2018),"",IF(ISNUMBER(SEARCH("NTC",$A2018)),"NTC",IF(ISNUMBER(SEARCH("-LC-",$A2018)),"临床样本",IFERROR(VLOOKUP(MID(A2018,1,FIND("-",A2018,FIND("-",A2018)+1)-1),企参列表!$B:$D,3,FALSE),"其它"))))</f>
        <v/>
      </c>
    </row>
    <row r="2019" spans="10:13" x14ac:dyDescent="0.2">
      <c r="J2019" s="26"/>
      <c r="M2019" s="15" t="str">
        <f>IF(ISBLANK($A2019),"",IF(ISNUMBER(SEARCH("NTC",$A2019)),"NTC",IF(ISNUMBER(SEARCH("-LC-",$A2019)),"临床样本",IFERROR(VLOOKUP(MID(A2019,1,FIND("-",A2019,FIND("-",A2019)+1)-1),企参列表!$B:$D,3,FALSE),"其它"))))</f>
        <v/>
      </c>
    </row>
    <row r="2020" spans="10:13" x14ac:dyDescent="0.2">
      <c r="J2020" s="26"/>
      <c r="M2020" s="15" t="str">
        <f>IF(ISBLANK($A2020),"",IF(ISNUMBER(SEARCH("NTC",$A2020)),"NTC",IF(ISNUMBER(SEARCH("-LC-",$A2020)),"临床样本",IFERROR(VLOOKUP(MID(A2020,1,FIND("-",A2020,FIND("-",A2020)+1)-1),企参列表!$B:$D,3,FALSE),"其它"))))</f>
        <v/>
      </c>
    </row>
    <row r="2021" spans="10:13" x14ac:dyDescent="0.2">
      <c r="J2021" s="26"/>
      <c r="M2021" s="15" t="str">
        <f>IF(ISBLANK($A2021),"",IF(ISNUMBER(SEARCH("NTC",$A2021)),"NTC",IF(ISNUMBER(SEARCH("-LC-",$A2021)),"临床样本",IFERROR(VLOOKUP(MID(A2021,1,FIND("-",A2021,FIND("-",A2021)+1)-1),企参列表!$B:$D,3,FALSE),"其它"))))</f>
        <v/>
      </c>
    </row>
    <row r="2022" spans="10:13" x14ac:dyDescent="0.2">
      <c r="J2022" s="26"/>
      <c r="M2022" s="15" t="str">
        <f>IF(ISBLANK($A2022),"",IF(ISNUMBER(SEARCH("NTC",$A2022)),"NTC",IF(ISNUMBER(SEARCH("-LC-",$A2022)),"临床样本",IFERROR(VLOOKUP(MID(A2022,1,FIND("-",A2022,FIND("-",A2022)+1)-1),企参列表!$B:$D,3,FALSE),"其它"))))</f>
        <v/>
      </c>
    </row>
    <row r="2023" spans="10:13" x14ac:dyDescent="0.2">
      <c r="J2023" s="26"/>
      <c r="M2023" s="15" t="str">
        <f>IF(ISBLANK($A2023),"",IF(ISNUMBER(SEARCH("NTC",$A2023)),"NTC",IF(ISNUMBER(SEARCH("-LC-",$A2023)),"临床样本",IFERROR(VLOOKUP(MID(A2023,1,FIND("-",A2023,FIND("-",A2023)+1)-1),企参列表!$B:$D,3,FALSE),"其它"))))</f>
        <v/>
      </c>
    </row>
    <row r="2024" spans="10:13" x14ac:dyDescent="0.2">
      <c r="J2024" s="26"/>
      <c r="M2024" s="15" t="str">
        <f>IF(ISBLANK($A2024),"",IF(ISNUMBER(SEARCH("NTC",$A2024)),"NTC",IF(ISNUMBER(SEARCH("-LC-",$A2024)),"临床样本",IFERROR(VLOOKUP(MID(A2024,1,FIND("-",A2024,FIND("-",A2024)+1)-1),企参列表!$B:$D,3,FALSE),"其它"))))</f>
        <v/>
      </c>
    </row>
    <row r="2025" spans="10:13" x14ac:dyDescent="0.2">
      <c r="J2025" s="26"/>
      <c r="M2025" s="15" t="str">
        <f>IF(ISBLANK($A2025),"",IF(ISNUMBER(SEARCH("NTC",$A2025)),"NTC",IF(ISNUMBER(SEARCH("-LC-",$A2025)),"临床样本",IFERROR(VLOOKUP(MID(A2025,1,FIND("-",A2025,FIND("-",A2025)+1)-1),企参列表!$B:$D,3,FALSE),"其它"))))</f>
        <v/>
      </c>
    </row>
    <row r="2026" spans="10:13" x14ac:dyDescent="0.2">
      <c r="J2026" s="26"/>
      <c r="M2026" s="15" t="str">
        <f>IF(ISBLANK($A2026),"",IF(ISNUMBER(SEARCH("NTC",$A2026)),"NTC",IF(ISNUMBER(SEARCH("-LC-",$A2026)),"临床样本",IFERROR(VLOOKUP(MID(A2026,1,FIND("-",A2026,FIND("-",A2026)+1)-1),企参列表!$B:$D,3,FALSE),"其它"))))</f>
        <v/>
      </c>
    </row>
    <row r="2027" spans="10:13" x14ac:dyDescent="0.2">
      <c r="J2027" s="26"/>
      <c r="M2027" s="15" t="str">
        <f>IF(ISBLANK($A2027),"",IF(ISNUMBER(SEARCH("NTC",$A2027)),"NTC",IF(ISNUMBER(SEARCH("-LC-",$A2027)),"临床样本",IFERROR(VLOOKUP(MID(A2027,1,FIND("-",A2027,FIND("-",A2027)+1)-1),企参列表!$B:$D,3,FALSE),"其它"))))</f>
        <v/>
      </c>
    </row>
    <row r="2028" spans="10:13" x14ac:dyDescent="0.2">
      <c r="J2028" s="26"/>
      <c r="M2028" s="15" t="str">
        <f>IF(ISBLANK($A2028),"",IF(ISNUMBER(SEARCH("NTC",$A2028)),"NTC",IF(ISNUMBER(SEARCH("-LC-",$A2028)),"临床样本",IFERROR(VLOOKUP(MID(A2028,1,FIND("-",A2028,FIND("-",A2028)+1)-1),企参列表!$B:$D,3,FALSE),"其它"))))</f>
        <v/>
      </c>
    </row>
    <row r="2029" spans="10:13" x14ac:dyDescent="0.2">
      <c r="J2029" s="26"/>
      <c r="M2029" s="15" t="str">
        <f>IF(ISBLANK($A2029),"",IF(ISNUMBER(SEARCH("NTC",$A2029)),"NTC",IF(ISNUMBER(SEARCH("-LC-",$A2029)),"临床样本",IFERROR(VLOOKUP(MID(A2029,1,FIND("-",A2029,FIND("-",A2029)+1)-1),企参列表!$B:$D,3,FALSE),"其它"))))</f>
        <v/>
      </c>
    </row>
    <row r="2030" spans="10:13" x14ac:dyDescent="0.2">
      <c r="J2030" s="26"/>
      <c r="M2030" s="15" t="str">
        <f>IF(ISBLANK($A2030),"",IF(ISNUMBER(SEARCH("NTC",$A2030)),"NTC",IF(ISNUMBER(SEARCH("-LC-",$A2030)),"临床样本",IFERROR(VLOOKUP(MID(A2030,1,FIND("-",A2030,FIND("-",A2030)+1)-1),企参列表!$B:$D,3,FALSE),"其它"))))</f>
        <v/>
      </c>
    </row>
    <row r="2031" spans="10:13" x14ac:dyDescent="0.2">
      <c r="J2031" s="26"/>
      <c r="M2031" s="15" t="str">
        <f>IF(ISBLANK($A2031),"",IF(ISNUMBER(SEARCH("NTC",$A2031)),"NTC",IF(ISNUMBER(SEARCH("-LC-",$A2031)),"临床样本",IFERROR(VLOOKUP(MID(A2031,1,FIND("-",A2031,FIND("-",A2031)+1)-1),企参列表!$B:$D,3,FALSE),"其它"))))</f>
        <v/>
      </c>
    </row>
    <row r="2032" spans="10:13" x14ac:dyDescent="0.2">
      <c r="J2032" s="26"/>
      <c r="M2032" s="15" t="str">
        <f>IF(ISBLANK($A2032),"",IF(ISNUMBER(SEARCH("NTC",$A2032)),"NTC",IF(ISNUMBER(SEARCH("-LC-",$A2032)),"临床样本",IFERROR(VLOOKUP(MID(A2032,1,FIND("-",A2032,FIND("-",A2032)+1)-1),企参列表!$B:$D,3,FALSE),"其它"))))</f>
        <v/>
      </c>
    </row>
    <row r="2033" spans="10:13" x14ac:dyDescent="0.2">
      <c r="J2033" s="26"/>
      <c r="M2033" s="15" t="str">
        <f>IF(ISBLANK($A2033),"",IF(ISNUMBER(SEARCH("NTC",$A2033)),"NTC",IF(ISNUMBER(SEARCH("-LC-",$A2033)),"临床样本",IFERROR(VLOOKUP(MID(A2033,1,FIND("-",A2033,FIND("-",A2033)+1)-1),企参列表!$B:$D,3,FALSE),"其它"))))</f>
        <v/>
      </c>
    </row>
    <row r="2034" spans="10:13" x14ac:dyDescent="0.2">
      <c r="J2034" s="26"/>
      <c r="M2034" s="15" t="str">
        <f>IF(ISBLANK($A2034),"",IF(ISNUMBER(SEARCH("NTC",$A2034)),"NTC",IF(ISNUMBER(SEARCH("-LC-",$A2034)),"临床样本",IFERROR(VLOOKUP(MID(A2034,1,FIND("-",A2034,FIND("-",A2034)+1)-1),企参列表!$B:$D,3,FALSE),"其它"))))</f>
        <v/>
      </c>
    </row>
    <row r="2035" spans="10:13" x14ac:dyDescent="0.2">
      <c r="J2035" s="26"/>
      <c r="M2035" s="15" t="str">
        <f>IF(ISBLANK($A2035),"",IF(ISNUMBER(SEARCH("NTC",$A2035)),"NTC",IF(ISNUMBER(SEARCH("-LC-",$A2035)),"临床样本",IFERROR(VLOOKUP(MID(A2035,1,FIND("-",A2035,FIND("-",A2035)+1)-1),企参列表!$B:$D,3,FALSE),"其它"))))</f>
        <v/>
      </c>
    </row>
    <row r="2036" spans="10:13" x14ac:dyDescent="0.2">
      <c r="J2036" s="26"/>
      <c r="M2036" s="15" t="str">
        <f>IF(ISBLANK($A2036),"",IF(ISNUMBER(SEARCH("NTC",$A2036)),"NTC",IF(ISNUMBER(SEARCH("-LC-",$A2036)),"临床样本",IFERROR(VLOOKUP(MID(A2036,1,FIND("-",A2036,FIND("-",A2036)+1)-1),企参列表!$B:$D,3,FALSE),"其它"))))</f>
        <v/>
      </c>
    </row>
    <row r="2037" spans="10:13" x14ac:dyDescent="0.2">
      <c r="J2037" s="26"/>
      <c r="M2037" s="15" t="str">
        <f>IF(ISBLANK($A2037),"",IF(ISNUMBER(SEARCH("NTC",$A2037)),"NTC",IF(ISNUMBER(SEARCH("-LC-",$A2037)),"临床样本",IFERROR(VLOOKUP(MID(A2037,1,FIND("-",A2037,FIND("-",A2037)+1)-1),企参列表!$B:$D,3,FALSE),"其它"))))</f>
        <v/>
      </c>
    </row>
    <row r="2038" spans="10:13" x14ac:dyDescent="0.2">
      <c r="J2038" s="26"/>
      <c r="M2038" s="15" t="str">
        <f>IF(ISBLANK($A2038),"",IF(ISNUMBER(SEARCH("NTC",$A2038)),"NTC",IF(ISNUMBER(SEARCH("-LC-",$A2038)),"临床样本",IFERROR(VLOOKUP(MID(A2038,1,FIND("-",A2038,FIND("-",A2038)+1)-1),企参列表!$B:$D,3,FALSE),"其它"))))</f>
        <v/>
      </c>
    </row>
    <row r="2039" spans="10:13" x14ac:dyDescent="0.2">
      <c r="J2039" s="26"/>
      <c r="M2039" s="15" t="str">
        <f>IF(ISBLANK($A2039),"",IF(ISNUMBER(SEARCH("NTC",$A2039)),"NTC",IF(ISNUMBER(SEARCH("-LC-",$A2039)),"临床样本",IFERROR(VLOOKUP(MID(A2039,1,FIND("-",A2039,FIND("-",A2039)+1)-1),企参列表!$B:$D,3,FALSE),"其它"))))</f>
        <v/>
      </c>
    </row>
    <row r="2040" spans="10:13" x14ac:dyDescent="0.2">
      <c r="J2040" s="26"/>
      <c r="M2040" s="15" t="str">
        <f>IF(ISBLANK($A2040),"",IF(ISNUMBER(SEARCH("NTC",$A2040)),"NTC",IF(ISNUMBER(SEARCH("-LC-",$A2040)),"临床样本",IFERROR(VLOOKUP(MID(A2040,1,FIND("-",A2040,FIND("-",A2040)+1)-1),企参列表!$B:$D,3,FALSE),"其它"))))</f>
        <v/>
      </c>
    </row>
    <row r="2041" spans="10:13" x14ac:dyDescent="0.2">
      <c r="J2041" s="26"/>
      <c r="M2041" s="15" t="str">
        <f>IF(ISBLANK($A2041),"",IF(ISNUMBER(SEARCH("NTC",$A2041)),"NTC",IF(ISNUMBER(SEARCH("-LC-",$A2041)),"临床样本",IFERROR(VLOOKUP(MID(A2041,1,FIND("-",A2041,FIND("-",A2041)+1)-1),企参列表!$B:$D,3,FALSE),"其它"))))</f>
        <v/>
      </c>
    </row>
    <row r="2042" spans="10:13" x14ac:dyDescent="0.2">
      <c r="J2042" s="26"/>
      <c r="M2042" s="15" t="str">
        <f>IF(ISBLANK($A2042),"",IF(ISNUMBER(SEARCH("NTC",$A2042)),"NTC",IF(ISNUMBER(SEARCH("-LC-",$A2042)),"临床样本",IFERROR(VLOOKUP(MID(A2042,1,FIND("-",A2042,FIND("-",A2042)+1)-1),企参列表!$B:$D,3,FALSE),"其它"))))</f>
        <v/>
      </c>
    </row>
    <row r="2043" spans="10:13" x14ac:dyDescent="0.2">
      <c r="J2043" s="26"/>
      <c r="M2043" s="15" t="str">
        <f>IF(ISBLANK($A2043),"",IF(ISNUMBER(SEARCH("NTC",$A2043)),"NTC",IF(ISNUMBER(SEARCH("-LC-",$A2043)),"临床样本",IFERROR(VLOOKUP(MID(A2043,1,FIND("-",A2043,FIND("-",A2043)+1)-1),企参列表!$B:$D,3,FALSE),"其它"))))</f>
        <v/>
      </c>
    </row>
    <row r="2044" spans="10:13" x14ac:dyDescent="0.2">
      <c r="J2044" s="26"/>
      <c r="M2044" s="15" t="str">
        <f>IF(ISBLANK($A2044),"",IF(ISNUMBER(SEARCH("NTC",$A2044)),"NTC",IF(ISNUMBER(SEARCH("-LC-",$A2044)),"临床样本",IFERROR(VLOOKUP(MID(A2044,1,FIND("-",A2044,FIND("-",A2044)+1)-1),企参列表!$B:$D,3,FALSE),"其它"))))</f>
        <v/>
      </c>
    </row>
    <row r="2045" spans="10:13" x14ac:dyDescent="0.2">
      <c r="J2045" s="26"/>
      <c r="M2045" s="15" t="str">
        <f>IF(ISBLANK($A2045),"",IF(ISNUMBER(SEARCH("NTC",$A2045)),"NTC",IF(ISNUMBER(SEARCH("-LC-",$A2045)),"临床样本",IFERROR(VLOOKUP(MID(A2045,1,FIND("-",A2045,FIND("-",A2045)+1)-1),企参列表!$B:$D,3,FALSE),"其它"))))</f>
        <v/>
      </c>
    </row>
    <row r="2046" spans="10:13" x14ac:dyDescent="0.2">
      <c r="J2046" s="26"/>
      <c r="M2046" s="15" t="str">
        <f>IF(ISBLANK($A2046),"",IF(ISNUMBER(SEARCH("NTC",$A2046)),"NTC",IF(ISNUMBER(SEARCH("-LC-",$A2046)),"临床样本",IFERROR(VLOOKUP(MID(A2046,1,FIND("-",A2046,FIND("-",A2046)+1)-1),企参列表!$B:$D,3,FALSE),"其它"))))</f>
        <v/>
      </c>
    </row>
    <row r="2047" spans="10:13" x14ac:dyDescent="0.2">
      <c r="J2047" s="26"/>
      <c r="M2047" s="15" t="str">
        <f>IF(ISBLANK($A2047),"",IF(ISNUMBER(SEARCH("NTC",$A2047)),"NTC",IF(ISNUMBER(SEARCH("-LC-",$A2047)),"临床样本",IFERROR(VLOOKUP(MID(A2047,1,FIND("-",A2047,FIND("-",A2047)+1)-1),企参列表!$B:$D,3,FALSE),"其它"))))</f>
        <v/>
      </c>
    </row>
    <row r="2048" spans="10:13" x14ac:dyDescent="0.2">
      <c r="J2048" s="26"/>
      <c r="M2048" s="15" t="str">
        <f>IF(ISBLANK($A2048),"",IF(ISNUMBER(SEARCH("NTC",$A2048)),"NTC",IF(ISNUMBER(SEARCH("-LC-",$A2048)),"临床样本",IFERROR(VLOOKUP(MID(A2048,1,FIND("-",A2048,FIND("-",A2048)+1)-1),企参列表!$B:$D,3,FALSE),"其它"))))</f>
        <v/>
      </c>
    </row>
    <row r="2049" spans="10:13" x14ac:dyDescent="0.2">
      <c r="J2049" s="26"/>
      <c r="M2049" s="15" t="str">
        <f>IF(ISBLANK($A2049),"",IF(ISNUMBER(SEARCH("NTC",$A2049)),"NTC",IF(ISNUMBER(SEARCH("-LC-",$A2049)),"临床样本",IFERROR(VLOOKUP(MID(A2049,1,FIND("-",A2049,FIND("-",A2049)+1)-1),企参列表!$B:$D,3,FALSE),"其它"))))</f>
        <v/>
      </c>
    </row>
    <row r="2050" spans="10:13" x14ac:dyDescent="0.2">
      <c r="J2050" s="26"/>
      <c r="M2050" s="15" t="str">
        <f>IF(ISBLANK($A2050),"",IF(ISNUMBER(SEARCH("NTC",$A2050)),"NTC",IF(ISNUMBER(SEARCH("-LC-",$A2050)),"临床样本",IFERROR(VLOOKUP(MID(A2050,1,FIND("-",A2050,FIND("-",A2050)+1)-1),企参列表!$B:$D,3,FALSE),"其它"))))</f>
        <v/>
      </c>
    </row>
    <row r="2051" spans="10:13" x14ac:dyDescent="0.2">
      <c r="J2051" s="26"/>
      <c r="M2051" s="15" t="str">
        <f>IF(ISBLANK($A2051),"",IF(ISNUMBER(SEARCH("NTC",$A2051)),"NTC",IF(ISNUMBER(SEARCH("-LC-",$A2051)),"临床样本",IFERROR(VLOOKUP(MID(A2051,1,FIND("-",A2051,FIND("-",A2051)+1)-1),企参列表!$B:$D,3,FALSE),"其它"))))</f>
        <v/>
      </c>
    </row>
    <row r="2052" spans="10:13" x14ac:dyDescent="0.2">
      <c r="J2052" s="26"/>
      <c r="M2052" s="15" t="str">
        <f>IF(ISBLANK($A2052),"",IF(ISNUMBER(SEARCH("NTC",$A2052)),"NTC",IF(ISNUMBER(SEARCH("-LC-",$A2052)),"临床样本",IFERROR(VLOOKUP(MID(A2052,1,FIND("-",A2052,FIND("-",A2052)+1)-1),企参列表!$B:$D,3,FALSE),"其它"))))</f>
        <v/>
      </c>
    </row>
    <row r="2053" spans="10:13" x14ac:dyDescent="0.2">
      <c r="J2053" s="26"/>
      <c r="M2053" s="15" t="str">
        <f>IF(ISBLANK($A2053),"",IF(ISNUMBER(SEARCH("NTC",$A2053)),"NTC",IF(ISNUMBER(SEARCH("-LC-",$A2053)),"临床样本",IFERROR(VLOOKUP(MID(A2053,1,FIND("-",A2053,FIND("-",A2053)+1)-1),企参列表!$B:$D,3,FALSE),"其它"))))</f>
        <v/>
      </c>
    </row>
    <row r="2054" spans="10:13" x14ac:dyDescent="0.2">
      <c r="J2054" s="26"/>
      <c r="M2054" s="15" t="str">
        <f>IF(ISBLANK($A2054),"",IF(ISNUMBER(SEARCH("NTC",$A2054)),"NTC",IF(ISNUMBER(SEARCH("-LC-",$A2054)),"临床样本",IFERROR(VLOOKUP(MID(A2054,1,FIND("-",A2054,FIND("-",A2054)+1)-1),企参列表!$B:$D,3,FALSE),"其它"))))</f>
        <v/>
      </c>
    </row>
    <row r="2055" spans="10:13" x14ac:dyDescent="0.2">
      <c r="J2055" s="26"/>
      <c r="M2055" s="15" t="str">
        <f>IF(ISBLANK($A2055),"",IF(ISNUMBER(SEARCH("NTC",$A2055)),"NTC",IF(ISNUMBER(SEARCH("-LC-",$A2055)),"临床样本",IFERROR(VLOOKUP(MID(A2055,1,FIND("-",A2055,FIND("-",A2055)+1)-1),企参列表!$B:$D,3,FALSE),"其它"))))</f>
        <v/>
      </c>
    </row>
    <row r="2056" spans="10:13" x14ac:dyDescent="0.2">
      <c r="J2056" s="26"/>
      <c r="M2056" s="15" t="str">
        <f>IF(ISBLANK($A2056),"",IF(ISNUMBER(SEARCH("NTC",$A2056)),"NTC",IF(ISNUMBER(SEARCH("-LC-",$A2056)),"临床样本",IFERROR(VLOOKUP(MID(A2056,1,FIND("-",A2056,FIND("-",A2056)+1)-1),企参列表!$B:$D,3,FALSE),"其它"))))</f>
        <v/>
      </c>
    </row>
    <row r="2057" spans="10:13" x14ac:dyDescent="0.2">
      <c r="J2057" s="26"/>
      <c r="M2057" s="15" t="str">
        <f>IF(ISBLANK($A2057),"",IF(ISNUMBER(SEARCH("NTC",$A2057)),"NTC",IF(ISNUMBER(SEARCH("-LC-",$A2057)),"临床样本",IFERROR(VLOOKUP(MID(A2057,1,FIND("-",A2057,FIND("-",A2057)+1)-1),企参列表!$B:$D,3,FALSE),"其它"))))</f>
        <v/>
      </c>
    </row>
    <row r="2058" spans="10:13" x14ac:dyDescent="0.2">
      <c r="J2058" s="26"/>
      <c r="M2058" s="15" t="str">
        <f>IF(ISBLANK($A2058),"",IF(ISNUMBER(SEARCH("NTC",$A2058)),"NTC",IF(ISNUMBER(SEARCH("-LC-",$A2058)),"临床样本",IFERROR(VLOOKUP(MID(A2058,1,FIND("-",A2058,FIND("-",A2058)+1)-1),企参列表!$B:$D,3,FALSE),"其它"))))</f>
        <v/>
      </c>
    </row>
    <row r="2059" spans="10:13" x14ac:dyDescent="0.2">
      <c r="J2059" s="26"/>
      <c r="M2059" s="15" t="str">
        <f>IF(ISBLANK($A2059),"",IF(ISNUMBER(SEARCH("NTC",$A2059)),"NTC",IF(ISNUMBER(SEARCH("-LC-",$A2059)),"临床样本",IFERROR(VLOOKUP(MID(A2059,1,FIND("-",A2059,FIND("-",A2059)+1)-1),企参列表!$B:$D,3,FALSE),"其它"))))</f>
        <v/>
      </c>
    </row>
    <row r="2060" spans="10:13" x14ac:dyDescent="0.2">
      <c r="J2060" s="26"/>
      <c r="M2060" s="15" t="str">
        <f>IF(ISBLANK($A2060),"",IF(ISNUMBER(SEARCH("NTC",$A2060)),"NTC",IF(ISNUMBER(SEARCH("-LC-",$A2060)),"临床样本",IFERROR(VLOOKUP(MID(A2060,1,FIND("-",A2060,FIND("-",A2060)+1)-1),企参列表!$B:$D,3,FALSE),"其它"))))</f>
        <v/>
      </c>
    </row>
    <row r="2061" spans="10:13" x14ac:dyDescent="0.2">
      <c r="J2061" s="26"/>
      <c r="M2061" s="15" t="str">
        <f>IF(ISBLANK($A2061),"",IF(ISNUMBER(SEARCH("NTC",$A2061)),"NTC",IF(ISNUMBER(SEARCH("-LC-",$A2061)),"临床样本",IFERROR(VLOOKUP(MID(A2061,1,FIND("-",A2061,FIND("-",A2061)+1)-1),企参列表!$B:$D,3,FALSE),"其它"))))</f>
        <v/>
      </c>
    </row>
    <row r="2062" spans="10:13" x14ac:dyDescent="0.2">
      <c r="J2062" s="26"/>
      <c r="M2062" s="15" t="str">
        <f>IF(ISBLANK($A2062),"",IF(ISNUMBER(SEARCH("NTC",$A2062)),"NTC",IF(ISNUMBER(SEARCH("-LC-",$A2062)),"临床样本",IFERROR(VLOOKUP(MID(A2062,1,FIND("-",A2062,FIND("-",A2062)+1)-1),企参列表!$B:$D,3,FALSE),"其它"))))</f>
        <v/>
      </c>
    </row>
    <row r="2063" spans="10:13" x14ac:dyDescent="0.2">
      <c r="J2063" s="26"/>
      <c r="M2063" s="15" t="str">
        <f>IF(ISBLANK($A2063),"",IF(ISNUMBER(SEARCH("NTC",$A2063)),"NTC",IF(ISNUMBER(SEARCH("-LC-",$A2063)),"临床样本",IFERROR(VLOOKUP(MID(A2063,1,FIND("-",A2063,FIND("-",A2063)+1)-1),企参列表!$B:$D,3,FALSE),"其它"))))</f>
        <v/>
      </c>
    </row>
    <row r="2064" spans="10:13" x14ac:dyDescent="0.2">
      <c r="J2064" s="26"/>
      <c r="M2064" s="15" t="str">
        <f>IF(ISBLANK($A2064),"",IF(ISNUMBER(SEARCH("NTC",$A2064)),"NTC",IF(ISNUMBER(SEARCH("-LC-",$A2064)),"临床样本",IFERROR(VLOOKUP(MID(A2064,1,FIND("-",A2064,FIND("-",A2064)+1)-1),企参列表!$B:$D,3,FALSE),"其它"))))</f>
        <v/>
      </c>
    </row>
    <row r="2065" spans="10:13" x14ac:dyDescent="0.2">
      <c r="J2065" s="26"/>
      <c r="M2065" s="15" t="str">
        <f>IF(ISBLANK($A2065),"",IF(ISNUMBER(SEARCH("NTC",$A2065)),"NTC",IF(ISNUMBER(SEARCH("-LC-",$A2065)),"临床样本",IFERROR(VLOOKUP(MID(A2065,1,FIND("-",A2065,FIND("-",A2065)+1)-1),企参列表!$B:$D,3,FALSE),"其它"))))</f>
        <v/>
      </c>
    </row>
    <row r="2066" spans="10:13" x14ac:dyDescent="0.2">
      <c r="J2066" s="26"/>
      <c r="M2066" s="15" t="str">
        <f>IF(ISBLANK($A2066),"",IF(ISNUMBER(SEARCH("NTC",$A2066)),"NTC",IF(ISNUMBER(SEARCH("-LC-",$A2066)),"临床样本",IFERROR(VLOOKUP(MID(A2066,1,FIND("-",A2066,FIND("-",A2066)+1)-1),企参列表!$B:$D,3,FALSE),"其它"))))</f>
        <v/>
      </c>
    </row>
    <row r="2067" spans="10:13" x14ac:dyDescent="0.2">
      <c r="J2067" s="26"/>
      <c r="M2067" s="15" t="str">
        <f>IF(ISBLANK($A2067),"",IF(ISNUMBER(SEARCH("NTC",$A2067)),"NTC",IF(ISNUMBER(SEARCH("-LC-",$A2067)),"临床样本",IFERROR(VLOOKUP(MID(A2067,1,FIND("-",A2067,FIND("-",A2067)+1)-1),企参列表!$B:$D,3,FALSE),"其它"))))</f>
        <v/>
      </c>
    </row>
    <row r="2068" spans="10:13" x14ac:dyDescent="0.2">
      <c r="J2068" s="26"/>
      <c r="M2068" s="15" t="str">
        <f>IF(ISBLANK($A2068),"",IF(ISNUMBER(SEARCH("NTC",$A2068)),"NTC",IF(ISNUMBER(SEARCH("-LC-",$A2068)),"临床样本",IFERROR(VLOOKUP(MID(A2068,1,FIND("-",A2068,FIND("-",A2068)+1)-1),企参列表!$B:$D,3,FALSE),"其它"))))</f>
        <v/>
      </c>
    </row>
    <row r="2069" spans="10:13" x14ac:dyDescent="0.2">
      <c r="J2069" s="26"/>
      <c r="M2069" s="15" t="str">
        <f>IF(ISBLANK($A2069),"",IF(ISNUMBER(SEARCH("NTC",$A2069)),"NTC",IF(ISNUMBER(SEARCH("-LC-",$A2069)),"临床样本",IFERROR(VLOOKUP(MID(A2069,1,FIND("-",A2069,FIND("-",A2069)+1)-1),企参列表!$B:$D,3,FALSE),"其它"))))</f>
        <v/>
      </c>
    </row>
    <row r="2070" spans="10:13" x14ac:dyDescent="0.2">
      <c r="J2070" s="26"/>
      <c r="M2070" s="15" t="str">
        <f>IF(ISBLANK($A2070),"",IF(ISNUMBER(SEARCH("NTC",$A2070)),"NTC",IF(ISNUMBER(SEARCH("-LC-",$A2070)),"临床样本",IFERROR(VLOOKUP(MID(A2070,1,FIND("-",A2070,FIND("-",A2070)+1)-1),企参列表!$B:$D,3,FALSE),"其它"))))</f>
        <v/>
      </c>
    </row>
    <row r="2071" spans="10:13" x14ac:dyDescent="0.2">
      <c r="J2071" s="26"/>
      <c r="M2071" s="15" t="str">
        <f>IF(ISBLANK($A2071),"",IF(ISNUMBER(SEARCH("NTC",$A2071)),"NTC",IF(ISNUMBER(SEARCH("-LC-",$A2071)),"临床样本",IFERROR(VLOOKUP(MID(A2071,1,FIND("-",A2071,FIND("-",A2071)+1)-1),企参列表!$B:$D,3,FALSE),"其它"))))</f>
        <v/>
      </c>
    </row>
    <row r="2072" spans="10:13" x14ac:dyDescent="0.2">
      <c r="J2072" s="26"/>
      <c r="M2072" s="15" t="str">
        <f>IF(ISBLANK($A2072),"",IF(ISNUMBER(SEARCH("NTC",$A2072)),"NTC",IF(ISNUMBER(SEARCH("-LC-",$A2072)),"临床样本",IFERROR(VLOOKUP(MID(A2072,1,FIND("-",A2072,FIND("-",A2072)+1)-1),企参列表!$B:$D,3,FALSE),"其它"))))</f>
        <v/>
      </c>
    </row>
    <row r="2073" spans="10:13" x14ac:dyDescent="0.2">
      <c r="J2073" s="26"/>
      <c r="M2073" s="15" t="str">
        <f>IF(ISBLANK($A2073),"",IF(ISNUMBER(SEARCH("NTC",$A2073)),"NTC",IF(ISNUMBER(SEARCH("-LC-",$A2073)),"临床样本",IFERROR(VLOOKUP(MID(A2073,1,FIND("-",A2073,FIND("-",A2073)+1)-1),企参列表!$B:$D,3,FALSE),"其它"))))</f>
        <v/>
      </c>
    </row>
    <row r="2074" spans="10:13" x14ac:dyDescent="0.2">
      <c r="J2074" s="26"/>
      <c r="M2074" s="15" t="str">
        <f>IF(ISBLANK($A2074),"",IF(ISNUMBER(SEARCH("NTC",$A2074)),"NTC",IF(ISNUMBER(SEARCH("-LC-",$A2074)),"临床样本",IFERROR(VLOOKUP(MID(A2074,1,FIND("-",A2074,FIND("-",A2074)+1)-1),企参列表!$B:$D,3,FALSE),"其它"))))</f>
        <v/>
      </c>
    </row>
    <row r="2075" spans="10:13" x14ac:dyDescent="0.2">
      <c r="J2075" s="26"/>
      <c r="M2075" s="15" t="str">
        <f>IF(ISBLANK($A2075),"",IF(ISNUMBER(SEARCH("NTC",$A2075)),"NTC",IF(ISNUMBER(SEARCH("-LC-",$A2075)),"临床样本",IFERROR(VLOOKUP(MID(A2075,1,FIND("-",A2075,FIND("-",A2075)+1)-1),企参列表!$B:$D,3,FALSE),"其它"))))</f>
        <v/>
      </c>
    </row>
    <row r="2076" spans="10:13" x14ac:dyDescent="0.2">
      <c r="J2076" s="26"/>
      <c r="M2076" s="15" t="str">
        <f>IF(ISBLANK($A2076),"",IF(ISNUMBER(SEARCH("NTC",$A2076)),"NTC",IF(ISNUMBER(SEARCH("-LC-",$A2076)),"临床样本",IFERROR(VLOOKUP(MID(A2076,1,FIND("-",A2076,FIND("-",A2076)+1)-1),企参列表!$B:$D,3,FALSE),"其它"))))</f>
        <v/>
      </c>
    </row>
    <row r="2077" spans="10:13" x14ac:dyDescent="0.2">
      <c r="J2077" s="26"/>
      <c r="M2077" s="15" t="str">
        <f>IF(ISBLANK($A2077),"",IF(ISNUMBER(SEARCH("NTC",$A2077)),"NTC",IF(ISNUMBER(SEARCH("-LC-",$A2077)),"临床样本",IFERROR(VLOOKUP(MID(A2077,1,FIND("-",A2077,FIND("-",A2077)+1)-1),企参列表!$B:$D,3,FALSE),"其它"))))</f>
        <v/>
      </c>
    </row>
    <row r="2078" spans="10:13" x14ac:dyDescent="0.2">
      <c r="J2078" s="26"/>
      <c r="M2078" s="15" t="str">
        <f>IF(ISBLANK($A2078),"",IF(ISNUMBER(SEARCH("NTC",$A2078)),"NTC",IF(ISNUMBER(SEARCH("-LC-",$A2078)),"临床样本",IFERROR(VLOOKUP(MID(A2078,1,FIND("-",A2078,FIND("-",A2078)+1)-1),企参列表!$B:$D,3,FALSE),"其它"))))</f>
        <v/>
      </c>
    </row>
    <row r="2079" spans="10:13" x14ac:dyDescent="0.2">
      <c r="J2079" s="26"/>
      <c r="M2079" s="15" t="str">
        <f>IF(ISBLANK($A2079),"",IF(ISNUMBER(SEARCH("NTC",$A2079)),"NTC",IF(ISNUMBER(SEARCH("-LC-",$A2079)),"临床样本",IFERROR(VLOOKUP(MID(A2079,1,FIND("-",A2079,FIND("-",A2079)+1)-1),企参列表!$B:$D,3,FALSE),"其它"))))</f>
        <v/>
      </c>
    </row>
    <row r="2080" spans="10:13" x14ac:dyDescent="0.2">
      <c r="J2080" s="26"/>
      <c r="M2080" s="15" t="str">
        <f>IF(ISBLANK($A2080),"",IF(ISNUMBER(SEARCH("NTC",$A2080)),"NTC",IF(ISNUMBER(SEARCH("-LC-",$A2080)),"临床样本",IFERROR(VLOOKUP(MID(A2080,1,FIND("-",A2080,FIND("-",A2080)+1)-1),企参列表!$B:$D,3,FALSE),"其它"))))</f>
        <v/>
      </c>
    </row>
    <row r="2081" spans="10:13" x14ac:dyDescent="0.2">
      <c r="J2081" s="26"/>
      <c r="M2081" s="15" t="str">
        <f>IF(ISBLANK($A2081),"",IF(ISNUMBER(SEARCH("NTC",$A2081)),"NTC",IF(ISNUMBER(SEARCH("-LC-",$A2081)),"临床样本",IFERROR(VLOOKUP(MID(A2081,1,FIND("-",A2081,FIND("-",A2081)+1)-1),企参列表!$B:$D,3,FALSE),"其它"))))</f>
        <v/>
      </c>
    </row>
    <row r="2082" spans="10:13" x14ac:dyDescent="0.2">
      <c r="J2082" s="26"/>
      <c r="M2082" s="15" t="str">
        <f>IF(ISBLANK($A2082),"",IF(ISNUMBER(SEARCH("NTC",$A2082)),"NTC",IF(ISNUMBER(SEARCH("-LC-",$A2082)),"临床样本",IFERROR(VLOOKUP(MID(A2082,1,FIND("-",A2082,FIND("-",A2082)+1)-1),企参列表!$B:$D,3,FALSE),"其它"))))</f>
        <v/>
      </c>
    </row>
    <row r="2083" spans="10:13" x14ac:dyDescent="0.2">
      <c r="J2083" s="26"/>
      <c r="M2083" s="15" t="str">
        <f>IF(ISBLANK($A2083),"",IF(ISNUMBER(SEARCH("NTC",$A2083)),"NTC",IF(ISNUMBER(SEARCH("-LC-",$A2083)),"临床样本",IFERROR(VLOOKUP(MID(A2083,1,FIND("-",A2083,FIND("-",A2083)+1)-1),企参列表!$B:$D,3,FALSE),"其它"))))</f>
        <v/>
      </c>
    </row>
    <row r="2084" spans="10:13" x14ac:dyDescent="0.2">
      <c r="J2084" s="26"/>
      <c r="M2084" s="15" t="str">
        <f>IF(ISBLANK($A2084),"",IF(ISNUMBER(SEARCH("NTC",$A2084)),"NTC",IF(ISNUMBER(SEARCH("-LC-",$A2084)),"临床样本",IFERROR(VLOOKUP(MID(A2084,1,FIND("-",A2084,FIND("-",A2084)+1)-1),企参列表!$B:$D,3,FALSE),"其它"))))</f>
        <v/>
      </c>
    </row>
    <row r="2085" spans="10:13" x14ac:dyDescent="0.2">
      <c r="J2085" s="26"/>
      <c r="M2085" s="15" t="str">
        <f>IF(ISBLANK($A2085),"",IF(ISNUMBER(SEARCH("NTC",$A2085)),"NTC",IF(ISNUMBER(SEARCH("-LC-",$A2085)),"临床样本",IFERROR(VLOOKUP(MID(A2085,1,FIND("-",A2085,FIND("-",A2085)+1)-1),企参列表!$B:$D,3,FALSE),"其它"))))</f>
        <v/>
      </c>
    </row>
    <row r="2086" spans="10:13" x14ac:dyDescent="0.2">
      <c r="J2086" s="26"/>
      <c r="M2086" s="15" t="str">
        <f>IF(ISBLANK($A2086),"",IF(ISNUMBER(SEARCH("NTC",$A2086)),"NTC",IF(ISNUMBER(SEARCH("-LC-",$A2086)),"临床样本",IFERROR(VLOOKUP(MID(A2086,1,FIND("-",A2086,FIND("-",A2086)+1)-1),企参列表!$B:$D,3,FALSE),"其它"))))</f>
        <v/>
      </c>
    </row>
    <row r="2087" spans="10:13" x14ac:dyDescent="0.2">
      <c r="J2087" s="26"/>
      <c r="M2087" s="15" t="str">
        <f>IF(ISBLANK($A2087),"",IF(ISNUMBER(SEARCH("NTC",$A2087)),"NTC",IF(ISNUMBER(SEARCH("-LC-",$A2087)),"临床样本",IFERROR(VLOOKUP(MID(A2087,1,FIND("-",A2087,FIND("-",A2087)+1)-1),企参列表!$B:$D,3,FALSE),"其它"))))</f>
        <v/>
      </c>
    </row>
    <row r="2088" spans="10:13" x14ac:dyDescent="0.2">
      <c r="J2088" s="26"/>
      <c r="M2088" s="15" t="str">
        <f>IF(ISBLANK($A2088),"",IF(ISNUMBER(SEARCH("NTC",$A2088)),"NTC",IF(ISNUMBER(SEARCH("-LC-",$A2088)),"临床样本",IFERROR(VLOOKUP(MID(A2088,1,FIND("-",A2088,FIND("-",A2088)+1)-1),企参列表!$B:$D,3,FALSE),"其它"))))</f>
        <v/>
      </c>
    </row>
    <row r="2089" spans="10:13" x14ac:dyDescent="0.2">
      <c r="J2089" s="26"/>
      <c r="M2089" s="15" t="str">
        <f>IF(ISBLANK($A2089),"",IF(ISNUMBER(SEARCH("NTC",$A2089)),"NTC",IF(ISNUMBER(SEARCH("-LC-",$A2089)),"临床样本",IFERROR(VLOOKUP(MID(A2089,1,FIND("-",A2089,FIND("-",A2089)+1)-1),企参列表!$B:$D,3,FALSE),"其它"))))</f>
        <v/>
      </c>
    </row>
    <row r="2090" spans="10:13" x14ac:dyDescent="0.2">
      <c r="J2090" s="26"/>
      <c r="M2090" s="15" t="str">
        <f>IF(ISBLANK($A2090),"",IF(ISNUMBER(SEARCH("NTC",$A2090)),"NTC",IF(ISNUMBER(SEARCH("-LC-",$A2090)),"临床样本",IFERROR(VLOOKUP(MID(A2090,1,FIND("-",A2090,FIND("-",A2090)+1)-1),企参列表!$B:$D,3,FALSE),"其它"))))</f>
        <v/>
      </c>
    </row>
    <row r="2091" spans="10:13" x14ac:dyDescent="0.2">
      <c r="J2091" s="26"/>
      <c r="M2091" s="15" t="str">
        <f>IF(ISBLANK($A2091),"",IF(ISNUMBER(SEARCH("NTC",$A2091)),"NTC",IF(ISNUMBER(SEARCH("-LC-",$A2091)),"临床样本",IFERROR(VLOOKUP(MID(A2091,1,FIND("-",A2091,FIND("-",A2091)+1)-1),企参列表!$B:$D,3,FALSE),"其它"))))</f>
        <v/>
      </c>
    </row>
    <row r="2092" spans="10:13" x14ac:dyDescent="0.2">
      <c r="J2092" s="26"/>
      <c r="M2092" s="15" t="str">
        <f>IF(ISBLANK($A2092),"",IF(ISNUMBER(SEARCH("NTC",$A2092)),"NTC",IF(ISNUMBER(SEARCH("-LC-",$A2092)),"临床样本",IFERROR(VLOOKUP(MID(A2092,1,FIND("-",A2092,FIND("-",A2092)+1)-1),企参列表!$B:$D,3,FALSE),"其它"))))</f>
        <v/>
      </c>
    </row>
    <row r="2093" spans="10:13" x14ac:dyDescent="0.2">
      <c r="J2093" s="26"/>
      <c r="M2093" s="15" t="str">
        <f>IF(ISBLANK($A2093),"",IF(ISNUMBER(SEARCH("NTC",$A2093)),"NTC",IF(ISNUMBER(SEARCH("-LC-",$A2093)),"临床样本",IFERROR(VLOOKUP(MID(A2093,1,FIND("-",A2093,FIND("-",A2093)+1)-1),企参列表!$B:$D,3,FALSE),"其它"))))</f>
        <v/>
      </c>
    </row>
    <row r="2094" spans="10:13" x14ac:dyDescent="0.2">
      <c r="J2094" s="26"/>
      <c r="M2094" s="15" t="str">
        <f>IF(ISBLANK($A2094),"",IF(ISNUMBER(SEARCH("NTC",$A2094)),"NTC",IF(ISNUMBER(SEARCH("-LC-",$A2094)),"临床样本",IFERROR(VLOOKUP(MID(A2094,1,FIND("-",A2094,FIND("-",A2094)+1)-1),企参列表!$B:$D,3,FALSE),"其它"))))</f>
        <v/>
      </c>
    </row>
    <row r="2095" spans="10:13" x14ac:dyDescent="0.2">
      <c r="J2095" s="26"/>
      <c r="M2095" s="15" t="str">
        <f>IF(ISBLANK($A2095),"",IF(ISNUMBER(SEARCH("NTC",$A2095)),"NTC",IF(ISNUMBER(SEARCH("-LC-",$A2095)),"临床样本",IFERROR(VLOOKUP(MID(A2095,1,FIND("-",A2095,FIND("-",A2095)+1)-1),企参列表!$B:$D,3,FALSE),"其它"))))</f>
        <v/>
      </c>
    </row>
    <row r="2096" spans="10:13" x14ac:dyDescent="0.2">
      <c r="J2096" s="26"/>
      <c r="M2096" s="15" t="str">
        <f>IF(ISBLANK($A2096),"",IF(ISNUMBER(SEARCH("NTC",$A2096)),"NTC",IF(ISNUMBER(SEARCH("-LC-",$A2096)),"临床样本",IFERROR(VLOOKUP(MID(A2096,1,FIND("-",A2096,FIND("-",A2096)+1)-1),企参列表!$B:$D,3,FALSE),"其它"))))</f>
        <v/>
      </c>
    </row>
    <row r="2097" spans="10:13" x14ac:dyDescent="0.2">
      <c r="J2097" s="26"/>
      <c r="M2097" s="15" t="str">
        <f>IF(ISBLANK($A2097),"",IF(ISNUMBER(SEARCH("NTC",$A2097)),"NTC",IF(ISNUMBER(SEARCH("-LC-",$A2097)),"临床样本",IFERROR(VLOOKUP(MID(A2097,1,FIND("-",A2097,FIND("-",A2097)+1)-1),企参列表!$B:$D,3,FALSE),"其它"))))</f>
        <v/>
      </c>
    </row>
    <row r="2098" spans="10:13" x14ac:dyDescent="0.2">
      <c r="J2098" s="26"/>
      <c r="M2098" s="15" t="str">
        <f>IF(ISBLANK($A2098),"",IF(ISNUMBER(SEARCH("NTC",$A2098)),"NTC",IF(ISNUMBER(SEARCH("-LC-",$A2098)),"临床样本",IFERROR(VLOOKUP(MID(A2098,1,FIND("-",A2098,FIND("-",A2098)+1)-1),企参列表!$B:$D,3,FALSE),"其它"))))</f>
        <v/>
      </c>
    </row>
    <row r="2099" spans="10:13" x14ac:dyDescent="0.2">
      <c r="J2099" s="26"/>
      <c r="M2099" s="15" t="str">
        <f>IF(ISBLANK($A2099),"",IF(ISNUMBER(SEARCH("NTC",$A2099)),"NTC",IF(ISNUMBER(SEARCH("-LC-",$A2099)),"临床样本",IFERROR(VLOOKUP(MID(A2099,1,FIND("-",A2099,FIND("-",A2099)+1)-1),企参列表!$B:$D,3,FALSE),"其它"))))</f>
        <v/>
      </c>
    </row>
    <row r="2100" spans="10:13" x14ac:dyDescent="0.2">
      <c r="J2100" s="26"/>
      <c r="M2100" s="15" t="str">
        <f>IF(ISBLANK($A2100),"",IF(ISNUMBER(SEARCH("NTC",$A2100)),"NTC",IF(ISNUMBER(SEARCH("-LC-",$A2100)),"临床样本",IFERROR(VLOOKUP(MID(A2100,1,FIND("-",A2100,FIND("-",A2100)+1)-1),企参列表!$B:$D,3,FALSE),"其它"))))</f>
        <v/>
      </c>
    </row>
    <row r="2101" spans="10:13" x14ac:dyDescent="0.2">
      <c r="J2101" s="26"/>
      <c r="M2101" s="15" t="str">
        <f>IF(ISBLANK($A2101),"",IF(ISNUMBER(SEARCH("NTC",$A2101)),"NTC",IF(ISNUMBER(SEARCH("-LC-",$A2101)),"临床样本",IFERROR(VLOOKUP(MID(A2101,1,FIND("-",A2101,FIND("-",A2101)+1)-1),企参列表!$B:$D,3,FALSE),"其它"))))</f>
        <v/>
      </c>
    </row>
    <row r="2102" spans="10:13" x14ac:dyDescent="0.2">
      <c r="J2102" s="26"/>
      <c r="M2102" s="15" t="str">
        <f>IF(ISBLANK($A2102),"",IF(ISNUMBER(SEARCH("NTC",$A2102)),"NTC",IF(ISNUMBER(SEARCH("-LC-",$A2102)),"临床样本",IFERROR(VLOOKUP(MID(A2102,1,FIND("-",A2102,FIND("-",A2102)+1)-1),企参列表!$B:$D,3,FALSE),"其它"))))</f>
        <v/>
      </c>
    </row>
    <row r="2103" spans="10:13" x14ac:dyDescent="0.2">
      <c r="J2103" s="26"/>
      <c r="M2103" s="15" t="str">
        <f>IF(ISBLANK($A2103),"",IF(ISNUMBER(SEARCH("NTC",$A2103)),"NTC",IF(ISNUMBER(SEARCH("-LC-",$A2103)),"临床样本",IFERROR(VLOOKUP(MID(A2103,1,FIND("-",A2103,FIND("-",A2103)+1)-1),企参列表!$B:$D,3,FALSE),"其它"))))</f>
        <v/>
      </c>
    </row>
    <row r="2104" spans="10:13" x14ac:dyDescent="0.2">
      <c r="J2104" s="26"/>
      <c r="M2104" s="15" t="str">
        <f>IF(ISBLANK($A2104),"",IF(ISNUMBER(SEARCH("NTC",$A2104)),"NTC",IF(ISNUMBER(SEARCH("-LC-",$A2104)),"临床样本",IFERROR(VLOOKUP(MID(A2104,1,FIND("-",A2104,FIND("-",A2104)+1)-1),企参列表!$B:$D,3,FALSE),"其它"))))</f>
        <v/>
      </c>
    </row>
    <row r="2105" spans="10:13" x14ac:dyDescent="0.2">
      <c r="J2105" s="26"/>
      <c r="M2105" s="15" t="str">
        <f>IF(ISBLANK($A2105),"",IF(ISNUMBER(SEARCH("NTC",$A2105)),"NTC",IF(ISNUMBER(SEARCH("-LC-",$A2105)),"临床样本",IFERROR(VLOOKUP(MID(A2105,1,FIND("-",A2105,FIND("-",A2105)+1)-1),企参列表!$B:$D,3,FALSE),"其它"))))</f>
        <v/>
      </c>
    </row>
    <row r="2106" spans="10:13" x14ac:dyDescent="0.2">
      <c r="J2106" s="26"/>
      <c r="M2106" s="15" t="str">
        <f>IF(ISBLANK($A2106),"",IF(ISNUMBER(SEARCH("NTC",$A2106)),"NTC",IF(ISNUMBER(SEARCH("-LC-",$A2106)),"临床样本",IFERROR(VLOOKUP(MID(A2106,1,FIND("-",A2106,FIND("-",A2106)+1)-1),企参列表!$B:$D,3,FALSE),"其它"))))</f>
        <v/>
      </c>
    </row>
    <row r="2107" spans="10:13" x14ac:dyDescent="0.2">
      <c r="J2107" s="26"/>
      <c r="M2107" s="15" t="str">
        <f>IF(ISBLANK($A2107),"",IF(ISNUMBER(SEARCH("NTC",$A2107)),"NTC",IF(ISNUMBER(SEARCH("-LC-",$A2107)),"临床样本",IFERROR(VLOOKUP(MID(A2107,1,FIND("-",A2107,FIND("-",A2107)+1)-1),企参列表!$B:$D,3,FALSE),"其它"))))</f>
        <v/>
      </c>
    </row>
    <row r="2108" spans="10:13" x14ac:dyDescent="0.2">
      <c r="J2108" s="26"/>
      <c r="M2108" s="15" t="str">
        <f>IF(ISBLANK($A2108),"",IF(ISNUMBER(SEARCH("NTC",$A2108)),"NTC",IF(ISNUMBER(SEARCH("-LC-",$A2108)),"临床样本",IFERROR(VLOOKUP(MID(A2108,1,FIND("-",A2108,FIND("-",A2108)+1)-1),企参列表!$B:$D,3,FALSE),"其它"))))</f>
        <v/>
      </c>
    </row>
    <row r="2109" spans="10:13" x14ac:dyDescent="0.2">
      <c r="J2109" s="26"/>
      <c r="M2109" s="15" t="str">
        <f>IF(ISBLANK($A2109),"",IF(ISNUMBER(SEARCH("NTC",$A2109)),"NTC",IF(ISNUMBER(SEARCH("-LC-",$A2109)),"临床样本",IFERROR(VLOOKUP(MID(A2109,1,FIND("-",A2109,FIND("-",A2109)+1)-1),企参列表!$B:$D,3,FALSE),"其它"))))</f>
        <v/>
      </c>
    </row>
    <row r="2110" spans="10:13" x14ac:dyDescent="0.2">
      <c r="J2110" s="26"/>
      <c r="M2110" s="15" t="str">
        <f>IF(ISBLANK($A2110),"",IF(ISNUMBER(SEARCH("NTC",$A2110)),"NTC",IF(ISNUMBER(SEARCH("-LC-",$A2110)),"临床样本",IFERROR(VLOOKUP(MID(A2110,1,FIND("-",A2110,FIND("-",A2110)+1)-1),企参列表!$B:$D,3,FALSE),"其它"))))</f>
        <v/>
      </c>
    </row>
    <row r="2111" spans="10:13" x14ac:dyDescent="0.2">
      <c r="J2111" s="26"/>
      <c r="M2111" s="15" t="str">
        <f>IF(ISBLANK($A2111),"",IF(ISNUMBER(SEARCH("NTC",$A2111)),"NTC",IF(ISNUMBER(SEARCH("-LC-",$A2111)),"临床样本",IFERROR(VLOOKUP(MID(A2111,1,FIND("-",A2111,FIND("-",A2111)+1)-1),企参列表!$B:$D,3,FALSE),"其它"))))</f>
        <v/>
      </c>
    </row>
    <row r="2112" spans="10:13" x14ac:dyDescent="0.2">
      <c r="J2112" s="26"/>
      <c r="M2112" s="15" t="str">
        <f>IF(ISBLANK($A2112),"",IF(ISNUMBER(SEARCH("NTC",$A2112)),"NTC",IF(ISNUMBER(SEARCH("-LC-",$A2112)),"临床样本",IFERROR(VLOOKUP(MID(A2112,1,FIND("-",A2112,FIND("-",A2112)+1)-1),企参列表!$B:$D,3,FALSE),"其它"))))</f>
        <v/>
      </c>
    </row>
    <row r="2113" spans="10:13" x14ac:dyDescent="0.2">
      <c r="J2113" s="26"/>
      <c r="M2113" s="15" t="str">
        <f>IF(ISBLANK($A2113),"",IF(ISNUMBER(SEARCH("NTC",$A2113)),"NTC",IF(ISNUMBER(SEARCH("-LC-",$A2113)),"临床样本",IFERROR(VLOOKUP(MID(A2113,1,FIND("-",A2113,FIND("-",A2113)+1)-1),企参列表!$B:$D,3,FALSE),"其它"))))</f>
        <v/>
      </c>
    </row>
    <row r="2114" spans="10:13" x14ac:dyDescent="0.2">
      <c r="J2114" s="26"/>
      <c r="M2114" s="15" t="str">
        <f>IF(ISBLANK($A2114),"",IF(ISNUMBER(SEARCH("NTC",$A2114)),"NTC",IF(ISNUMBER(SEARCH("-LC-",$A2114)),"临床样本",IFERROR(VLOOKUP(MID(A2114,1,FIND("-",A2114,FIND("-",A2114)+1)-1),企参列表!$B:$D,3,FALSE),"其它"))))</f>
        <v/>
      </c>
    </row>
    <row r="2115" spans="10:13" x14ac:dyDescent="0.2">
      <c r="J2115" s="26"/>
      <c r="M2115" s="15" t="str">
        <f>IF(ISBLANK($A2115),"",IF(ISNUMBER(SEARCH("NTC",$A2115)),"NTC",IF(ISNUMBER(SEARCH("-LC-",$A2115)),"临床样本",IFERROR(VLOOKUP(MID(A2115,1,FIND("-",A2115,FIND("-",A2115)+1)-1),企参列表!$B:$D,3,FALSE),"其它"))))</f>
        <v/>
      </c>
    </row>
    <row r="2116" spans="10:13" x14ac:dyDescent="0.2">
      <c r="J2116" s="26"/>
      <c r="M2116" s="15" t="str">
        <f>IF(ISBLANK($A2116),"",IF(ISNUMBER(SEARCH("NTC",$A2116)),"NTC",IF(ISNUMBER(SEARCH("-LC-",$A2116)),"临床样本",IFERROR(VLOOKUP(MID(A2116,1,FIND("-",A2116,FIND("-",A2116)+1)-1),企参列表!$B:$D,3,FALSE),"其它"))))</f>
        <v/>
      </c>
    </row>
    <row r="2117" spans="10:13" x14ac:dyDescent="0.2">
      <c r="J2117" s="26"/>
      <c r="M2117" s="15" t="str">
        <f>IF(ISBLANK($A2117),"",IF(ISNUMBER(SEARCH("NTC",$A2117)),"NTC",IF(ISNUMBER(SEARCH("-LC-",$A2117)),"临床样本",IFERROR(VLOOKUP(MID(A2117,1,FIND("-",A2117,FIND("-",A2117)+1)-1),企参列表!$B:$D,3,FALSE),"其它"))))</f>
        <v/>
      </c>
    </row>
    <row r="2118" spans="10:13" x14ac:dyDescent="0.2">
      <c r="J2118" s="26"/>
      <c r="M2118" s="15" t="str">
        <f>IF(ISBLANK($A2118),"",IF(ISNUMBER(SEARCH("NTC",$A2118)),"NTC",IF(ISNUMBER(SEARCH("-LC-",$A2118)),"临床样本",IFERROR(VLOOKUP(MID(A2118,1,FIND("-",A2118,FIND("-",A2118)+1)-1),企参列表!$B:$D,3,FALSE),"其它"))))</f>
        <v/>
      </c>
    </row>
    <row r="2119" spans="10:13" x14ac:dyDescent="0.2">
      <c r="J2119" s="26"/>
      <c r="M2119" s="15" t="str">
        <f>IF(ISBLANK($A2119),"",IF(ISNUMBER(SEARCH("NTC",$A2119)),"NTC",IF(ISNUMBER(SEARCH("-LC-",$A2119)),"临床样本",IFERROR(VLOOKUP(MID(A2119,1,FIND("-",A2119,FIND("-",A2119)+1)-1),企参列表!$B:$D,3,FALSE),"其它"))))</f>
        <v/>
      </c>
    </row>
    <row r="2120" spans="10:13" x14ac:dyDescent="0.2">
      <c r="J2120" s="26"/>
      <c r="M2120" s="15" t="str">
        <f>IF(ISBLANK($A2120),"",IF(ISNUMBER(SEARCH("NTC",$A2120)),"NTC",IF(ISNUMBER(SEARCH("-LC-",$A2120)),"临床样本",IFERROR(VLOOKUP(MID(A2120,1,FIND("-",A2120,FIND("-",A2120)+1)-1),企参列表!$B:$D,3,FALSE),"其它"))))</f>
        <v/>
      </c>
    </row>
    <row r="2121" spans="10:13" x14ac:dyDescent="0.2">
      <c r="J2121" s="26"/>
      <c r="M2121" s="15" t="str">
        <f>IF(ISBLANK($A2121),"",IF(ISNUMBER(SEARCH("NTC",$A2121)),"NTC",IF(ISNUMBER(SEARCH("-LC-",$A2121)),"临床样本",IFERROR(VLOOKUP(MID(A2121,1,FIND("-",A2121,FIND("-",A2121)+1)-1),企参列表!$B:$D,3,FALSE),"其它"))))</f>
        <v/>
      </c>
    </row>
    <row r="2122" spans="10:13" x14ac:dyDescent="0.2">
      <c r="J2122" s="26"/>
      <c r="M2122" s="15" t="str">
        <f>IF(ISBLANK($A2122),"",IF(ISNUMBER(SEARCH("NTC",$A2122)),"NTC",IF(ISNUMBER(SEARCH("-LC-",$A2122)),"临床样本",IFERROR(VLOOKUP(MID(A2122,1,FIND("-",A2122,FIND("-",A2122)+1)-1),企参列表!$B:$D,3,FALSE),"其它"))))</f>
        <v/>
      </c>
    </row>
    <row r="2123" spans="10:13" x14ac:dyDescent="0.2">
      <c r="J2123" s="26"/>
      <c r="M2123" s="15" t="str">
        <f>IF(ISBLANK($A2123),"",IF(ISNUMBER(SEARCH("NTC",$A2123)),"NTC",IF(ISNUMBER(SEARCH("-LC-",$A2123)),"临床样本",IFERROR(VLOOKUP(MID(A2123,1,FIND("-",A2123,FIND("-",A2123)+1)-1),企参列表!$B:$D,3,FALSE),"其它"))))</f>
        <v/>
      </c>
    </row>
    <row r="2124" spans="10:13" x14ac:dyDescent="0.2">
      <c r="J2124" s="26"/>
      <c r="M2124" s="15" t="str">
        <f>IF(ISBLANK($A2124),"",IF(ISNUMBER(SEARCH("NTC",$A2124)),"NTC",IF(ISNUMBER(SEARCH("-LC-",$A2124)),"临床样本",IFERROR(VLOOKUP(MID(A2124,1,FIND("-",A2124,FIND("-",A2124)+1)-1),企参列表!$B:$D,3,FALSE),"其它"))))</f>
        <v/>
      </c>
    </row>
    <row r="2125" spans="10:13" x14ac:dyDescent="0.2">
      <c r="J2125" s="26"/>
      <c r="M2125" s="15" t="str">
        <f>IF(ISBLANK($A2125),"",IF(ISNUMBER(SEARCH("NTC",$A2125)),"NTC",IF(ISNUMBER(SEARCH("-LC-",$A2125)),"临床样本",IFERROR(VLOOKUP(MID(A2125,1,FIND("-",A2125,FIND("-",A2125)+1)-1),企参列表!$B:$D,3,FALSE),"其它"))))</f>
        <v/>
      </c>
    </row>
    <row r="2126" spans="10:13" x14ac:dyDescent="0.2">
      <c r="J2126" s="26"/>
      <c r="M2126" s="15" t="str">
        <f>IF(ISBLANK($A2126),"",IF(ISNUMBER(SEARCH("NTC",$A2126)),"NTC",IF(ISNUMBER(SEARCH("-LC-",$A2126)),"临床样本",IFERROR(VLOOKUP(MID(A2126,1,FIND("-",A2126,FIND("-",A2126)+1)-1),企参列表!$B:$D,3,FALSE),"其它"))))</f>
        <v/>
      </c>
    </row>
    <row r="2127" spans="10:13" x14ac:dyDescent="0.2">
      <c r="J2127" s="26"/>
      <c r="M2127" s="15" t="str">
        <f>IF(ISBLANK($A2127),"",IF(ISNUMBER(SEARCH("NTC",$A2127)),"NTC",IF(ISNUMBER(SEARCH("-LC-",$A2127)),"临床样本",IFERROR(VLOOKUP(MID(A2127,1,FIND("-",A2127,FIND("-",A2127)+1)-1),企参列表!$B:$D,3,FALSE),"其它"))))</f>
        <v/>
      </c>
    </row>
    <row r="2128" spans="10:13" x14ac:dyDescent="0.2">
      <c r="J2128" s="26"/>
      <c r="M2128" s="15" t="str">
        <f>IF(ISBLANK($A2128),"",IF(ISNUMBER(SEARCH("NTC",$A2128)),"NTC",IF(ISNUMBER(SEARCH("-LC-",$A2128)),"临床样本",IFERROR(VLOOKUP(MID(A2128,1,FIND("-",A2128,FIND("-",A2128)+1)-1),企参列表!$B:$D,3,FALSE),"其它"))))</f>
        <v/>
      </c>
    </row>
    <row r="2129" spans="10:13" x14ac:dyDescent="0.2">
      <c r="J2129" s="26"/>
      <c r="M2129" s="15" t="str">
        <f>IF(ISBLANK($A2129),"",IF(ISNUMBER(SEARCH("NTC",$A2129)),"NTC",IF(ISNUMBER(SEARCH("-LC-",$A2129)),"临床样本",IFERROR(VLOOKUP(MID(A2129,1,FIND("-",A2129,FIND("-",A2129)+1)-1),企参列表!$B:$D,3,FALSE),"其它"))))</f>
        <v/>
      </c>
    </row>
    <row r="2130" spans="10:13" x14ac:dyDescent="0.2">
      <c r="J2130" s="26"/>
      <c r="M2130" s="15" t="str">
        <f>IF(ISBLANK($A2130),"",IF(ISNUMBER(SEARCH("NTC",$A2130)),"NTC",IF(ISNUMBER(SEARCH("-LC-",$A2130)),"临床样本",IFERROR(VLOOKUP(MID(A2130,1,FIND("-",A2130,FIND("-",A2130)+1)-1),企参列表!$B:$D,3,FALSE),"其它"))))</f>
        <v/>
      </c>
    </row>
    <row r="2131" spans="10:13" x14ac:dyDescent="0.2">
      <c r="J2131" s="26"/>
      <c r="M2131" s="15" t="str">
        <f>IF(ISBLANK($A2131),"",IF(ISNUMBER(SEARCH("NTC",$A2131)),"NTC",IF(ISNUMBER(SEARCH("-LC-",$A2131)),"临床样本",IFERROR(VLOOKUP(MID(A2131,1,FIND("-",A2131,FIND("-",A2131)+1)-1),企参列表!$B:$D,3,FALSE),"其它"))))</f>
        <v/>
      </c>
    </row>
    <row r="2132" spans="10:13" x14ac:dyDescent="0.2">
      <c r="J2132" s="26"/>
      <c r="M2132" s="15" t="str">
        <f>IF(ISBLANK($A2132),"",IF(ISNUMBER(SEARCH("NTC",$A2132)),"NTC",IF(ISNUMBER(SEARCH("-LC-",$A2132)),"临床样本",IFERROR(VLOOKUP(MID(A2132,1,FIND("-",A2132,FIND("-",A2132)+1)-1),企参列表!$B:$D,3,FALSE),"其它"))))</f>
        <v/>
      </c>
    </row>
    <row r="2133" spans="10:13" x14ac:dyDescent="0.2">
      <c r="J2133" s="26"/>
      <c r="M2133" s="15" t="str">
        <f>IF(ISBLANK($A2133),"",IF(ISNUMBER(SEARCH("NTC",$A2133)),"NTC",IF(ISNUMBER(SEARCH("-LC-",$A2133)),"临床样本",IFERROR(VLOOKUP(MID(A2133,1,FIND("-",A2133,FIND("-",A2133)+1)-1),企参列表!$B:$D,3,FALSE),"其它"))))</f>
        <v/>
      </c>
    </row>
    <row r="2134" spans="10:13" x14ac:dyDescent="0.2">
      <c r="J2134" s="26"/>
      <c r="M2134" s="15" t="str">
        <f>IF(ISBLANK($A2134),"",IF(ISNUMBER(SEARCH("NTC",$A2134)),"NTC",IF(ISNUMBER(SEARCH("-LC-",$A2134)),"临床样本",IFERROR(VLOOKUP(MID(A2134,1,FIND("-",A2134,FIND("-",A2134)+1)-1),企参列表!$B:$D,3,FALSE),"其它"))))</f>
        <v/>
      </c>
    </row>
    <row r="2135" spans="10:13" x14ac:dyDescent="0.2">
      <c r="J2135" s="26"/>
      <c r="M2135" s="15" t="str">
        <f>IF(ISBLANK($A2135),"",IF(ISNUMBER(SEARCH("NTC",$A2135)),"NTC",IF(ISNUMBER(SEARCH("-LC-",$A2135)),"临床样本",IFERROR(VLOOKUP(MID(A2135,1,FIND("-",A2135,FIND("-",A2135)+1)-1),企参列表!$B:$D,3,FALSE),"其它"))))</f>
        <v/>
      </c>
    </row>
    <row r="2136" spans="10:13" x14ac:dyDescent="0.2">
      <c r="J2136" s="26"/>
      <c r="M2136" s="15" t="str">
        <f>IF(ISBLANK($A2136),"",IF(ISNUMBER(SEARCH("NTC",$A2136)),"NTC",IF(ISNUMBER(SEARCH("-LC-",$A2136)),"临床样本",IFERROR(VLOOKUP(MID(A2136,1,FIND("-",A2136,FIND("-",A2136)+1)-1),企参列表!$B:$D,3,FALSE),"其它"))))</f>
        <v/>
      </c>
    </row>
    <row r="2137" spans="10:13" x14ac:dyDescent="0.2">
      <c r="J2137" s="26"/>
      <c r="M2137" s="15" t="str">
        <f>IF(ISBLANK($A2137),"",IF(ISNUMBER(SEARCH("NTC",$A2137)),"NTC",IF(ISNUMBER(SEARCH("-LC-",$A2137)),"临床样本",IFERROR(VLOOKUP(MID(A2137,1,FIND("-",A2137,FIND("-",A2137)+1)-1),企参列表!$B:$D,3,FALSE),"其它"))))</f>
        <v/>
      </c>
    </row>
    <row r="2138" spans="10:13" x14ac:dyDescent="0.2">
      <c r="J2138" s="26"/>
      <c r="M2138" s="15" t="str">
        <f>IF(ISBLANK($A2138),"",IF(ISNUMBER(SEARCH("NTC",$A2138)),"NTC",IF(ISNUMBER(SEARCH("-LC-",$A2138)),"临床样本",IFERROR(VLOOKUP(MID(A2138,1,FIND("-",A2138,FIND("-",A2138)+1)-1),企参列表!$B:$D,3,FALSE),"其它"))))</f>
        <v/>
      </c>
    </row>
    <row r="2139" spans="10:13" x14ac:dyDescent="0.2">
      <c r="J2139" s="26"/>
      <c r="M2139" s="15" t="str">
        <f>IF(ISBLANK($A2139),"",IF(ISNUMBER(SEARCH("NTC",$A2139)),"NTC",IF(ISNUMBER(SEARCH("-LC-",$A2139)),"临床样本",IFERROR(VLOOKUP(MID(A2139,1,FIND("-",A2139,FIND("-",A2139)+1)-1),企参列表!$B:$D,3,FALSE),"其它"))))</f>
        <v/>
      </c>
    </row>
    <row r="2140" spans="10:13" x14ac:dyDescent="0.2">
      <c r="J2140" s="26"/>
      <c r="M2140" s="15" t="str">
        <f>IF(ISBLANK($A2140),"",IF(ISNUMBER(SEARCH("NTC",$A2140)),"NTC",IF(ISNUMBER(SEARCH("-LC-",$A2140)),"临床样本",IFERROR(VLOOKUP(MID(A2140,1,FIND("-",A2140,FIND("-",A2140)+1)-1),企参列表!$B:$D,3,FALSE),"其它"))))</f>
        <v/>
      </c>
    </row>
    <row r="2141" spans="10:13" x14ac:dyDescent="0.2">
      <c r="J2141" s="26"/>
      <c r="M2141" s="15" t="str">
        <f>IF(ISBLANK($A2141),"",IF(ISNUMBER(SEARCH("NTC",$A2141)),"NTC",IF(ISNUMBER(SEARCH("-LC-",$A2141)),"临床样本",IFERROR(VLOOKUP(MID(A2141,1,FIND("-",A2141,FIND("-",A2141)+1)-1),企参列表!$B:$D,3,FALSE),"其它"))))</f>
        <v/>
      </c>
    </row>
    <row r="2142" spans="10:13" x14ac:dyDescent="0.2">
      <c r="J2142" s="26"/>
      <c r="M2142" s="15" t="str">
        <f>IF(ISBLANK($A2142),"",IF(ISNUMBER(SEARCH("NTC",$A2142)),"NTC",IF(ISNUMBER(SEARCH("-LC-",$A2142)),"临床样本",IFERROR(VLOOKUP(MID(A2142,1,FIND("-",A2142,FIND("-",A2142)+1)-1),企参列表!$B:$D,3,FALSE),"其它"))))</f>
        <v/>
      </c>
    </row>
    <row r="2143" spans="10:13" x14ac:dyDescent="0.2">
      <c r="J2143" s="26"/>
      <c r="M2143" s="15" t="str">
        <f>IF(ISBLANK($A2143),"",IF(ISNUMBER(SEARCH("NTC",$A2143)),"NTC",IF(ISNUMBER(SEARCH("-LC-",$A2143)),"临床样本",IFERROR(VLOOKUP(MID(A2143,1,FIND("-",A2143,FIND("-",A2143)+1)-1),企参列表!$B:$D,3,FALSE),"其它"))))</f>
        <v/>
      </c>
    </row>
    <row r="2144" spans="10:13" x14ac:dyDescent="0.2">
      <c r="J2144" s="26"/>
      <c r="M2144" s="15" t="str">
        <f>IF(ISBLANK($A2144),"",IF(ISNUMBER(SEARCH("NTC",$A2144)),"NTC",IF(ISNUMBER(SEARCH("-LC-",$A2144)),"临床样本",IFERROR(VLOOKUP(MID(A2144,1,FIND("-",A2144,FIND("-",A2144)+1)-1),企参列表!$B:$D,3,FALSE),"其它"))))</f>
        <v/>
      </c>
    </row>
    <row r="2145" spans="10:13" x14ac:dyDescent="0.2">
      <c r="J2145" s="26"/>
      <c r="M2145" s="15" t="str">
        <f>IF(ISBLANK($A2145),"",IF(ISNUMBER(SEARCH("NTC",$A2145)),"NTC",IF(ISNUMBER(SEARCH("-LC-",$A2145)),"临床样本",IFERROR(VLOOKUP(MID(A2145,1,FIND("-",A2145,FIND("-",A2145)+1)-1),企参列表!$B:$D,3,FALSE),"其它"))))</f>
        <v/>
      </c>
    </row>
    <row r="2146" spans="10:13" x14ac:dyDescent="0.2">
      <c r="J2146" s="26"/>
      <c r="M2146" s="15" t="str">
        <f>IF(ISBLANK($A2146),"",IF(ISNUMBER(SEARCH("NTC",$A2146)),"NTC",IF(ISNUMBER(SEARCH("-LC-",$A2146)),"临床样本",IFERROR(VLOOKUP(MID(A2146,1,FIND("-",A2146,FIND("-",A2146)+1)-1),企参列表!$B:$D,3,FALSE),"其它"))))</f>
        <v/>
      </c>
    </row>
    <row r="2147" spans="10:13" x14ac:dyDescent="0.2">
      <c r="J2147" s="26"/>
      <c r="M2147" s="15" t="str">
        <f>IF(ISBLANK($A2147),"",IF(ISNUMBER(SEARCH("NTC",$A2147)),"NTC",IF(ISNUMBER(SEARCH("-LC-",$A2147)),"临床样本",IFERROR(VLOOKUP(MID(A2147,1,FIND("-",A2147,FIND("-",A2147)+1)-1),企参列表!$B:$D,3,FALSE),"其它"))))</f>
        <v/>
      </c>
    </row>
    <row r="2148" spans="10:13" x14ac:dyDescent="0.2">
      <c r="J2148" s="26"/>
      <c r="M2148" s="15" t="str">
        <f>IF(ISBLANK($A2148),"",IF(ISNUMBER(SEARCH("NTC",$A2148)),"NTC",IF(ISNUMBER(SEARCH("-LC-",$A2148)),"临床样本",IFERROR(VLOOKUP(MID(A2148,1,FIND("-",A2148,FIND("-",A2148)+1)-1),企参列表!$B:$D,3,FALSE),"其它"))))</f>
        <v/>
      </c>
    </row>
    <row r="2149" spans="10:13" x14ac:dyDescent="0.2">
      <c r="J2149" s="26"/>
      <c r="M2149" s="15" t="str">
        <f>IF(ISBLANK($A2149),"",IF(ISNUMBER(SEARCH("NTC",$A2149)),"NTC",IF(ISNUMBER(SEARCH("-LC-",$A2149)),"临床样本",IFERROR(VLOOKUP(MID(A2149,1,FIND("-",A2149,FIND("-",A2149)+1)-1),企参列表!$B:$D,3,FALSE),"其它"))))</f>
        <v/>
      </c>
    </row>
    <row r="2150" spans="10:13" x14ac:dyDescent="0.2">
      <c r="J2150" s="26"/>
      <c r="M2150" s="15" t="str">
        <f>IF(ISBLANK($A2150),"",IF(ISNUMBER(SEARCH("NTC",$A2150)),"NTC",IF(ISNUMBER(SEARCH("-LC-",$A2150)),"临床样本",IFERROR(VLOOKUP(MID(A2150,1,FIND("-",A2150,FIND("-",A2150)+1)-1),企参列表!$B:$D,3,FALSE),"其它"))))</f>
        <v/>
      </c>
    </row>
    <row r="2151" spans="10:13" x14ac:dyDescent="0.2">
      <c r="J2151" s="26"/>
      <c r="M2151" s="15" t="str">
        <f>IF(ISBLANK($A2151),"",IF(ISNUMBER(SEARCH("NTC",$A2151)),"NTC",IF(ISNUMBER(SEARCH("-LC-",$A2151)),"临床样本",IFERROR(VLOOKUP(MID(A2151,1,FIND("-",A2151,FIND("-",A2151)+1)-1),企参列表!$B:$D,3,FALSE),"其它"))))</f>
        <v/>
      </c>
    </row>
    <row r="2152" spans="10:13" x14ac:dyDescent="0.2">
      <c r="J2152" s="26"/>
      <c r="M2152" s="15" t="str">
        <f>IF(ISBLANK($A2152),"",IF(ISNUMBER(SEARCH("NTC",$A2152)),"NTC",IF(ISNUMBER(SEARCH("-LC-",$A2152)),"临床样本",IFERROR(VLOOKUP(MID(A2152,1,FIND("-",A2152,FIND("-",A2152)+1)-1),企参列表!$B:$D,3,FALSE),"其它"))))</f>
        <v/>
      </c>
    </row>
    <row r="2153" spans="10:13" x14ac:dyDescent="0.2">
      <c r="J2153" s="26"/>
      <c r="M2153" s="15" t="str">
        <f>IF(ISBLANK($A2153),"",IF(ISNUMBER(SEARCH("NTC",$A2153)),"NTC",IF(ISNUMBER(SEARCH("-LC-",$A2153)),"临床样本",IFERROR(VLOOKUP(MID(A2153,1,FIND("-",A2153,FIND("-",A2153)+1)-1),企参列表!$B:$D,3,FALSE),"其它"))))</f>
        <v/>
      </c>
    </row>
    <row r="2154" spans="10:13" x14ac:dyDescent="0.2">
      <c r="J2154" s="26"/>
      <c r="M2154" s="15" t="str">
        <f>IF(ISBLANK($A2154),"",IF(ISNUMBER(SEARCH("NTC",$A2154)),"NTC",IF(ISNUMBER(SEARCH("-LC-",$A2154)),"临床样本",IFERROR(VLOOKUP(MID(A2154,1,FIND("-",A2154,FIND("-",A2154)+1)-1),企参列表!$B:$D,3,FALSE),"其它"))))</f>
        <v/>
      </c>
    </row>
    <row r="2155" spans="10:13" x14ac:dyDescent="0.2">
      <c r="J2155" s="26"/>
      <c r="M2155" s="15" t="str">
        <f>IF(ISBLANK($A2155),"",IF(ISNUMBER(SEARCH("NTC",$A2155)),"NTC",IF(ISNUMBER(SEARCH("-LC-",$A2155)),"临床样本",IFERROR(VLOOKUP(MID(A2155,1,FIND("-",A2155,FIND("-",A2155)+1)-1),企参列表!$B:$D,3,FALSE),"其它"))))</f>
        <v/>
      </c>
    </row>
    <row r="2156" spans="10:13" x14ac:dyDescent="0.2">
      <c r="J2156" s="26"/>
      <c r="M2156" s="15" t="str">
        <f>IF(ISBLANK($A2156),"",IF(ISNUMBER(SEARCH("NTC",$A2156)),"NTC",IF(ISNUMBER(SEARCH("-LC-",$A2156)),"临床样本",IFERROR(VLOOKUP(MID(A2156,1,FIND("-",A2156,FIND("-",A2156)+1)-1),企参列表!$B:$D,3,FALSE),"其它"))))</f>
        <v/>
      </c>
    </row>
    <row r="2157" spans="10:13" x14ac:dyDescent="0.2">
      <c r="J2157" s="26"/>
      <c r="M2157" s="15" t="str">
        <f>IF(ISBLANK($A2157),"",IF(ISNUMBER(SEARCH("NTC",$A2157)),"NTC",IF(ISNUMBER(SEARCH("-LC-",$A2157)),"临床样本",IFERROR(VLOOKUP(MID(A2157,1,FIND("-",A2157,FIND("-",A2157)+1)-1),企参列表!$B:$D,3,FALSE),"其它"))))</f>
        <v/>
      </c>
    </row>
    <row r="2158" spans="10:13" x14ac:dyDescent="0.2">
      <c r="J2158" s="26"/>
      <c r="M2158" s="15" t="str">
        <f>IF(ISBLANK($A2158),"",IF(ISNUMBER(SEARCH("NTC",$A2158)),"NTC",IF(ISNUMBER(SEARCH("-LC-",$A2158)),"临床样本",IFERROR(VLOOKUP(MID(A2158,1,FIND("-",A2158,FIND("-",A2158)+1)-1),企参列表!$B:$D,3,FALSE),"其它"))))</f>
        <v/>
      </c>
    </row>
    <row r="2159" spans="10:13" x14ac:dyDescent="0.2">
      <c r="J2159" s="26"/>
      <c r="M2159" s="15" t="str">
        <f>IF(ISBLANK($A2159),"",IF(ISNUMBER(SEARCH("NTC",$A2159)),"NTC",IF(ISNUMBER(SEARCH("-LC-",$A2159)),"临床样本",IFERROR(VLOOKUP(MID(A2159,1,FIND("-",A2159,FIND("-",A2159)+1)-1),企参列表!$B:$D,3,FALSE),"其它"))))</f>
        <v/>
      </c>
    </row>
    <row r="2160" spans="10:13" x14ac:dyDescent="0.2">
      <c r="J2160" s="26"/>
      <c r="M2160" s="15" t="str">
        <f>IF(ISBLANK($A2160),"",IF(ISNUMBER(SEARCH("NTC",$A2160)),"NTC",IF(ISNUMBER(SEARCH("-LC-",$A2160)),"临床样本",IFERROR(VLOOKUP(MID(A2160,1,FIND("-",A2160,FIND("-",A2160)+1)-1),企参列表!$B:$D,3,FALSE),"其它"))))</f>
        <v/>
      </c>
    </row>
    <row r="2161" spans="10:13" x14ac:dyDescent="0.2">
      <c r="J2161" s="26"/>
      <c r="M2161" s="15" t="str">
        <f>IF(ISBLANK($A2161),"",IF(ISNUMBER(SEARCH("NTC",$A2161)),"NTC",IF(ISNUMBER(SEARCH("-LC-",$A2161)),"临床样本",IFERROR(VLOOKUP(MID(A2161,1,FIND("-",A2161,FIND("-",A2161)+1)-1),企参列表!$B:$D,3,FALSE),"其它"))))</f>
        <v/>
      </c>
    </row>
    <row r="2162" spans="10:13" x14ac:dyDescent="0.2">
      <c r="J2162" s="26"/>
      <c r="M2162" s="15" t="str">
        <f>IF(ISBLANK($A2162),"",IF(ISNUMBER(SEARCH("NTC",$A2162)),"NTC",IF(ISNUMBER(SEARCH("-LC-",$A2162)),"临床样本",IFERROR(VLOOKUP(MID(A2162,1,FIND("-",A2162,FIND("-",A2162)+1)-1),企参列表!$B:$D,3,FALSE),"其它"))))</f>
        <v/>
      </c>
    </row>
    <row r="2163" spans="10:13" x14ac:dyDescent="0.2">
      <c r="J2163" s="26"/>
      <c r="M2163" s="15" t="str">
        <f>IF(ISBLANK($A2163),"",IF(ISNUMBER(SEARCH("NTC",$A2163)),"NTC",IF(ISNUMBER(SEARCH("-LC-",$A2163)),"临床样本",IFERROR(VLOOKUP(MID(A2163,1,FIND("-",A2163,FIND("-",A2163)+1)-1),企参列表!$B:$D,3,FALSE),"其它"))))</f>
        <v/>
      </c>
    </row>
    <row r="2164" spans="10:13" x14ac:dyDescent="0.2">
      <c r="J2164" s="26"/>
      <c r="M2164" s="15" t="str">
        <f>IF(ISBLANK($A2164),"",IF(ISNUMBER(SEARCH("NTC",$A2164)),"NTC",IF(ISNUMBER(SEARCH("-LC-",$A2164)),"临床样本",IFERROR(VLOOKUP(MID(A2164,1,FIND("-",A2164,FIND("-",A2164)+1)-1),企参列表!$B:$D,3,FALSE),"其它"))))</f>
        <v/>
      </c>
    </row>
    <row r="2165" spans="10:13" x14ac:dyDescent="0.2">
      <c r="J2165" s="26"/>
      <c r="M2165" s="15" t="str">
        <f>IF(ISBLANK($A2165),"",IF(ISNUMBER(SEARCH("NTC",$A2165)),"NTC",IF(ISNUMBER(SEARCH("-LC-",$A2165)),"临床样本",IFERROR(VLOOKUP(MID(A2165,1,FIND("-",A2165,FIND("-",A2165)+1)-1),企参列表!$B:$D,3,FALSE),"其它"))))</f>
        <v/>
      </c>
    </row>
    <row r="2166" spans="10:13" x14ac:dyDescent="0.2">
      <c r="J2166" s="26"/>
      <c r="M2166" s="15" t="str">
        <f>IF(ISBLANK($A2166),"",IF(ISNUMBER(SEARCH("NTC",$A2166)),"NTC",IF(ISNUMBER(SEARCH("-LC-",$A2166)),"临床样本",IFERROR(VLOOKUP(MID(A2166,1,FIND("-",A2166,FIND("-",A2166)+1)-1),企参列表!$B:$D,3,FALSE),"其它"))))</f>
        <v/>
      </c>
    </row>
    <row r="2167" spans="10:13" x14ac:dyDescent="0.2">
      <c r="J2167" s="26"/>
      <c r="M2167" s="15" t="str">
        <f>IF(ISBLANK($A2167),"",IF(ISNUMBER(SEARCH("NTC",$A2167)),"NTC",IF(ISNUMBER(SEARCH("-LC-",$A2167)),"临床样本",IFERROR(VLOOKUP(MID(A2167,1,FIND("-",A2167,FIND("-",A2167)+1)-1),企参列表!$B:$D,3,FALSE),"其它"))))</f>
        <v/>
      </c>
    </row>
    <row r="2168" spans="10:13" x14ac:dyDescent="0.2">
      <c r="J2168" s="26"/>
      <c r="M2168" s="15" t="str">
        <f>IF(ISBLANK($A2168),"",IF(ISNUMBER(SEARCH("NTC",$A2168)),"NTC",IF(ISNUMBER(SEARCH("-LC-",$A2168)),"临床样本",IFERROR(VLOOKUP(MID(A2168,1,FIND("-",A2168,FIND("-",A2168)+1)-1),企参列表!$B:$D,3,FALSE),"其它"))))</f>
        <v/>
      </c>
    </row>
    <row r="2169" spans="10:13" x14ac:dyDescent="0.2">
      <c r="J2169" s="26"/>
      <c r="M2169" s="15" t="str">
        <f>IF(ISBLANK($A2169),"",IF(ISNUMBER(SEARCH("NTC",$A2169)),"NTC",IF(ISNUMBER(SEARCH("-LC-",$A2169)),"临床样本",IFERROR(VLOOKUP(MID(A2169,1,FIND("-",A2169,FIND("-",A2169)+1)-1),企参列表!$B:$D,3,FALSE),"其它"))))</f>
        <v/>
      </c>
    </row>
    <row r="2170" spans="10:13" x14ac:dyDescent="0.2">
      <c r="J2170" s="26"/>
      <c r="M2170" s="15" t="str">
        <f>IF(ISBLANK($A2170),"",IF(ISNUMBER(SEARCH("NTC",$A2170)),"NTC",IF(ISNUMBER(SEARCH("-LC-",$A2170)),"临床样本",IFERROR(VLOOKUP(MID(A2170,1,FIND("-",A2170,FIND("-",A2170)+1)-1),企参列表!$B:$D,3,FALSE),"其它"))))</f>
        <v/>
      </c>
    </row>
    <row r="2171" spans="10:13" x14ac:dyDescent="0.2">
      <c r="J2171" s="26"/>
      <c r="M2171" s="15" t="str">
        <f>IF(ISBLANK($A2171),"",IF(ISNUMBER(SEARCH("NTC",$A2171)),"NTC",IF(ISNUMBER(SEARCH("-LC-",$A2171)),"临床样本",IFERROR(VLOOKUP(MID(A2171,1,FIND("-",A2171,FIND("-",A2171)+1)-1),企参列表!$B:$D,3,FALSE),"其它"))))</f>
        <v/>
      </c>
    </row>
    <row r="2172" spans="10:13" x14ac:dyDescent="0.2">
      <c r="J2172" s="26"/>
      <c r="M2172" s="15" t="str">
        <f>IF(ISBLANK($A2172),"",IF(ISNUMBER(SEARCH("NTC",$A2172)),"NTC",IF(ISNUMBER(SEARCH("-LC-",$A2172)),"临床样本",IFERROR(VLOOKUP(MID(A2172,1,FIND("-",A2172,FIND("-",A2172)+1)-1),企参列表!$B:$D,3,FALSE),"其它"))))</f>
        <v/>
      </c>
    </row>
    <row r="2173" spans="10:13" x14ac:dyDescent="0.2">
      <c r="J2173" s="26"/>
      <c r="M2173" s="15" t="str">
        <f>IF(ISBLANK($A2173),"",IF(ISNUMBER(SEARCH("NTC",$A2173)),"NTC",IF(ISNUMBER(SEARCH("-LC-",$A2173)),"临床样本",IFERROR(VLOOKUP(MID(A2173,1,FIND("-",A2173,FIND("-",A2173)+1)-1),企参列表!$B:$D,3,FALSE),"其它"))))</f>
        <v/>
      </c>
    </row>
    <row r="2174" spans="10:13" x14ac:dyDescent="0.2">
      <c r="J2174" s="26"/>
      <c r="M2174" s="15" t="str">
        <f>IF(ISBLANK($A2174),"",IF(ISNUMBER(SEARCH("NTC",$A2174)),"NTC",IF(ISNUMBER(SEARCH("-LC-",$A2174)),"临床样本",IFERROR(VLOOKUP(MID(A2174,1,FIND("-",A2174,FIND("-",A2174)+1)-1),企参列表!$B:$D,3,FALSE),"其它"))))</f>
        <v/>
      </c>
    </row>
    <row r="2175" spans="10:13" x14ac:dyDescent="0.2">
      <c r="J2175" s="26"/>
      <c r="M2175" s="15" t="str">
        <f>IF(ISBLANK($A2175),"",IF(ISNUMBER(SEARCH("NTC",$A2175)),"NTC",IF(ISNUMBER(SEARCH("-LC-",$A2175)),"临床样本",IFERROR(VLOOKUP(MID(A2175,1,FIND("-",A2175,FIND("-",A2175)+1)-1),企参列表!$B:$D,3,FALSE),"其它"))))</f>
        <v/>
      </c>
    </row>
    <row r="2176" spans="10:13" x14ac:dyDescent="0.2">
      <c r="J2176" s="26"/>
      <c r="M2176" s="15" t="str">
        <f>IF(ISBLANK($A2176),"",IF(ISNUMBER(SEARCH("NTC",$A2176)),"NTC",IF(ISNUMBER(SEARCH("-LC-",$A2176)),"临床样本",IFERROR(VLOOKUP(MID(A2176,1,FIND("-",A2176,FIND("-",A2176)+1)-1),企参列表!$B:$D,3,FALSE),"其它"))))</f>
        <v/>
      </c>
    </row>
    <row r="2177" spans="10:13" x14ac:dyDescent="0.2">
      <c r="J2177" s="26"/>
      <c r="M2177" s="15" t="str">
        <f>IF(ISBLANK($A2177),"",IF(ISNUMBER(SEARCH("NTC",$A2177)),"NTC",IF(ISNUMBER(SEARCH("-LC-",$A2177)),"临床样本",IFERROR(VLOOKUP(MID(A2177,1,FIND("-",A2177,FIND("-",A2177)+1)-1),企参列表!$B:$D,3,FALSE),"其它"))))</f>
        <v/>
      </c>
    </row>
    <row r="2178" spans="10:13" x14ac:dyDescent="0.2">
      <c r="J2178" s="26"/>
      <c r="M2178" s="15" t="str">
        <f>IF(ISBLANK($A2178),"",IF(ISNUMBER(SEARCH("NTC",$A2178)),"NTC",IF(ISNUMBER(SEARCH("-LC-",$A2178)),"临床样本",IFERROR(VLOOKUP(MID(A2178,1,FIND("-",A2178,FIND("-",A2178)+1)-1),企参列表!$B:$D,3,FALSE),"其它"))))</f>
        <v/>
      </c>
    </row>
    <row r="2179" spans="10:13" x14ac:dyDescent="0.2">
      <c r="J2179" s="26"/>
      <c r="M2179" s="15" t="str">
        <f>IF(ISBLANK($A2179),"",IF(ISNUMBER(SEARCH("NTC",$A2179)),"NTC",IF(ISNUMBER(SEARCH("-LC-",$A2179)),"临床样本",IFERROR(VLOOKUP(MID(A2179,1,FIND("-",A2179,FIND("-",A2179)+1)-1),企参列表!$B:$D,3,FALSE),"其它"))))</f>
        <v/>
      </c>
    </row>
    <row r="2180" spans="10:13" x14ac:dyDescent="0.2">
      <c r="J2180" s="26"/>
      <c r="M2180" s="15" t="str">
        <f>IF(ISBLANK($A2180),"",IF(ISNUMBER(SEARCH("NTC",$A2180)),"NTC",IF(ISNUMBER(SEARCH("-LC-",$A2180)),"临床样本",IFERROR(VLOOKUP(MID(A2180,1,FIND("-",A2180,FIND("-",A2180)+1)-1),企参列表!$B:$D,3,FALSE),"其它"))))</f>
        <v/>
      </c>
    </row>
    <row r="2181" spans="10:13" x14ac:dyDescent="0.2">
      <c r="J2181" s="26"/>
      <c r="M2181" s="15" t="str">
        <f>IF(ISBLANK($A2181),"",IF(ISNUMBER(SEARCH("NTC",$A2181)),"NTC",IF(ISNUMBER(SEARCH("-LC-",$A2181)),"临床样本",IFERROR(VLOOKUP(MID(A2181,1,FIND("-",A2181,FIND("-",A2181)+1)-1),企参列表!$B:$D,3,FALSE),"其它"))))</f>
        <v/>
      </c>
    </row>
    <row r="2182" spans="10:13" x14ac:dyDescent="0.2">
      <c r="J2182" s="26"/>
      <c r="M2182" s="15" t="str">
        <f>IF(ISBLANK($A2182),"",IF(ISNUMBER(SEARCH("NTC",$A2182)),"NTC",IF(ISNUMBER(SEARCH("-LC-",$A2182)),"临床样本",IFERROR(VLOOKUP(MID(A2182,1,FIND("-",A2182,FIND("-",A2182)+1)-1),企参列表!$B:$D,3,FALSE),"其它"))))</f>
        <v/>
      </c>
    </row>
    <row r="2183" spans="10:13" x14ac:dyDescent="0.2">
      <c r="J2183" s="26"/>
      <c r="M2183" s="15" t="str">
        <f>IF(ISBLANK($A2183),"",IF(ISNUMBER(SEARCH("NTC",$A2183)),"NTC",IF(ISNUMBER(SEARCH("-LC-",$A2183)),"临床样本",IFERROR(VLOOKUP(MID(A2183,1,FIND("-",A2183,FIND("-",A2183)+1)-1),企参列表!$B:$D,3,FALSE),"其它"))))</f>
        <v/>
      </c>
    </row>
    <row r="2184" spans="10:13" x14ac:dyDescent="0.2">
      <c r="J2184" s="26"/>
      <c r="M2184" s="15" t="str">
        <f>IF(ISBLANK($A2184),"",IF(ISNUMBER(SEARCH("NTC",$A2184)),"NTC",IF(ISNUMBER(SEARCH("-LC-",$A2184)),"临床样本",IFERROR(VLOOKUP(MID(A2184,1,FIND("-",A2184,FIND("-",A2184)+1)-1),企参列表!$B:$D,3,FALSE),"其它"))))</f>
        <v/>
      </c>
    </row>
    <row r="2185" spans="10:13" x14ac:dyDescent="0.2">
      <c r="J2185" s="26"/>
      <c r="M2185" s="15" t="str">
        <f>IF(ISBLANK($A2185),"",IF(ISNUMBER(SEARCH("NTC",$A2185)),"NTC",IF(ISNUMBER(SEARCH("-LC-",$A2185)),"临床样本",IFERROR(VLOOKUP(MID(A2185,1,FIND("-",A2185,FIND("-",A2185)+1)-1),企参列表!$B:$D,3,FALSE),"其它"))))</f>
        <v/>
      </c>
    </row>
    <row r="2186" spans="10:13" x14ac:dyDescent="0.2">
      <c r="J2186" s="26"/>
      <c r="M2186" s="15" t="str">
        <f>IF(ISBLANK($A2186),"",IF(ISNUMBER(SEARCH("NTC",$A2186)),"NTC",IF(ISNUMBER(SEARCH("-LC-",$A2186)),"临床样本",IFERROR(VLOOKUP(MID(A2186,1,FIND("-",A2186,FIND("-",A2186)+1)-1),企参列表!$B:$D,3,FALSE),"其它"))))</f>
        <v/>
      </c>
    </row>
    <row r="2187" spans="10:13" x14ac:dyDescent="0.2">
      <c r="J2187" s="26"/>
      <c r="M2187" s="15" t="str">
        <f>IF(ISBLANK($A2187),"",IF(ISNUMBER(SEARCH("NTC",$A2187)),"NTC",IF(ISNUMBER(SEARCH("-LC-",$A2187)),"临床样本",IFERROR(VLOOKUP(MID(A2187,1,FIND("-",A2187,FIND("-",A2187)+1)-1),企参列表!$B:$D,3,FALSE),"其它"))))</f>
        <v/>
      </c>
    </row>
    <row r="2188" spans="10:13" x14ac:dyDescent="0.2">
      <c r="J2188" s="26"/>
      <c r="M2188" s="15" t="str">
        <f>IF(ISBLANK($A2188),"",IF(ISNUMBER(SEARCH("NTC",$A2188)),"NTC",IF(ISNUMBER(SEARCH("-LC-",$A2188)),"临床样本",IFERROR(VLOOKUP(MID(A2188,1,FIND("-",A2188,FIND("-",A2188)+1)-1),企参列表!$B:$D,3,FALSE),"其它"))))</f>
        <v/>
      </c>
    </row>
    <row r="2189" spans="10:13" x14ac:dyDescent="0.2">
      <c r="J2189" s="26"/>
      <c r="M2189" s="15" t="str">
        <f>IF(ISBLANK($A2189),"",IF(ISNUMBER(SEARCH("NTC",$A2189)),"NTC",IF(ISNUMBER(SEARCH("-LC-",$A2189)),"临床样本",IFERROR(VLOOKUP(MID(A2189,1,FIND("-",A2189,FIND("-",A2189)+1)-1),企参列表!$B:$D,3,FALSE),"其它"))))</f>
        <v/>
      </c>
    </row>
    <row r="2190" spans="10:13" x14ac:dyDescent="0.2">
      <c r="J2190" s="26"/>
      <c r="M2190" s="15" t="str">
        <f>IF(ISBLANK($A2190),"",IF(ISNUMBER(SEARCH("NTC",$A2190)),"NTC",IF(ISNUMBER(SEARCH("-LC-",$A2190)),"临床样本",IFERROR(VLOOKUP(MID(A2190,1,FIND("-",A2190,FIND("-",A2190)+1)-1),企参列表!$B:$D,3,FALSE),"其它"))))</f>
        <v/>
      </c>
    </row>
    <row r="2191" spans="10:13" x14ac:dyDescent="0.2">
      <c r="J2191" s="26"/>
      <c r="M2191" s="15" t="str">
        <f>IF(ISBLANK($A2191),"",IF(ISNUMBER(SEARCH("NTC",$A2191)),"NTC",IF(ISNUMBER(SEARCH("-LC-",$A2191)),"临床样本",IFERROR(VLOOKUP(MID(A2191,1,FIND("-",A2191,FIND("-",A2191)+1)-1),企参列表!$B:$D,3,FALSE),"其它"))))</f>
        <v/>
      </c>
    </row>
    <row r="2192" spans="10:13" x14ac:dyDescent="0.2">
      <c r="J2192" s="26"/>
      <c r="M2192" s="15" t="str">
        <f>IF(ISBLANK($A2192),"",IF(ISNUMBER(SEARCH("NTC",$A2192)),"NTC",IF(ISNUMBER(SEARCH("-LC-",$A2192)),"临床样本",IFERROR(VLOOKUP(MID(A2192,1,FIND("-",A2192,FIND("-",A2192)+1)-1),企参列表!$B:$D,3,FALSE),"其它"))))</f>
        <v/>
      </c>
    </row>
    <row r="2193" spans="10:13" x14ac:dyDescent="0.2">
      <c r="J2193" s="26"/>
      <c r="M2193" s="15" t="str">
        <f>IF(ISBLANK($A2193),"",IF(ISNUMBER(SEARCH("NTC",$A2193)),"NTC",IF(ISNUMBER(SEARCH("-LC-",$A2193)),"临床样本",IFERROR(VLOOKUP(MID(A2193,1,FIND("-",A2193,FIND("-",A2193)+1)-1),企参列表!$B:$D,3,FALSE),"其它"))))</f>
        <v/>
      </c>
    </row>
    <row r="2194" spans="10:13" x14ac:dyDescent="0.2">
      <c r="J2194" s="26"/>
      <c r="M2194" s="15" t="str">
        <f>IF(ISBLANK($A2194),"",IF(ISNUMBER(SEARCH("NTC",$A2194)),"NTC",IF(ISNUMBER(SEARCH("-LC-",$A2194)),"临床样本",IFERROR(VLOOKUP(MID(A2194,1,FIND("-",A2194,FIND("-",A2194)+1)-1),企参列表!$B:$D,3,FALSE),"其它"))))</f>
        <v/>
      </c>
    </row>
    <row r="2195" spans="10:13" x14ac:dyDescent="0.2">
      <c r="J2195" s="26"/>
      <c r="M2195" s="15" t="str">
        <f>IF(ISBLANK($A2195),"",IF(ISNUMBER(SEARCH("NTC",$A2195)),"NTC",IF(ISNUMBER(SEARCH("-LC-",$A2195)),"临床样本",IFERROR(VLOOKUP(MID(A2195,1,FIND("-",A2195,FIND("-",A2195)+1)-1),企参列表!$B:$D,3,FALSE),"其它"))))</f>
        <v/>
      </c>
    </row>
    <row r="2196" spans="10:13" x14ac:dyDescent="0.2">
      <c r="J2196" s="26"/>
      <c r="M2196" s="15" t="str">
        <f>IF(ISBLANK($A2196),"",IF(ISNUMBER(SEARCH("NTC",$A2196)),"NTC",IF(ISNUMBER(SEARCH("-LC-",$A2196)),"临床样本",IFERROR(VLOOKUP(MID(A2196,1,FIND("-",A2196,FIND("-",A2196)+1)-1),企参列表!$B:$D,3,FALSE),"其它"))))</f>
        <v/>
      </c>
    </row>
    <row r="2197" spans="10:13" x14ac:dyDescent="0.2">
      <c r="J2197" s="26"/>
      <c r="M2197" s="15" t="str">
        <f>IF(ISBLANK($A2197),"",IF(ISNUMBER(SEARCH("NTC",$A2197)),"NTC",IF(ISNUMBER(SEARCH("-LC-",$A2197)),"临床样本",IFERROR(VLOOKUP(MID(A2197,1,FIND("-",A2197,FIND("-",A2197)+1)-1),企参列表!$B:$D,3,FALSE),"其它"))))</f>
        <v/>
      </c>
    </row>
    <row r="2198" spans="10:13" x14ac:dyDescent="0.2">
      <c r="J2198" s="26"/>
      <c r="M2198" s="15" t="str">
        <f>IF(ISBLANK($A2198),"",IF(ISNUMBER(SEARCH("NTC",$A2198)),"NTC",IF(ISNUMBER(SEARCH("-LC-",$A2198)),"临床样本",IFERROR(VLOOKUP(MID(A2198,1,FIND("-",A2198,FIND("-",A2198)+1)-1),企参列表!$B:$D,3,FALSE),"其它"))))</f>
        <v/>
      </c>
    </row>
    <row r="2199" spans="10:13" x14ac:dyDescent="0.2">
      <c r="J2199" s="26"/>
      <c r="M2199" s="15" t="str">
        <f>IF(ISBLANK($A2199),"",IF(ISNUMBER(SEARCH("NTC",$A2199)),"NTC",IF(ISNUMBER(SEARCH("-LC-",$A2199)),"临床样本",IFERROR(VLOOKUP(MID(A2199,1,FIND("-",A2199,FIND("-",A2199)+1)-1),企参列表!$B:$D,3,FALSE),"其它"))))</f>
        <v/>
      </c>
    </row>
    <row r="2200" spans="10:13" x14ac:dyDescent="0.2">
      <c r="J2200" s="26"/>
      <c r="M2200" s="15" t="str">
        <f>IF(ISBLANK($A2200),"",IF(ISNUMBER(SEARCH("NTC",$A2200)),"NTC",IF(ISNUMBER(SEARCH("-LC-",$A2200)),"临床样本",IFERROR(VLOOKUP(MID(A2200,1,FIND("-",A2200,FIND("-",A2200)+1)-1),企参列表!$B:$D,3,FALSE),"其它"))))</f>
        <v/>
      </c>
    </row>
    <row r="2201" spans="10:13" x14ac:dyDescent="0.2">
      <c r="J2201" s="26"/>
      <c r="M2201" s="15" t="str">
        <f>IF(ISBLANK($A2201),"",IF(ISNUMBER(SEARCH("NTC",$A2201)),"NTC",IF(ISNUMBER(SEARCH("-LC-",$A2201)),"临床样本",IFERROR(VLOOKUP(MID(A2201,1,FIND("-",A2201,FIND("-",A2201)+1)-1),企参列表!$B:$D,3,FALSE),"其它"))))</f>
        <v/>
      </c>
    </row>
    <row r="2202" spans="10:13" x14ac:dyDescent="0.2">
      <c r="J2202" s="26"/>
      <c r="M2202" s="15" t="str">
        <f>IF(ISBLANK($A2202),"",IF(ISNUMBER(SEARCH("NTC",$A2202)),"NTC",IF(ISNUMBER(SEARCH("-LC-",$A2202)),"临床样本",IFERROR(VLOOKUP(MID(A2202,1,FIND("-",A2202,FIND("-",A2202)+1)-1),企参列表!$B:$D,3,FALSE),"其它"))))</f>
        <v/>
      </c>
    </row>
    <row r="2203" spans="10:13" x14ac:dyDescent="0.2">
      <c r="J2203" s="26"/>
      <c r="M2203" s="15" t="str">
        <f>IF(ISBLANK($A2203),"",IF(ISNUMBER(SEARCH("NTC",$A2203)),"NTC",IF(ISNUMBER(SEARCH("-LC-",$A2203)),"临床样本",IFERROR(VLOOKUP(MID(A2203,1,FIND("-",A2203,FIND("-",A2203)+1)-1),企参列表!$B:$D,3,FALSE),"其它"))))</f>
        <v/>
      </c>
    </row>
    <row r="2204" spans="10:13" x14ac:dyDescent="0.2">
      <c r="J2204" s="26"/>
      <c r="M2204" s="15" t="str">
        <f>IF(ISBLANK($A2204),"",IF(ISNUMBER(SEARCH("NTC",$A2204)),"NTC",IF(ISNUMBER(SEARCH("-LC-",$A2204)),"临床样本",IFERROR(VLOOKUP(MID(A2204,1,FIND("-",A2204,FIND("-",A2204)+1)-1),企参列表!$B:$D,3,FALSE),"其它"))))</f>
        <v/>
      </c>
    </row>
    <row r="2205" spans="10:13" x14ac:dyDescent="0.2">
      <c r="J2205" s="26"/>
      <c r="M2205" s="15" t="str">
        <f>IF(ISBLANK($A2205),"",IF(ISNUMBER(SEARCH("NTC",$A2205)),"NTC",IF(ISNUMBER(SEARCH("-LC-",$A2205)),"临床样本",IFERROR(VLOOKUP(MID(A2205,1,FIND("-",A2205,FIND("-",A2205)+1)-1),企参列表!$B:$D,3,FALSE),"其它"))))</f>
        <v/>
      </c>
    </row>
    <row r="2206" spans="10:13" x14ac:dyDescent="0.2">
      <c r="J2206" s="26"/>
      <c r="M2206" s="15" t="str">
        <f>IF(ISBLANK($A2206),"",IF(ISNUMBER(SEARCH("NTC",$A2206)),"NTC",IF(ISNUMBER(SEARCH("-LC-",$A2206)),"临床样本",IFERROR(VLOOKUP(MID(A2206,1,FIND("-",A2206,FIND("-",A2206)+1)-1),企参列表!$B:$D,3,FALSE),"其它"))))</f>
        <v/>
      </c>
    </row>
    <row r="2207" spans="10:13" x14ac:dyDescent="0.2">
      <c r="J2207" s="26"/>
      <c r="M2207" s="15" t="str">
        <f>IF(ISBLANK($A2207),"",IF(ISNUMBER(SEARCH("NTC",$A2207)),"NTC",IF(ISNUMBER(SEARCH("-LC-",$A2207)),"临床样本",IFERROR(VLOOKUP(MID(A2207,1,FIND("-",A2207,FIND("-",A2207)+1)-1),企参列表!$B:$D,3,FALSE),"其它"))))</f>
        <v/>
      </c>
    </row>
    <row r="2208" spans="10:13" x14ac:dyDescent="0.2">
      <c r="J2208" s="26"/>
      <c r="M2208" s="15" t="str">
        <f>IF(ISBLANK($A2208),"",IF(ISNUMBER(SEARCH("NTC",$A2208)),"NTC",IF(ISNUMBER(SEARCH("-LC-",$A2208)),"临床样本",IFERROR(VLOOKUP(MID(A2208,1,FIND("-",A2208,FIND("-",A2208)+1)-1),企参列表!$B:$D,3,FALSE),"其它"))))</f>
        <v/>
      </c>
    </row>
    <row r="2209" spans="10:13" x14ac:dyDescent="0.2">
      <c r="J2209" s="26"/>
      <c r="M2209" s="15" t="str">
        <f>IF(ISBLANK($A2209),"",IF(ISNUMBER(SEARCH("NTC",$A2209)),"NTC",IF(ISNUMBER(SEARCH("-LC-",$A2209)),"临床样本",IFERROR(VLOOKUP(MID(A2209,1,FIND("-",A2209,FIND("-",A2209)+1)-1),企参列表!$B:$D,3,FALSE),"其它"))))</f>
        <v/>
      </c>
    </row>
    <row r="2210" spans="10:13" x14ac:dyDescent="0.2">
      <c r="J2210" s="26"/>
      <c r="M2210" s="15" t="str">
        <f>IF(ISBLANK($A2210),"",IF(ISNUMBER(SEARCH("NTC",$A2210)),"NTC",IF(ISNUMBER(SEARCH("-LC-",$A2210)),"临床样本",IFERROR(VLOOKUP(MID(A2210,1,FIND("-",A2210,FIND("-",A2210)+1)-1),企参列表!$B:$D,3,FALSE),"其它"))))</f>
        <v/>
      </c>
    </row>
    <row r="2211" spans="10:13" x14ac:dyDescent="0.2">
      <c r="J2211" s="26"/>
      <c r="M2211" s="15" t="str">
        <f>IF(ISBLANK($A2211),"",IF(ISNUMBER(SEARCH("NTC",$A2211)),"NTC",IF(ISNUMBER(SEARCH("-LC-",$A2211)),"临床样本",IFERROR(VLOOKUP(MID(A2211,1,FIND("-",A2211,FIND("-",A2211)+1)-1),企参列表!$B:$D,3,FALSE),"其它"))))</f>
        <v/>
      </c>
    </row>
    <row r="2212" spans="10:13" x14ac:dyDescent="0.2">
      <c r="J2212" s="26"/>
      <c r="M2212" s="15" t="str">
        <f>IF(ISBLANK($A2212),"",IF(ISNUMBER(SEARCH("NTC",$A2212)),"NTC",IF(ISNUMBER(SEARCH("-LC-",$A2212)),"临床样本",IFERROR(VLOOKUP(MID(A2212,1,FIND("-",A2212,FIND("-",A2212)+1)-1),企参列表!$B:$D,3,FALSE),"其它"))))</f>
        <v/>
      </c>
    </row>
    <row r="2213" spans="10:13" x14ac:dyDescent="0.2">
      <c r="J2213" s="26"/>
      <c r="M2213" s="15" t="str">
        <f>IF(ISBLANK($A2213),"",IF(ISNUMBER(SEARCH("NTC",$A2213)),"NTC",IF(ISNUMBER(SEARCH("-LC-",$A2213)),"临床样本",IFERROR(VLOOKUP(MID(A2213,1,FIND("-",A2213,FIND("-",A2213)+1)-1),企参列表!$B:$D,3,FALSE),"其它"))))</f>
        <v/>
      </c>
    </row>
    <row r="2214" spans="10:13" x14ac:dyDescent="0.2">
      <c r="J2214" s="26"/>
      <c r="M2214" s="15" t="str">
        <f>IF(ISBLANK($A2214),"",IF(ISNUMBER(SEARCH("NTC",$A2214)),"NTC",IF(ISNUMBER(SEARCH("-LC-",$A2214)),"临床样本",IFERROR(VLOOKUP(MID(A2214,1,FIND("-",A2214,FIND("-",A2214)+1)-1),企参列表!$B:$D,3,FALSE),"其它"))))</f>
        <v/>
      </c>
    </row>
    <row r="2215" spans="10:13" x14ac:dyDescent="0.2">
      <c r="J2215" s="26"/>
      <c r="M2215" s="15" t="str">
        <f>IF(ISBLANK($A2215),"",IF(ISNUMBER(SEARCH("NTC",$A2215)),"NTC",IF(ISNUMBER(SEARCH("-LC-",$A2215)),"临床样本",IFERROR(VLOOKUP(MID(A2215,1,FIND("-",A2215,FIND("-",A2215)+1)-1),企参列表!$B:$D,3,FALSE),"其它"))))</f>
        <v/>
      </c>
    </row>
    <row r="2216" spans="10:13" x14ac:dyDescent="0.2">
      <c r="J2216" s="26"/>
      <c r="M2216" s="15" t="str">
        <f>IF(ISBLANK($A2216),"",IF(ISNUMBER(SEARCH("NTC",$A2216)),"NTC",IF(ISNUMBER(SEARCH("-LC-",$A2216)),"临床样本",IFERROR(VLOOKUP(MID(A2216,1,FIND("-",A2216,FIND("-",A2216)+1)-1),企参列表!$B:$D,3,FALSE),"其它"))))</f>
        <v/>
      </c>
    </row>
    <row r="2217" spans="10:13" x14ac:dyDescent="0.2">
      <c r="J2217" s="26"/>
      <c r="M2217" s="15" t="str">
        <f>IF(ISBLANK($A2217),"",IF(ISNUMBER(SEARCH("NTC",$A2217)),"NTC",IF(ISNUMBER(SEARCH("-LC-",$A2217)),"临床样本",IFERROR(VLOOKUP(MID(A2217,1,FIND("-",A2217,FIND("-",A2217)+1)-1),企参列表!$B:$D,3,FALSE),"其它"))))</f>
        <v/>
      </c>
    </row>
    <row r="2218" spans="10:13" x14ac:dyDescent="0.2">
      <c r="J2218" s="26"/>
      <c r="M2218" s="15" t="str">
        <f>IF(ISBLANK($A2218),"",IF(ISNUMBER(SEARCH("NTC",$A2218)),"NTC",IF(ISNUMBER(SEARCH("-LC-",$A2218)),"临床样本",IFERROR(VLOOKUP(MID(A2218,1,FIND("-",A2218,FIND("-",A2218)+1)-1),企参列表!$B:$D,3,FALSE),"其它"))))</f>
        <v/>
      </c>
    </row>
    <row r="2219" spans="10:13" x14ac:dyDescent="0.2">
      <c r="J2219" s="26"/>
      <c r="M2219" s="15" t="str">
        <f>IF(ISBLANK($A2219),"",IF(ISNUMBER(SEARCH("NTC",$A2219)),"NTC",IF(ISNUMBER(SEARCH("-LC-",$A2219)),"临床样本",IFERROR(VLOOKUP(MID(A2219,1,FIND("-",A2219,FIND("-",A2219)+1)-1),企参列表!$B:$D,3,FALSE),"其它"))))</f>
        <v/>
      </c>
    </row>
    <row r="2220" spans="10:13" x14ac:dyDescent="0.2">
      <c r="J2220" s="26"/>
      <c r="M2220" s="15" t="str">
        <f>IF(ISBLANK($A2220),"",IF(ISNUMBER(SEARCH("NTC",$A2220)),"NTC",IF(ISNUMBER(SEARCH("-LC-",$A2220)),"临床样本",IFERROR(VLOOKUP(MID(A2220,1,FIND("-",A2220,FIND("-",A2220)+1)-1),企参列表!$B:$D,3,FALSE),"其它"))))</f>
        <v/>
      </c>
    </row>
    <row r="2221" spans="10:13" x14ac:dyDescent="0.2">
      <c r="J2221" s="26"/>
      <c r="M2221" s="15" t="str">
        <f>IF(ISBLANK($A2221),"",IF(ISNUMBER(SEARCH("NTC",$A2221)),"NTC",IF(ISNUMBER(SEARCH("-LC-",$A2221)),"临床样本",IFERROR(VLOOKUP(MID(A2221,1,FIND("-",A2221,FIND("-",A2221)+1)-1),企参列表!$B:$D,3,FALSE),"其它"))))</f>
        <v/>
      </c>
    </row>
    <row r="2222" spans="10:13" x14ac:dyDescent="0.2">
      <c r="J2222" s="26"/>
      <c r="M2222" s="15" t="str">
        <f>IF(ISBLANK($A2222),"",IF(ISNUMBER(SEARCH("NTC",$A2222)),"NTC",IF(ISNUMBER(SEARCH("-LC-",$A2222)),"临床样本",IFERROR(VLOOKUP(MID(A2222,1,FIND("-",A2222,FIND("-",A2222)+1)-1),企参列表!$B:$D,3,FALSE),"其它"))))</f>
        <v/>
      </c>
    </row>
    <row r="2223" spans="10:13" x14ac:dyDescent="0.2">
      <c r="J2223" s="26"/>
      <c r="M2223" s="15" t="str">
        <f>IF(ISBLANK($A2223),"",IF(ISNUMBER(SEARCH("NTC",$A2223)),"NTC",IF(ISNUMBER(SEARCH("-LC-",$A2223)),"临床样本",IFERROR(VLOOKUP(MID(A2223,1,FIND("-",A2223,FIND("-",A2223)+1)-1),企参列表!$B:$D,3,FALSE),"其它"))))</f>
        <v/>
      </c>
    </row>
    <row r="2224" spans="10:13" x14ac:dyDescent="0.2">
      <c r="J2224" s="26"/>
      <c r="M2224" s="15" t="str">
        <f>IF(ISBLANK($A2224),"",IF(ISNUMBER(SEARCH("NTC",$A2224)),"NTC",IF(ISNUMBER(SEARCH("-LC-",$A2224)),"临床样本",IFERROR(VLOOKUP(MID(A2224,1,FIND("-",A2224,FIND("-",A2224)+1)-1),企参列表!$B:$D,3,FALSE),"其它"))))</f>
        <v/>
      </c>
    </row>
    <row r="2225" spans="10:13" x14ac:dyDescent="0.2">
      <c r="J2225" s="26"/>
      <c r="M2225" s="15" t="str">
        <f>IF(ISBLANK($A2225),"",IF(ISNUMBER(SEARCH("NTC",$A2225)),"NTC",IF(ISNUMBER(SEARCH("-LC-",$A2225)),"临床样本",IFERROR(VLOOKUP(MID(A2225,1,FIND("-",A2225,FIND("-",A2225)+1)-1),企参列表!$B:$D,3,FALSE),"其它"))))</f>
        <v/>
      </c>
    </row>
    <row r="2226" spans="10:13" x14ac:dyDescent="0.2">
      <c r="J2226" s="26"/>
      <c r="M2226" s="15" t="str">
        <f>IF(ISBLANK($A2226),"",IF(ISNUMBER(SEARCH("NTC",$A2226)),"NTC",IF(ISNUMBER(SEARCH("-LC-",$A2226)),"临床样本",IFERROR(VLOOKUP(MID(A2226,1,FIND("-",A2226,FIND("-",A2226)+1)-1),企参列表!$B:$D,3,FALSE),"其它"))))</f>
        <v/>
      </c>
    </row>
    <row r="2227" spans="10:13" x14ac:dyDescent="0.2">
      <c r="J2227" s="26"/>
      <c r="M2227" s="15" t="str">
        <f>IF(ISBLANK($A2227),"",IF(ISNUMBER(SEARCH("NTC",$A2227)),"NTC",IF(ISNUMBER(SEARCH("-LC-",$A2227)),"临床样本",IFERROR(VLOOKUP(MID(A2227,1,FIND("-",A2227,FIND("-",A2227)+1)-1),企参列表!$B:$D,3,FALSE),"其它"))))</f>
        <v/>
      </c>
    </row>
    <row r="2228" spans="10:13" x14ac:dyDescent="0.2">
      <c r="J2228" s="26"/>
      <c r="M2228" s="15" t="str">
        <f>IF(ISBLANK($A2228),"",IF(ISNUMBER(SEARCH("NTC",$A2228)),"NTC",IF(ISNUMBER(SEARCH("-LC-",$A2228)),"临床样本",IFERROR(VLOOKUP(MID(A2228,1,FIND("-",A2228,FIND("-",A2228)+1)-1),企参列表!$B:$D,3,FALSE),"其它"))))</f>
        <v/>
      </c>
    </row>
    <row r="2229" spans="10:13" x14ac:dyDescent="0.2">
      <c r="J2229" s="26"/>
      <c r="M2229" s="15" t="str">
        <f>IF(ISBLANK($A2229),"",IF(ISNUMBER(SEARCH("NTC",$A2229)),"NTC",IF(ISNUMBER(SEARCH("-LC-",$A2229)),"临床样本",IFERROR(VLOOKUP(MID(A2229,1,FIND("-",A2229,FIND("-",A2229)+1)-1),企参列表!$B:$D,3,FALSE),"其它"))))</f>
        <v/>
      </c>
    </row>
    <row r="2230" spans="10:13" x14ac:dyDescent="0.2">
      <c r="J2230" s="26"/>
      <c r="M2230" s="15" t="str">
        <f>IF(ISBLANK($A2230),"",IF(ISNUMBER(SEARCH("NTC",$A2230)),"NTC",IF(ISNUMBER(SEARCH("-LC-",$A2230)),"临床样本",IFERROR(VLOOKUP(MID(A2230,1,FIND("-",A2230,FIND("-",A2230)+1)-1),企参列表!$B:$D,3,FALSE),"其它"))))</f>
        <v/>
      </c>
    </row>
    <row r="2231" spans="10:13" x14ac:dyDescent="0.2">
      <c r="J2231" s="26"/>
      <c r="M2231" s="15" t="str">
        <f>IF(ISBLANK($A2231),"",IF(ISNUMBER(SEARCH("NTC",$A2231)),"NTC",IF(ISNUMBER(SEARCH("-LC-",$A2231)),"临床样本",IFERROR(VLOOKUP(MID(A2231,1,FIND("-",A2231,FIND("-",A2231)+1)-1),企参列表!$B:$D,3,FALSE),"其它"))))</f>
        <v/>
      </c>
    </row>
    <row r="2232" spans="10:13" x14ac:dyDescent="0.2">
      <c r="J2232" s="26"/>
      <c r="M2232" s="15" t="str">
        <f>IF(ISBLANK($A2232),"",IF(ISNUMBER(SEARCH("NTC",$A2232)),"NTC",IF(ISNUMBER(SEARCH("-LC-",$A2232)),"临床样本",IFERROR(VLOOKUP(MID(A2232,1,FIND("-",A2232,FIND("-",A2232)+1)-1),企参列表!$B:$D,3,FALSE),"其它"))))</f>
        <v/>
      </c>
    </row>
    <row r="2233" spans="10:13" x14ac:dyDescent="0.2">
      <c r="J2233" s="26"/>
      <c r="M2233" s="15" t="str">
        <f>IF(ISBLANK($A2233),"",IF(ISNUMBER(SEARCH("NTC",$A2233)),"NTC",IF(ISNUMBER(SEARCH("-LC-",$A2233)),"临床样本",IFERROR(VLOOKUP(MID(A2233,1,FIND("-",A2233,FIND("-",A2233)+1)-1),企参列表!$B:$D,3,FALSE),"其它"))))</f>
        <v/>
      </c>
    </row>
    <row r="2234" spans="10:13" x14ac:dyDescent="0.2">
      <c r="J2234" s="26"/>
      <c r="M2234" s="15" t="str">
        <f>IF(ISBLANK($A2234),"",IF(ISNUMBER(SEARCH("NTC",$A2234)),"NTC",IF(ISNUMBER(SEARCH("-LC-",$A2234)),"临床样本",IFERROR(VLOOKUP(MID(A2234,1,FIND("-",A2234,FIND("-",A2234)+1)-1),企参列表!$B:$D,3,FALSE),"其它"))))</f>
        <v/>
      </c>
    </row>
    <row r="2235" spans="10:13" x14ac:dyDescent="0.2">
      <c r="J2235" s="26"/>
      <c r="M2235" s="15" t="str">
        <f>IF(ISBLANK($A2235),"",IF(ISNUMBER(SEARCH("NTC",$A2235)),"NTC",IF(ISNUMBER(SEARCH("-LC-",$A2235)),"临床样本",IFERROR(VLOOKUP(MID(A2235,1,FIND("-",A2235,FIND("-",A2235)+1)-1),企参列表!$B:$D,3,FALSE),"其它"))))</f>
        <v/>
      </c>
    </row>
    <row r="2236" spans="10:13" x14ac:dyDescent="0.2">
      <c r="J2236" s="26"/>
      <c r="M2236" s="15" t="str">
        <f>IF(ISBLANK($A2236),"",IF(ISNUMBER(SEARCH("NTC",$A2236)),"NTC",IF(ISNUMBER(SEARCH("-LC-",$A2236)),"临床样本",IFERROR(VLOOKUP(MID(A2236,1,FIND("-",A2236,FIND("-",A2236)+1)-1),企参列表!$B:$D,3,FALSE),"其它"))))</f>
        <v/>
      </c>
    </row>
    <row r="2237" spans="10:13" x14ac:dyDescent="0.2">
      <c r="J2237" s="26"/>
      <c r="M2237" s="15" t="str">
        <f>IF(ISBLANK($A2237),"",IF(ISNUMBER(SEARCH("NTC",$A2237)),"NTC",IF(ISNUMBER(SEARCH("-LC-",$A2237)),"临床样本",IFERROR(VLOOKUP(MID(A2237,1,FIND("-",A2237,FIND("-",A2237)+1)-1),企参列表!$B:$D,3,FALSE),"其它"))))</f>
        <v/>
      </c>
    </row>
    <row r="2238" spans="10:13" x14ac:dyDescent="0.2">
      <c r="J2238" s="26"/>
      <c r="M2238" s="15" t="str">
        <f>IF(ISBLANK($A2238),"",IF(ISNUMBER(SEARCH("NTC",$A2238)),"NTC",IF(ISNUMBER(SEARCH("-LC-",$A2238)),"临床样本",IFERROR(VLOOKUP(MID(A2238,1,FIND("-",A2238,FIND("-",A2238)+1)-1),企参列表!$B:$D,3,FALSE),"其它"))))</f>
        <v/>
      </c>
    </row>
    <row r="2239" spans="10:13" x14ac:dyDescent="0.2">
      <c r="J2239" s="26"/>
      <c r="M2239" s="15" t="str">
        <f>IF(ISBLANK($A2239),"",IF(ISNUMBER(SEARCH("NTC",$A2239)),"NTC",IF(ISNUMBER(SEARCH("-LC-",$A2239)),"临床样本",IFERROR(VLOOKUP(MID(A2239,1,FIND("-",A2239,FIND("-",A2239)+1)-1),企参列表!$B:$D,3,FALSE),"其它"))))</f>
        <v/>
      </c>
    </row>
    <row r="2240" spans="10:13" x14ac:dyDescent="0.2">
      <c r="J2240" s="26"/>
      <c r="M2240" s="15" t="str">
        <f>IF(ISBLANK($A2240),"",IF(ISNUMBER(SEARCH("NTC",$A2240)),"NTC",IF(ISNUMBER(SEARCH("-LC-",$A2240)),"临床样本",IFERROR(VLOOKUP(MID(A2240,1,FIND("-",A2240,FIND("-",A2240)+1)-1),企参列表!$B:$D,3,FALSE),"其它"))))</f>
        <v/>
      </c>
    </row>
    <row r="2241" spans="10:13" x14ac:dyDescent="0.2">
      <c r="J2241" s="26"/>
      <c r="M2241" s="15" t="str">
        <f>IF(ISBLANK($A2241),"",IF(ISNUMBER(SEARCH("NTC",$A2241)),"NTC",IF(ISNUMBER(SEARCH("-LC-",$A2241)),"临床样本",IFERROR(VLOOKUP(MID(A2241,1,FIND("-",A2241,FIND("-",A2241)+1)-1),企参列表!$B:$D,3,FALSE),"其它"))))</f>
        <v/>
      </c>
    </row>
    <row r="2242" spans="10:13" x14ac:dyDescent="0.2">
      <c r="J2242" s="26"/>
      <c r="M2242" s="15" t="str">
        <f>IF(ISBLANK($A2242),"",IF(ISNUMBER(SEARCH("NTC",$A2242)),"NTC",IF(ISNUMBER(SEARCH("-LC-",$A2242)),"临床样本",IFERROR(VLOOKUP(MID(A2242,1,FIND("-",A2242,FIND("-",A2242)+1)-1),企参列表!$B:$D,3,FALSE),"其它"))))</f>
        <v/>
      </c>
    </row>
    <row r="2243" spans="10:13" x14ac:dyDescent="0.2">
      <c r="J2243" s="26"/>
      <c r="M2243" s="15" t="str">
        <f>IF(ISBLANK($A2243),"",IF(ISNUMBER(SEARCH("NTC",$A2243)),"NTC",IF(ISNUMBER(SEARCH("-LC-",$A2243)),"临床样本",IFERROR(VLOOKUP(MID(A2243,1,FIND("-",A2243,FIND("-",A2243)+1)-1),企参列表!$B:$D,3,FALSE),"其它"))))</f>
        <v/>
      </c>
    </row>
    <row r="2244" spans="10:13" x14ac:dyDescent="0.2">
      <c r="J2244" s="26"/>
      <c r="M2244" s="15" t="str">
        <f>IF(ISBLANK($A2244),"",IF(ISNUMBER(SEARCH("NTC",$A2244)),"NTC",IF(ISNUMBER(SEARCH("-LC-",$A2244)),"临床样本",IFERROR(VLOOKUP(MID(A2244,1,FIND("-",A2244,FIND("-",A2244)+1)-1),企参列表!$B:$D,3,FALSE),"其它"))))</f>
        <v/>
      </c>
    </row>
    <row r="2245" spans="10:13" x14ac:dyDescent="0.2">
      <c r="J2245" s="26"/>
      <c r="M2245" s="15" t="str">
        <f>IF(ISBLANK($A2245),"",IF(ISNUMBER(SEARCH("NTC",$A2245)),"NTC",IF(ISNUMBER(SEARCH("-LC-",$A2245)),"临床样本",IFERROR(VLOOKUP(MID(A2245,1,FIND("-",A2245,FIND("-",A2245)+1)-1),企参列表!$B:$D,3,FALSE),"其它"))))</f>
        <v/>
      </c>
    </row>
    <row r="2246" spans="10:13" x14ac:dyDescent="0.2">
      <c r="J2246" s="26"/>
      <c r="M2246" s="15" t="str">
        <f>IF(ISBLANK($A2246),"",IF(ISNUMBER(SEARCH("NTC",$A2246)),"NTC",IF(ISNUMBER(SEARCH("-LC-",$A2246)),"临床样本",IFERROR(VLOOKUP(MID(A2246,1,FIND("-",A2246,FIND("-",A2246)+1)-1),企参列表!$B:$D,3,FALSE),"其它"))))</f>
        <v/>
      </c>
    </row>
    <row r="2247" spans="10:13" x14ac:dyDescent="0.2">
      <c r="J2247" s="26"/>
      <c r="M2247" s="15" t="str">
        <f>IF(ISBLANK($A2247),"",IF(ISNUMBER(SEARCH("NTC",$A2247)),"NTC",IF(ISNUMBER(SEARCH("-LC-",$A2247)),"临床样本",IFERROR(VLOOKUP(MID(A2247,1,FIND("-",A2247,FIND("-",A2247)+1)-1),企参列表!$B:$D,3,FALSE),"其它"))))</f>
        <v/>
      </c>
    </row>
    <row r="2248" spans="10:13" x14ac:dyDescent="0.2">
      <c r="J2248" s="26"/>
      <c r="M2248" s="15" t="str">
        <f>IF(ISBLANK($A2248),"",IF(ISNUMBER(SEARCH("NTC",$A2248)),"NTC",IF(ISNUMBER(SEARCH("-LC-",$A2248)),"临床样本",IFERROR(VLOOKUP(MID(A2248,1,FIND("-",A2248,FIND("-",A2248)+1)-1),企参列表!$B:$D,3,FALSE),"其它"))))</f>
        <v/>
      </c>
    </row>
    <row r="2249" spans="10:13" x14ac:dyDescent="0.2">
      <c r="J2249" s="26"/>
      <c r="M2249" s="15" t="str">
        <f>IF(ISBLANK($A2249),"",IF(ISNUMBER(SEARCH("NTC",$A2249)),"NTC",IF(ISNUMBER(SEARCH("-LC-",$A2249)),"临床样本",IFERROR(VLOOKUP(MID(A2249,1,FIND("-",A2249,FIND("-",A2249)+1)-1),企参列表!$B:$D,3,FALSE),"其它"))))</f>
        <v/>
      </c>
    </row>
    <row r="2250" spans="10:13" x14ac:dyDescent="0.2">
      <c r="J2250" s="26"/>
      <c r="M2250" s="15" t="str">
        <f>IF(ISBLANK($A2250),"",IF(ISNUMBER(SEARCH("NTC",$A2250)),"NTC",IF(ISNUMBER(SEARCH("-LC-",$A2250)),"临床样本",IFERROR(VLOOKUP(MID(A2250,1,FIND("-",A2250,FIND("-",A2250)+1)-1),企参列表!$B:$D,3,FALSE),"其它"))))</f>
        <v/>
      </c>
    </row>
    <row r="2251" spans="10:13" x14ac:dyDescent="0.2">
      <c r="J2251" s="26"/>
      <c r="M2251" s="15" t="str">
        <f>IF(ISBLANK($A2251),"",IF(ISNUMBER(SEARCH("NTC",$A2251)),"NTC",IF(ISNUMBER(SEARCH("-LC-",$A2251)),"临床样本",IFERROR(VLOOKUP(MID(A2251,1,FIND("-",A2251,FIND("-",A2251)+1)-1),企参列表!$B:$D,3,FALSE),"其它"))))</f>
        <v/>
      </c>
    </row>
    <row r="2252" spans="10:13" x14ac:dyDescent="0.2">
      <c r="J2252" s="26"/>
      <c r="M2252" s="15" t="str">
        <f>IF(ISBLANK($A2252),"",IF(ISNUMBER(SEARCH("NTC",$A2252)),"NTC",IF(ISNUMBER(SEARCH("-LC-",$A2252)),"临床样本",IFERROR(VLOOKUP(MID(A2252,1,FIND("-",A2252,FIND("-",A2252)+1)-1),企参列表!$B:$D,3,FALSE),"其它"))))</f>
        <v/>
      </c>
    </row>
    <row r="2253" spans="10:13" x14ac:dyDescent="0.2">
      <c r="J2253" s="26"/>
      <c r="M2253" s="15" t="str">
        <f>IF(ISBLANK($A2253),"",IF(ISNUMBER(SEARCH("NTC",$A2253)),"NTC",IF(ISNUMBER(SEARCH("-LC-",$A2253)),"临床样本",IFERROR(VLOOKUP(MID(A2253,1,FIND("-",A2253,FIND("-",A2253)+1)-1),企参列表!$B:$D,3,FALSE),"其它"))))</f>
        <v/>
      </c>
    </row>
    <row r="2254" spans="10:13" x14ac:dyDescent="0.2">
      <c r="J2254" s="26"/>
      <c r="M2254" s="15" t="str">
        <f>IF(ISBLANK($A2254),"",IF(ISNUMBER(SEARCH("NTC",$A2254)),"NTC",IF(ISNUMBER(SEARCH("-LC-",$A2254)),"临床样本",IFERROR(VLOOKUP(MID(A2254,1,FIND("-",A2254,FIND("-",A2254)+1)-1),企参列表!$B:$D,3,FALSE),"其它"))))</f>
        <v/>
      </c>
    </row>
    <row r="2255" spans="10:13" x14ac:dyDescent="0.2">
      <c r="J2255" s="26"/>
      <c r="M2255" s="15" t="str">
        <f>IF(ISBLANK($A2255),"",IF(ISNUMBER(SEARCH("NTC",$A2255)),"NTC",IF(ISNUMBER(SEARCH("-LC-",$A2255)),"临床样本",IFERROR(VLOOKUP(MID(A2255,1,FIND("-",A2255,FIND("-",A2255)+1)-1),企参列表!$B:$D,3,FALSE),"其它"))))</f>
        <v/>
      </c>
    </row>
    <row r="2256" spans="10:13" x14ac:dyDescent="0.2">
      <c r="J2256" s="26"/>
      <c r="M2256" s="15" t="str">
        <f>IF(ISBLANK($A2256),"",IF(ISNUMBER(SEARCH("NTC",$A2256)),"NTC",IF(ISNUMBER(SEARCH("-LC-",$A2256)),"临床样本",IFERROR(VLOOKUP(MID(A2256,1,FIND("-",A2256,FIND("-",A2256)+1)-1),企参列表!$B:$D,3,FALSE),"其它"))))</f>
        <v/>
      </c>
    </row>
    <row r="2257" spans="10:13" x14ac:dyDescent="0.2">
      <c r="J2257" s="26"/>
      <c r="M2257" s="15" t="str">
        <f>IF(ISBLANK($A2257),"",IF(ISNUMBER(SEARCH("NTC",$A2257)),"NTC",IF(ISNUMBER(SEARCH("-LC-",$A2257)),"临床样本",IFERROR(VLOOKUP(MID(A2257,1,FIND("-",A2257,FIND("-",A2257)+1)-1),企参列表!$B:$D,3,FALSE),"其它"))))</f>
        <v/>
      </c>
    </row>
    <row r="2258" spans="10:13" x14ac:dyDescent="0.2">
      <c r="J2258" s="26"/>
      <c r="M2258" s="15" t="str">
        <f>IF(ISBLANK($A2258),"",IF(ISNUMBER(SEARCH("NTC",$A2258)),"NTC",IF(ISNUMBER(SEARCH("-LC-",$A2258)),"临床样本",IFERROR(VLOOKUP(MID(A2258,1,FIND("-",A2258,FIND("-",A2258)+1)-1),企参列表!$B:$D,3,FALSE),"其它"))))</f>
        <v/>
      </c>
    </row>
    <row r="2259" spans="10:13" x14ac:dyDescent="0.2">
      <c r="J2259" s="26"/>
      <c r="M2259" s="15" t="str">
        <f>IF(ISBLANK($A2259),"",IF(ISNUMBER(SEARCH("NTC",$A2259)),"NTC",IF(ISNUMBER(SEARCH("-LC-",$A2259)),"临床样本",IFERROR(VLOOKUP(MID(A2259,1,FIND("-",A2259,FIND("-",A2259)+1)-1),企参列表!$B:$D,3,FALSE),"其它"))))</f>
        <v/>
      </c>
    </row>
    <row r="2260" spans="10:13" x14ac:dyDescent="0.2">
      <c r="J2260" s="26"/>
      <c r="M2260" s="15" t="str">
        <f>IF(ISBLANK($A2260),"",IF(ISNUMBER(SEARCH("NTC",$A2260)),"NTC",IF(ISNUMBER(SEARCH("-LC-",$A2260)),"临床样本",IFERROR(VLOOKUP(MID(A2260,1,FIND("-",A2260,FIND("-",A2260)+1)-1),企参列表!$B:$D,3,FALSE),"其它"))))</f>
        <v/>
      </c>
    </row>
    <row r="2261" spans="10:13" x14ac:dyDescent="0.2">
      <c r="J2261" s="26"/>
      <c r="M2261" s="15" t="str">
        <f>IF(ISBLANK($A2261),"",IF(ISNUMBER(SEARCH("NTC",$A2261)),"NTC",IF(ISNUMBER(SEARCH("-LC-",$A2261)),"临床样本",IFERROR(VLOOKUP(MID(A2261,1,FIND("-",A2261,FIND("-",A2261)+1)-1),企参列表!$B:$D,3,FALSE),"其它"))))</f>
        <v/>
      </c>
    </row>
    <row r="2262" spans="10:13" x14ac:dyDescent="0.2">
      <c r="J2262" s="26"/>
      <c r="M2262" s="15" t="str">
        <f>IF(ISBLANK($A2262),"",IF(ISNUMBER(SEARCH("NTC",$A2262)),"NTC",IF(ISNUMBER(SEARCH("-LC-",$A2262)),"临床样本",IFERROR(VLOOKUP(MID(A2262,1,FIND("-",A2262,FIND("-",A2262)+1)-1),企参列表!$B:$D,3,FALSE),"其它"))))</f>
        <v/>
      </c>
    </row>
    <row r="2263" spans="10:13" x14ac:dyDescent="0.2">
      <c r="J2263" s="26"/>
      <c r="M2263" s="15" t="str">
        <f>IF(ISBLANK($A2263),"",IF(ISNUMBER(SEARCH("NTC",$A2263)),"NTC",IF(ISNUMBER(SEARCH("-LC-",$A2263)),"临床样本",IFERROR(VLOOKUP(MID(A2263,1,FIND("-",A2263,FIND("-",A2263)+1)-1),企参列表!$B:$D,3,FALSE),"其它"))))</f>
        <v/>
      </c>
    </row>
    <row r="2264" spans="10:13" x14ac:dyDescent="0.2">
      <c r="J2264" s="26"/>
      <c r="M2264" s="15" t="str">
        <f>IF(ISBLANK($A2264),"",IF(ISNUMBER(SEARCH("NTC",$A2264)),"NTC",IF(ISNUMBER(SEARCH("-LC-",$A2264)),"临床样本",IFERROR(VLOOKUP(MID(A2264,1,FIND("-",A2264,FIND("-",A2264)+1)-1),企参列表!$B:$D,3,FALSE),"其它"))))</f>
        <v/>
      </c>
    </row>
    <row r="2265" spans="10:13" x14ac:dyDescent="0.2">
      <c r="J2265" s="26"/>
      <c r="M2265" s="15" t="str">
        <f>IF(ISBLANK($A2265),"",IF(ISNUMBER(SEARCH("NTC",$A2265)),"NTC",IF(ISNUMBER(SEARCH("-LC-",$A2265)),"临床样本",IFERROR(VLOOKUP(MID(A2265,1,FIND("-",A2265,FIND("-",A2265)+1)-1),企参列表!$B:$D,3,FALSE),"其它"))))</f>
        <v/>
      </c>
    </row>
    <row r="2266" spans="10:13" x14ac:dyDescent="0.2">
      <c r="J2266" s="26"/>
      <c r="M2266" s="15" t="str">
        <f>IF(ISBLANK($A2266),"",IF(ISNUMBER(SEARCH("NTC",$A2266)),"NTC",IF(ISNUMBER(SEARCH("-LC-",$A2266)),"临床样本",IFERROR(VLOOKUP(MID(A2266,1,FIND("-",A2266,FIND("-",A2266)+1)-1),企参列表!$B:$D,3,FALSE),"其它"))))</f>
        <v/>
      </c>
    </row>
    <row r="2267" spans="10:13" x14ac:dyDescent="0.2">
      <c r="J2267" s="26"/>
      <c r="M2267" s="15" t="str">
        <f>IF(ISBLANK($A2267),"",IF(ISNUMBER(SEARCH("NTC",$A2267)),"NTC",IF(ISNUMBER(SEARCH("-LC-",$A2267)),"临床样本",IFERROR(VLOOKUP(MID(A2267,1,FIND("-",A2267,FIND("-",A2267)+1)-1),企参列表!$B:$D,3,FALSE),"其它"))))</f>
        <v/>
      </c>
    </row>
    <row r="2268" spans="10:13" x14ac:dyDescent="0.2">
      <c r="J2268" s="26"/>
      <c r="M2268" s="15" t="str">
        <f>IF(ISBLANK($A2268),"",IF(ISNUMBER(SEARCH("NTC",$A2268)),"NTC",IF(ISNUMBER(SEARCH("-LC-",$A2268)),"临床样本",IFERROR(VLOOKUP(MID(A2268,1,FIND("-",A2268,FIND("-",A2268)+1)-1),企参列表!$B:$D,3,FALSE),"其它"))))</f>
        <v/>
      </c>
    </row>
    <row r="2269" spans="10:13" x14ac:dyDescent="0.2">
      <c r="J2269" s="26"/>
      <c r="M2269" s="15" t="str">
        <f>IF(ISBLANK($A2269),"",IF(ISNUMBER(SEARCH("NTC",$A2269)),"NTC",IF(ISNUMBER(SEARCH("-LC-",$A2269)),"临床样本",IFERROR(VLOOKUP(MID(A2269,1,FIND("-",A2269,FIND("-",A2269)+1)-1),企参列表!$B:$D,3,FALSE),"其它"))))</f>
        <v/>
      </c>
    </row>
    <row r="2270" spans="10:13" x14ac:dyDescent="0.2">
      <c r="J2270" s="26"/>
      <c r="M2270" s="15" t="str">
        <f>IF(ISBLANK($A2270),"",IF(ISNUMBER(SEARCH("NTC",$A2270)),"NTC",IF(ISNUMBER(SEARCH("-LC-",$A2270)),"临床样本",IFERROR(VLOOKUP(MID(A2270,1,FIND("-",A2270,FIND("-",A2270)+1)-1),企参列表!$B:$D,3,FALSE),"其它"))))</f>
        <v/>
      </c>
    </row>
    <row r="2271" spans="10:13" x14ac:dyDescent="0.2">
      <c r="J2271" s="26"/>
      <c r="M2271" s="15" t="str">
        <f>IF(ISBLANK($A2271),"",IF(ISNUMBER(SEARCH("NTC",$A2271)),"NTC",IF(ISNUMBER(SEARCH("-LC-",$A2271)),"临床样本",IFERROR(VLOOKUP(MID(A2271,1,FIND("-",A2271,FIND("-",A2271)+1)-1),企参列表!$B:$D,3,FALSE),"其它"))))</f>
        <v/>
      </c>
    </row>
    <row r="2272" spans="10:13" x14ac:dyDescent="0.2">
      <c r="J2272" s="26"/>
      <c r="M2272" s="15" t="str">
        <f>IF(ISBLANK($A2272),"",IF(ISNUMBER(SEARCH("NTC",$A2272)),"NTC",IF(ISNUMBER(SEARCH("-LC-",$A2272)),"临床样本",IFERROR(VLOOKUP(MID(A2272,1,FIND("-",A2272,FIND("-",A2272)+1)-1),企参列表!$B:$D,3,FALSE),"其它"))))</f>
        <v/>
      </c>
    </row>
    <row r="2273" spans="10:13" x14ac:dyDescent="0.2">
      <c r="J2273" s="26"/>
      <c r="M2273" s="15" t="str">
        <f>IF(ISBLANK($A2273),"",IF(ISNUMBER(SEARCH("NTC",$A2273)),"NTC",IF(ISNUMBER(SEARCH("-LC-",$A2273)),"临床样本",IFERROR(VLOOKUP(MID(A2273,1,FIND("-",A2273,FIND("-",A2273)+1)-1),企参列表!$B:$D,3,FALSE),"其它"))))</f>
        <v/>
      </c>
    </row>
    <row r="2274" spans="10:13" x14ac:dyDescent="0.2">
      <c r="J2274" s="26"/>
      <c r="M2274" s="15" t="str">
        <f>IF(ISBLANK($A2274),"",IF(ISNUMBER(SEARCH("NTC",$A2274)),"NTC",IF(ISNUMBER(SEARCH("-LC-",$A2274)),"临床样本",IFERROR(VLOOKUP(MID(A2274,1,FIND("-",A2274,FIND("-",A2274)+1)-1),企参列表!$B:$D,3,FALSE),"其它"))))</f>
        <v/>
      </c>
    </row>
    <row r="2275" spans="10:13" x14ac:dyDescent="0.2">
      <c r="J2275" s="26"/>
      <c r="M2275" s="15" t="str">
        <f>IF(ISBLANK($A2275),"",IF(ISNUMBER(SEARCH("NTC",$A2275)),"NTC",IF(ISNUMBER(SEARCH("-LC-",$A2275)),"临床样本",IFERROR(VLOOKUP(MID(A2275,1,FIND("-",A2275,FIND("-",A2275)+1)-1),企参列表!$B:$D,3,FALSE),"其它"))))</f>
        <v/>
      </c>
    </row>
    <row r="2276" spans="10:13" x14ac:dyDescent="0.2">
      <c r="J2276" s="26"/>
      <c r="M2276" s="15" t="str">
        <f>IF(ISBLANK($A2276),"",IF(ISNUMBER(SEARCH("NTC",$A2276)),"NTC",IF(ISNUMBER(SEARCH("-LC-",$A2276)),"临床样本",IFERROR(VLOOKUP(MID(A2276,1,FIND("-",A2276,FIND("-",A2276)+1)-1),企参列表!$B:$D,3,FALSE),"其它"))))</f>
        <v/>
      </c>
    </row>
    <row r="2277" spans="10:13" x14ac:dyDescent="0.2">
      <c r="J2277" s="26"/>
      <c r="M2277" s="15" t="str">
        <f>IF(ISBLANK($A2277),"",IF(ISNUMBER(SEARCH("NTC",$A2277)),"NTC",IF(ISNUMBER(SEARCH("-LC-",$A2277)),"临床样本",IFERROR(VLOOKUP(MID(A2277,1,FIND("-",A2277,FIND("-",A2277)+1)-1),企参列表!$B:$D,3,FALSE),"其它"))))</f>
        <v/>
      </c>
    </row>
    <row r="2278" spans="10:13" x14ac:dyDescent="0.2">
      <c r="J2278" s="26"/>
      <c r="M2278" s="15" t="str">
        <f>IF(ISBLANK($A2278),"",IF(ISNUMBER(SEARCH("NTC",$A2278)),"NTC",IF(ISNUMBER(SEARCH("-LC-",$A2278)),"临床样本",IFERROR(VLOOKUP(MID(A2278,1,FIND("-",A2278,FIND("-",A2278)+1)-1),企参列表!$B:$D,3,FALSE),"其它"))))</f>
        <v/>
      </c>
    </row>
    <row r="2279" spans="10:13" x14ac:dyDescent="0.2">
      <c r="J2279" s="26"/>
      <c r="M2279" s="15" t="str">
        <f>IF(ISBLANK($A2279),"",IF(ISNUMBER(SEARCH("NTC",$A2279)),"NTC",IF(ISNUMBER(SEARCH("-LC-",$A2279)),"临床样本",IFERROR(VLOOKUP(MID(A2279,1,FIND("-",A2279,FIND("-",A2279)+1)-1),企参列表!$B:$D,3,FALSE),"其它"))))</f>
        <v/>
      </c>
    </row>
    <row r="2280" spans="10:13" x14ac:dyDescent="0.2">
      <c r="J2280" s="26"/>
      <c r="M2280" s="15" t="str">
        <f>IF(ISBLANK($A2280),"",IF(ISNUMBER(SEARCH("NTC",$A2280)),"NTC",IF(ISNUMBER(SEARCH("-LC-",$A2280)),"临床样本",IFERROR(VLOOKUP(MID(A2280,1,FIND("-",A2280,FIND("-",A2280)+1)-1),企参列表!$B:$D,3,FALSE),"其它"))))</f>
        <v/>
      </c>
    </row>
    <row r="2281" spans="10:13" x14ac:dyDescent="0.2">
      <c r="J2281" s="26"/>
      <c r="M2281" s="15" t="str">
        <f>IF(ISBLANK($A2281),"",IF(ISNUMBER(SEARCH("NTC",$A2281)),"NTC",IF(ISNUMBER(SEARCH("-LC-",$A2281)),"临床样本",IFERROR(VLOOKUP(MID(A2281,1,FIND("-",A2281,FIND("-",A2281)+1)-1),企参列表!$B:$D,3,FALSE),"其它"))))</f>
        <v/>
      </c>
    </row>
    <row r="2282" spans="10:13" x14ac:dyDescent="0.2">
      <c r="J2282" s="26"/>
      <c r="M2282" s="15" t="str">
        <f>IF(ISBLANK($A2282),"",IF(ISNUMBER(SEARCH("NTC",$A2282)),"NTC",IF(ISNUMBER(SEARCH("-LC-",$A2282)),"临床样本",IFERROR(VLOOKUP(MID(A2282,1,FIND("-",A2282,FIND("-",A2282)+1)-1),企参列表!$B:$D,3,FALSE),"其它"))))</f>
        <v/>
      </c>
    </row>
    <row r="2283" spans="10:13" x14ac:dyDescent="0.2">
      <c r="J2283" s="26"/>
      <c r="M2283" s="15" t="str">
        <f>IF(ISBLANK($A2283),"",IF(ISNUMBER(SEARCH("NTC",$A2283)),"NTC",IF(ISNUMBER(SEARCH("-LC-",$A2283)),"临床样本",IFERROR(VLOOKUP(MID(A2283,1,FIND("-",A2283,FIND("-",A2283)+1)-1),企参列表!$B:$D,3,FALSE),"其它"))))</f>
        <v/>
      </c>
    </row>
    <row r="2284" spans="10:13" x14ac:dyDescent="0.2">
      <c r="J2284" s="26"/>
      <c r="M2284" s="15" t="str">
        <f>IF(ISBLANK($A2284),"",IF(ISNUMBER(SEARCH("NTC",$A2284)),"NTC",IF(ISNUMBER(SEARCH("-LC-",$A2284)),"临床样本",IFERROR(VLOOKUP(MID(A2284,1,FIND("-",A2284,FIND("-",A2284)+1)-1),企参列表!$B:$D,3,FALSE),"其它"))))</f>
        <v/>
      </c>
    </row>
    <row r="2285" spans="10:13" x14ac:dyDescent="0.2">
      <c r="J2285" s="26"/>
      <c r="M2285" s="15" t="str">
        <f>IF(ISBLANK($A2285),"",IF(ISNUMBER(SEARCH("NTC",$A2285)),"NTC",IF(ISNUMBER(SEARCH("-LC-",$A2285)),"临床样本",IFERROR(VLOOKUP(MID(A2285,1,FIND("-",A2285,FIND("-",A2285)+1)-1),企参列表!$B:$D,3,FALSE),"其它"))))</f>
        <v/>
      </c>
    </row>
    <row r="2286" spans="10:13" x14ac:dyDescent="0.2">
      <c r="J2286" s="26"/>
      <c r="M2286" s="15" t="str">
        <f>IF(ISBLANK($A2286),"",IF(ISNUMBER(SEARCH("NTC",$A2286)),"NTC",IF(ISNUMBER(SEARCH("-LC-",$A2286)),"临床样本",IFERROR(VLOOKUP(MID(A2286,1,FIND("-",A2286,FIND("-",A2286)+1)-1),企参列表!$B:$D,3,FALSE),"其它"))))</f>
        <v/>
      </c>
    </row>
    <row r="2287" spans="10:13" x14ac:dyDescent="0.2">
      <c r="J2287" s="26"/>
      <c r="M2287" s="15" t="str">
        <f>IF(ISBLANK($A2287),"",IF(ISNUMBER(SEARCH("NTC",$A2287)),"NTC",IF(ISNUMBER(SEARCH("-LC-",$A2287)),"临床样本",IFERROR(VLOOKUP(MID(A2287,1,FIND("-",A2287,FIND("-",A2287)+1)-1),企参列表!$B:$D,3,FALSE),"其它"))))</f>
        <v/>
      </c>
    </row>
    <row r="2288" spans="10:13" x14ac:dyDescent="0.2">
      <c r="J2288" s="26"/>
      <c r="M2288" s="15" t="str">
        <f>IF(ISBLANK($A2288),"",IF(ISNUMBER(SEARCH("NTC",$A2288)),"NTC",IF(ISNUMBER(SEARCH("-LC-",$A2288)),"临床样本",IFERROR(VLOOKUP(MID(A2288,1,FIND("-",A2288,FIND("-",A2288)+1)-1),企参列表!$B:$D,3,FALSE),"其它"))))</f>
        <v/>
      </c>
    </row>
    <row r="2289" spans="10:13" x14ac:dyDescent="0.2">
      <c r="J2289" s="26"/>
      <c r="M2289" s="15" t="str">
        <f>IF(ISBLANK($A2289),"",IF(ISNUMBER(SEARCH("NTC",$A2289)),"NTC",IF(ISNUMBER(SEARCH("-LC-",$A2289)),"临床样本",IFERROR(VLOOKUP(MID(A2289,1,FIND("-",A2289,FIND("-",A2289)+1)-1),企参列表!$B:$D,3,FALSE),"其它"))))</f>
        <v/>
      </c>
    </row>
    <row r="2290" spans="10:13" x14ac:dyDescent="0.2">
      <c r="J2290" s="26"/>
      <c r="M2290" s="15" t="str">
        <f>IF(ISBLANK($A2290),"",IF(ISNUMBER(SEARCH("NTC",$A2290)),"NTC",IF(ISNUMBER(SEARCH("-LC-",$A2290)),"临床样本",IFERROR(VLOOKUP(MID(A2290,1,FIND("-",A2290,FIND("-",A2290)+1)-1),企参列表!$B:$D,3,FALSE),"其它"))))</f>
        <v/>
      </c>
    </row>
    <row r="2291" spans="10:13" x14ac:dyDescent="0.2">
      <c r="J2291" s="26"/>
      <c r="M2291" s="15" t="str">
        <f>IF(ISBLANK($A2291),"",IF(ISNUMBER(SEARCH("NTC",$A2291)),"NTC",IF(ISNUMBER(SEARCH("-LC-",$A2291)),"临床样本",IFERROR(VLOOKUP(MID(A2291,1,FIND("-",A2291,FIND("-",A2291)+1)-1),企参列表!$B:$D,3,FALSE),"其它"))))</f>
        <v/>
      </c>
    </row>
    <row r="2292" spans="10:13" x14ac:dyDescent="0.2">
      <c r="J2292" s="26"/>
      <c r="M2292" s="15" t="str">
        <f>IF(ISBLANK($A2292),"",IF(ISNUMBER(SEARCH("NTC",$A2292)),"NTC",IF(ISNUMBER(SEARCH("-LC-",$A2292)),"临床样本",IFERROR(VLOOKUP(MID(A2292,1,FIND("-",A2292,FIND("-",A2292)+1)-1),企参列表!$B:$D,3,FALSE),"其它"))))</f>
        <v/>
      </c>
    </row>
    <row r="2293" spans="10:13" x14ac:dyDescent="0.2">
      <c r="J2293" s="26"/>
      <c r="M2293" s="15" t="str">
        <f>IF(ISBLANK($A2293),"",IF(ISNUMBER(SEARCH("NTC",$A2293)),"NTC",IF(ISNUMBER(SEARCH("-LC-",$A2293)),"临床样本",IFERROR(VLOOKUP(MID(A2293,1,FIND("-",A2293,FIND("-",A2293)+1)-1),企参列表!$B:$D,3,FALSE),"其它"))))</f>
        <v/>
      </c>
    </row>
    <row r="2294" spans="10:13" x14ac:dyDescent="0.2">
      <c r="J2294" s="26"/>
      <c r="M2294" s="15" t="str">
        <f>IF(ISBLANK($A2294),"",IF(ISNUMBER(SEARCH("NTC",$A2294)),"NTC",IF(ISNUMBER(SEARCH("-LC-",$A2294)),"临床样本",IFERROR(VLOOKUP(MID(A2294,1,FIND("-",A2294,FIND("-",A2294)+1)-1),企参列表!$B:$D,3,FALSE),"其它"))))</f>
        <v/>
      </c>
    </row>
    <row r="2295" spans="10:13" x14ac:dyDescent="0.2">
      <c r="J2295" s="26"/>
      <c r="M2295" s="15" t="str">
        <f>IF(ISBLANK($A2295),"",IF(ISNUMBER(SEARCH("NTC",$A2295)),"NTC",IF(ISNUMBER(SEARCH("-LC-",$A2295)),"临床样本",IFERROR(VLOOKUP(MID(A2295,1,FIND("-",A2295,FIND("-",A2295)+1)-1),企参列表!$B:$D,3,FALSE),"其它"))))</f>
        <v/>
      </c>
    </row>
    <row r="2296" spans="10:13" x14ac:dyDescent="0.2">
      <c r="J2296" s="26"/>
      <c r="M2296" s="15" t="str">
        <f>IF(ISBLANK($A2296),"",IF(ISNUMBER(SEARCH("NTC",$A2296)),"NTC",IF(ISNUMBER(SEARCH("-LC-",$A2296)),"临床样本",IFERROR(VLOOKUP(MID(A2296,1,FIND("-",A2296,FIND("-",A2296)+1)-1),企参列表!$B:$D,3,FALSE),"其它"))))</f>
        <v/>
      </c>
    </row>
    <row r="2297" spans="10:13" x14ac:dyDescent="0.2">
      <c r="J2297" s="26"/>
      <c r="M2297" s="15" t="str">
        <f>IF(ISBLANK($A2297),"",IF(ISNUMBER(SEARCH("NTC",$A2297)),"NTC",IF(ISNUMBER(SEARCH("-LC-",$A2297)),"临床样本",IFERROR(VLOOKUP(MID(A2297,1,FIND("-",A2297,FIND("-",A2297)+1)-1),企参列表!$B:$D,3,FALSE),"其它"))))</f>
        <v/>
      </c>
    </row>
    <row r="2298" spans="10:13" x14ac:dyDescent="0.2">
      <c r="J2298" s="26"/>
      <c r="M2298" s="15" t="str">
        <f>IF(ISBLANK($A2298),"",IF(ISNUMBER(SEARCH("NTC",$A2298)),"NTC",IF(ISNUMBER(SEARCH("-LC-",$A2298)),"临床样本",IFERROR(VLOOKUP(MID(A2298,1,FIND("-",A2298,FIND("-",A2298)+1)-1),企参列表!$B:$D,3,FALSE),"其它"))))</f>
        <v/>
      </c>
    </row>
    <row r="2299" spans="10:13" x14ac:dyDescent="0.2">
      <c r="J2299" s="26"/>
      <c r="M2299" s="15" t="str">
        <f>IF(ISBLANK($A2299),"",IF(ISNUMBER(SEARCH("NTC",$A2299)),"NTC",IF(ISNUMBER(SEARCH("-LC-",$A2299)),"临床样本",IFERROR(VLOOKUP(MID(A2299,1,FIND("-",A2299,FIND("-",A2299)+1)-1),企参列表!$B:$D,3,FALSE),"其它"))))</f>
        <v/>
      </c>
    </row>
    <row r="2300" spans="10:13" x14ac:dyDescent="0.2">
      <c r="J2300" s="26"/>
      <c r="M2300" s="15" t="str">
        <f>IF(ISBLANK($A2300),"",IF(ISNUMBER(SEARCH("NTC",$A2300)),"NTC",IF(ISNUMBER(SEARCH("-LC-",$A2300)),"临床样本",IFERROR(VLOOKUP(MID(A2300,1,FIND("-",A2300,FIND("-",A2300)+1)-1),企参列表!$B:$D,3,FALSE),"其它"))))</f>
        <v/>
      </c>
    </row>
    <row r="2301" spans="10:13" x14ac:dyDescent="0.2">
      <c r="J2301" s="26"/>
      <c r="M2301" s="15" t="str">
        <f>IF(ISBLANK($A2301),"",IF(ISNUMBER(SEARCH("NTC",$A2301)),"NTC",IF(ISNUMBER(SEARCH("-LC-",$A2301)),"临床样本",IFERROR(VLOOKUP(MID(A2301,1,FIND("-",A2301,FIND("-",A2301)+1)-1),企参列表!$B:$D,3,FALSE),"其它"))))</f>
        <v/>
      </c>
    </row>
    <row r="2302" spans="10:13" x14ac:dyDescent="0.2">
      <c r="J2302" s="26"/>
      <c r="M2302" s="15" t="str">
        <f>IF(ISBLANK($A2302),"",IF(ISNUMBER(SEARCH("NTC",$A2302)),"NTC",IF(ISNUMBER(SEARCH("-LC-",$A2302)),"临床样本",IFERROR(VLOOKUP(MID(A2302,1,FIND("-",A2302,FIND("-",A2302)+1)-1),企参列表!$B:$D,3,FALSE),"其它"))))</f>
        <v/>
      </c>
    </row>
    <row r="2303" spans="10:13" x14ac:dyDescent="0.2">
      <c r="J2303" s="26"/>
      <c r="M2303" s="15" t="str">
        <f>IF(ISBLANK($A2303),"",IF(ISNUMBER(SEARCH("NTC",$A2303)),"NTC",IF(ISNUMBER(SEARCH("-LC-",$A2303)),"临床样本",IFERROR(VLOOKUP(MID(A2303,1,FIND("-",A2303,FIND("-",A2303)+1)-1),企参列表!$B:$D,3,FALSE),"其它"))))</f>
        <v/>
      </c>
    </row>
    <row r="2304" spans="10:13" x14ac:dyDescent="0.2">
      <c r="J2304" s="26"/>
      <c r="M2304" s="15" t="str">
        <f>IF(ISBLANK($A2304),"",IF(ISNUMBER(SEARCH("NTC",$A2304)),"NTC",IF(ISNUMBER(SEARCH("-LC-",$A2304)),"临床样本",IFERROR(VLOOKUP(MID(A2304,1,FIND("-",A2304,FIND("-",A2304)+1)-1),企参列表!$B:$D,3,FALSE),"其它"))))</f>
        <v/>
      </c>
    </row>
    <row r="2305" spans="10:13" x14ac:dyDescent="0.2">
      <c r="J2305" s="26"/>
      <c r="M2305" s="15" t="str">
        <f>IF(ISBLANK($A2305),"",IF(ISNUMBER(SEARCH("NTC",$A2305)),"NTC",IF(ISNUMBER(SEARCH("-LC-",$A2305)),"临床样本",IFERROR(VLOOKUP(MID(A2305,1,FIND("-",A2305,FIND("-",A2305)+1)-1),企参列表!$B:$D,3,FALSE),"其它"))))</f>
        <v/>
      </c>
    </row>
    <row r="2306" spans="10:13" x14ac:dyDescent="0.2">
      <c r="J2306" s="26"/>
      <c r="M2306" s="15" t="str">
        <f>IF(ISBLANK($A2306),"",IF(ISNUMBER(SEARCH("NTC",$A2306)),"NTC",IF(ISNUMBER(SEARCH("-LC-",$A2306)),"临床样本",IFERROR(VLOOKUP(MID(A2306,1,FIND("-",A2306,FIND("-",A2306)+1)-1),企参列表!$B:$D,3,FALSE),"其它"))))</f>
        <v/>
      </c>
    </row>
    <row r="2307" spans="10:13" x14ac:dyDescent="0.2">
      <c r="J2307" s="26"/>
      <c r="M2307" s="15" t="str">
        <f>IF(ISBLANK($A2307),"",IF(ISNUMBER(SEARCH("NTC",$A2307)),"NTC",IF(ISNUMBER(SEARCH("-LC-",$A2307)),"临床样本",IFERROR(VLOOKUP(MID(A2307,1,FIND("-",A2307,FIND("-",A2307)+1)-1),企参列表!$B:$D,3,FALSE),"其它"))))</f>
        <v/>
      </c>
    </row>
    <row r="2308" spans="10:13" x14ac:dyDescent="0.2">
      <c r="J2308" s="26"/>
      <c r="M2308" s="15" t="str">
        <f>IF(ISBLANK($A2308),"",IF(ISNUMBER(SEARCH("NTC",$A2308)),"NTC",IF(ISNUMBER(SEARCH("-LC-",$A2308)),"临床样本",IFERROR(VLOOKUP(MID(A2308,1,FIND("-",A2308,FIND("-",A2308)+1)-1),企参列表!$B:$D,3,FALSE),"其它"))))</f>
        <v/>
      </c>
    </row>
    <row r="2309" spans="10:13" x14ac:dyDescent="0.2">
      <c r="J2309" s="26"/>
      <c r="M2309" s="15" t="str">
        <f>IF(ISBLANK($A2309),"",IF(ISNUMBER(SEARCH("NTC",$A2309)),"NTC",IF(ISNUMBER(SEARCH("-LC-",$A2309)),"临床样本",IFERROR(VLOOKUP(MID(A2309,1,FIND("-",A2309,FIND("-",A2309)+1)-1),企参列表!$B:$D,3,FALSE),"其它"))))</f>
        <v/>
      </c>
    </row>
    <row r="2310" spans="10:13" x14ac:dyDescent="0.2">
      <c r="J2310" s="26"/>
      <c r="M2310" s="15" t="str">
        <f>IF(ISBLANK($A2310),"",IF(ISNUMBER(SEARCH("NTC",$A2310)),"NTC",IF(ISNUMBER(SEARCH("-LC-",$A2310)),"临床样本",IFERROR(VLOOKUP(MID(A2310,1,FIND("-",A2310,FIND("-",A2310)+1)-1),企参列表!$B:$D,3,FALSE),"其它"))))</f>
        <v/>
      </c>
    </row>
    <row r="2311" spans="10:13" x14ac:dyDescent="0.2">
      <c r="J2311" s="26"/>
      <c r="M2311" s="15" t="str">
        <f>IF(ISBLANK($A2311),"",IF(ISNUMBER(SEARCH("NTC",$A2311)),"NTC",IF(ISNUMBER(SEARCH("-LC-",$A2311)),"临床样本",IFERROR(VLOOKUP(MID(A2311,1,FIND("-",A2311,FIND("-",A2311)+1)-1),企参列表!$B:$D,3,FALSE),"其它"))))</f>
        <v/>
      </c>
    </row>
    <row r="2312" spans="10:13" x14ac:dyDescent="0.2">
      <c r="J2312" s="26"/>
      <c r="M2312" s="15" t="str">
        <f>IF(ISBLANK($A2312),"",IF(ISNUMBER(SEARCH("NTC",$A2312)),"NTC",IF(ISNUMBER(SEARCH("-LC-",$A2312)),"临床样本",IFERROR(VLOOKUP(MID(A2312,1,FIND("-",A2312,FIND("-",A2312)+1)-1),企参列表!$B:$D,3,FALSE),"其它"))))</f>
        <v/>
      </c>
    </row>
    <row r="2313" spans="10:13" x14ac:dyDescent="0.2">
      <c r="J2313" s="26"/>
      <c r="M2313" s="15" t="str">
        <f>IF(ISBLANK($A2313),"",IF(ISNUMBER(SEARCH("NTC",$A2313)),"NTC",IF(ISNUMBER(SEARCH("-LC-",$A2313)),"临床样本",IFERROR(VLOOKUP(MID(A2313,1,FIND("-",A2313,FIND("-",A2313)+1)-1),企参列表!$B:$D,3,FALSE),"其它"))))</f>
        <v/>
      </c>
    </row>
    <row r="2314" spans="10:13" x14ac:dyDescent="0.2">
      <c r="J2314" s="26"/>
      <c r="M2314" s="15" t="str">
        <f>IF(ISBLANK($A2314),"",IF(ISNUMBER(SEARCH("NTC",$A2314)),"NTC",IF(ISNUMBER(SEARCH("-LC-",$A2314)),"临床样本",IFERROR(VLOOKUP(MID(A2314,1,FIND("-",A2314,FIND("-",A2314)+1)-1),企参列表!$B:$D,3,FALSE),"其它"))))</f>
        <v/>
      </c>
    </row>
    <row r="2315" spans="10:13" x14ac:dyDescent="0.2">
      <c r="J2315" s="26"/>
      <c r="M2315" s="15" t="str">
        <f>IF(ISBLANK($A2315),"",IF(ISNUMBER(SEARCH("NTC",$A2315)),"NTC",IF(ISNUMBER(SEARCH("-LC-",$A2315)),"临床样本",IFERROR(VLOOKUP(MID(A2315,1,FIND("-",A2315,FIND("-",A2315)+1)-1),企参列表!$B:$D,3,FALSE),"其它"))))</f>
        <v/>
      </c>
    </row>
    <row r="2316" spans="10:13" x14ac:dyDescent="0.2">
      <c r="J2316" s="26"/>
      <c r="M2316" s="15" t="str">
        <f>IF(ISBLANK($A2316),"",IF(ISNUMBER(SEARCH("NTC",$A2316)),"NTC",IF(ISNUMBER(SEARCH("-LC-",$A2316)),"临床样本",IFERROR(VLOOKUP(MID(A2316,1,FIND("-",A2316,FIND("-",A2316)+1)-1),企参列表!$B:$D,3,FALSE),"其它"))))</f>
        <v/>
      </c>
    </row>
    <row r="2317" spans="10:13" x14ac:dyDescent="0.2">
      <c r="J2317" s="26"/>
      <c r="M2317" s="15" t="str">
        <f>IF(ISBLANK($A2317),"",IF(ISNUMBER(SEARCH("NTC",$A2317)),"NTC",IF(ISNUMBER(SEARCH("-LC-",$A2317)),"临床样本",IFERROR(VLOOKUP(MID(A2317,1,FIND("-",A2317,FIND("-",A2317)+1)-1),企参列表!$B:$D,3,FALSE),"其它"))))</f>
        <v/>
      </c>
    </row>
    <row r="2318" spans="10:13" x14ac:dyDescent="0.2">
      <c r="J2318" s="26"/>
      <c r="M2318" s="15" t="str">
        <f>IF(ISBLANK($A2318),"",IF(ISNUMBER(SEARCH("NTC",$A2318)),"NTC",IF(ISNUMBER(SEARCH("-LC-",$A2318)),"临床样本",IFERROR(VLOOKUP(MID(A2318,1,FIND("-",A2318,FIND("-",A2318)+1)-1),企参列表!$B:$D,3,FALSE),"其它"))))</f>
        <v/>
      </c>
    </row>
    <row r="2319" spans="10:13" x14ac:dyDescent="0.2">
      <c r="J2319" s="26"/>
      <c r="M2319" s="15" t="str">
        <f>IF(ISBLANK($A2319),"",IF(ISNUMBER(SEARCH("NTC",$A2319)),"NTC",IF(ISNUMBER(SEARCH("-LC-",$A2319)),"临床样本",IFERROR(VLOOKUP(MID(A2319,1,FIND("-",A2319,FIND("-",A2319)+1)-1),企参列表!$B:$D,3,FALSE),"其它"))))</f>
        <v/>
      </c>
    </row>
    <row r="2320" spans="10:13" x14ac:dyDescent="0.2">
      <c r="J2320" s="26"/>
      <c r="M2320" s="15" t="str">
        <f>IF(ISBLANK($A2320),"",IF(ISNUMBER(SEARCH("NTC",$A2320)),"NTC",IF(ISNUMBER(SEARCH("-LC-",$A2320)),"临床样本",IFERROR(VLOOKUP(MID(A2320,1,FIND("-",A2320,FIND("-",A2320)+1)-1),企参列表!$B:$D,3,FALSE),"其它"))))</f>
        <v/>
      </c>
    </row>
    <row r="2321" spans="10:13" x14ac:dyDescent="0.2">
      <c r="J2321" s="26"/>
      <c r="M2321" s="15" t="str">
        <f>IF(ISBLANK($A2321),"",IF(ISNUMBER(SEARCH("NTC",$A2321)),"NTC",IF(ISNUMBER(SEARCH("-LC-",$A2321)),"临床样本",IFERROR(VLOOKUP(MID(A2321,1,FIND("-",A2321,FIND("-",A2321)+1)-1),企参列表!$B:$D,3,FALSE),"其它"))))</f>
        <v/>
      </c>
    </row>
    <row r="2322" spans="10:13" x14ac:dyDescent="0.2">
      <c r="J2322" s="26"/>
      <c r="M2322" s="15" t="str">
        <f>IF(ISBLANK($A2322),"",IF(ISNUMBER(SEARCH("NTC",$A2322)),"NTC",IF(ISNUMBER(SEARCH("-LC-",$A2322)),"临床样本",IFERROR(VLOOKUP(MID(A2322,1,FIND("-",A2322,FIND("-",A2322)+1)-1),企参列表!$B:$D,3,FALSE),"其它"))))</f>
        <v/>
      </c>
    </row>
    <row r="2323" spans="10:13" x14ac:dyDescent="0.2">
      <c r="J2323" s="26"/>
      <c r="M2323" s="15" t="str">
        <f>IF(ISBLANK($A2323),"",IF(ISNUMBER(SEARCH("NTC",$A2323)),"NTC",IF(ISNUMBER(SEARCH("-LC-",$A2323)),"临床样本",IFERROR(VLOOKUP(MID(A2323,1,FIND("-",A2323,FIND("-",A2323)+1)-1),企参列表!$B:$D,3,FALSE),"其它"))))</f>
        <v/>
      </c>
    </row>
    <row r="2324" spans="10:13" x14ac:dyDescent="0.2">
      <c r="J2324" s="26"/>
      <c r="M2324" s="15" t="str">
        <f>IF(ISBLANK($A2324),"",IF(ISNUMBER(SEARCH("NTC",$A2324)),"NTC",IF(ISNUMBER(SEARCH("-LC-",$A2324)),"临床样本",IFERROR(VLOOKUP(MID(A2324,1,FIND("-",A2324,FIND("-",A2324)+1)-1),企参列表!$B:$D,3,FALSE),"其它"))))</f>
        <v/>
      </c>
    </row>
    <row r="2325" spans="10:13" x14ac:dyDescent="0.2">
      <c r="J2325" s="26"/>
      <c r="M2325" s="15" t="str">
        <f>IF(ISBLANK($A2325),"",IF(ISNUMBER(SEARCH("NTC",$A2325)),"NTC",IF(ISNUMBER(SEARCH("-LC-",$A2325)),"临床样本",IFERROR(VLOOKUP(MID(A2325,1,FIND("-",A2325,FIND("-",A2325)+1)-1),企参列表!$B:$D,3,FALSE),"其它"))))</f>
        <v/>
      </c>
    </row>
    <row r="2326" spans="10:13" x14ac:dyDescent="0.2">
      <c r="J2326" s="26"/>
      <c r="M2326" s="15" t="str">
        <f>IF(ISBLANK($A2326),"",IF(ISNUMBER(SEARCH("NTC",$A2326)),"NTC",IF(ISNUMBER(SEARCH("-LC-",$A2326)),"临床样本",IFERROR(VLOOKUP(MID(A2326,1,FIND("-",A2326,FIND("-",A2326)+1)-1),企参列表!$B:$D,3,FALSE),"其它"))))</f>
        <v/>
      </c>
    </row>
    <row r="2327" spans="10:13" x14ac:dyDescent="0.2">
      <c r="J2327" s="26"/>
      <c r="M2327" s="15" t="str">
        <f>IF(ISBLANK($A2327),"",IF(ISNUMBER(SEARCH("NTC",$A2327)),"NTC",IF(ISNUMBER(SEARCH("-LC-",$A2327)),"临床样本",IFERROR(VLOOKUP(MID(A2327,1,FIND("-",A2327,FIND("-",A2327)+1)-1),企参列表!$B:$D,3,FALSE),"其它"))))</f>
        <v/>
      </c>
    </row>
    <row r="2328" spans="10:13" x14ac:dyDescent="0.2">
      <c r="J2328" s="26"/>
      <c r="M2328" s="15" t="str">
        <f>IF(ISBLANK($A2328),"",IF(ISNUMBER(SEARCH("NTC",$A2328)),"NTC",IF(ISNUMBER(SEARCH("-LC-",$A2328)),"临床样本",IFERROR(VLOOKUP(MID(A2328,1,FIND("-",A2328,FIND("-",A2328)+1)-1),企参列表!$B:$D,3,FALSE),"其它"))))</f>
        <v/>
      </c>
    </row>
    <row r="2329" spans="10:13" x14ac:dyDescent="0.2">
      <c r="J2329" s="26"/>
      <c r="M2329" s="15" t="str">
        <f>IF(ISBLANK($A2329),"",IF(ISNUMBER(SEARCH("NTC",$A2329)),"NTC",IF(ISNUMBER(SEARCH("-LC-",$A2329)),"临床样本",IFERROR(VLOOKUP(MID(A2329,1,FIND("-",A2329,FIND("-",A2329)+1)-1),企参列表!$B:$D,3,FALSE),"其它"))))</f>
        <v/>
      </c>
    </row>
    <row r="2330" spans="10:13" x14ac:dyDescent="0.2">
      <c r="J2330" s="26"/>
      <c r="M2330" s="15" t="str">
        <f>IF(ISBLANK($A2330),"",IF(ISNUMBER(SEARCH("NTC",$A2330)),"NTC",IF(ISNUMBER(SEARCH("-LC-",$A2330)),"临床样本",IFERROR(VLOOKUP(MID(A2330,1,FIND("-",A2330,FIND("-",A2330)+1)-1),企参列表!$B:$D,3,FALSE),"其它"))))</f>
        <v/>
      </c>
    </row>
    <row r="2331" spans="10:13" x14ac:dyDescent="0.2">
      <c r="J2331" s="26"/>
      <c r="M2331" s="15" t="str">
        <f>IF(ISBLANK($A2331),"",IF(ISNUMBER(SEARCH("NTC",$A2331)),"NTC",IF(ISNUMBER(SEARCH("-LC-",$A2331)),"临床样本",IFERROR(VLOOKUP(MID(A2331,1,FIND("-",A2331,FIND("-",A2331)+1)-1),企参列表!$B:$D,3,FALSE),"其它"))))</f>
        <v/>
      </c>
    </row>
    <row r="2332" spans="10:13" x14ac:dyDescent="0.2">
      <c r="J2332" s="26"/>
      <c r="M2332" s="15" t="str">
        <f>IF(ISBLANK($A2332),"",IF(ISNUMBER(SEARCH("NTC",$A2332)),"NTC",IF(ISNUMBER(SEARCH("-LC-",$A2332)),"临床样本",IFERROR(VLOOKUP(MID(A2332,1,FIND("-",A2332,FIND("-",A2332)+1)-1),企参列表!$B:$D,3,FALSE),"其它"))))</f>
        <v/>
      </c>
    </row>
    <row r="2333" spans="10:13" x14ac:dyDescent="0.2">
      <c r="J2333" s="26"/>
      <c r="M2333" s="15" t="str">
        <f>IF(ISBLANK($A2333),"",IF(ISNUMBER(SEARCH("NTC",$A2333)),"NTC",IF(ISNUMBER(SEARCH("-LC-",$A2333)),"临床样本",IFERROR(VLOOKUP(MID(A2333,1,FIND("-",A2333,FIND("-",A2333)+1)-1),企参列表!$B:$D,3,FALSE),"其它"))))</f>
        <v/>
      </c>
    </row>
    <row r="2334" spans="10:13" x14ac:dyDescent="0.2">
      <c r="J2334" s="26"/>
      <c r="M2334" s="15" t="str">
        <f>IF(ISBLANK($A2334),"",IF(ISNUMBER(SEARCH("NTC",$A2334)),"NTC",IF(ISNUMBER(SEARCH("-LC-",$A2334)),"临床样本",IFERROR(VLOOKUP(MID(A2334,1,FIND("-",A2334,FIND("-",A2334)+1)-1),企参列表!$B:$D,3,FALSE),"其它"))))</f>
        <v/>
      </c>
    </row>
    <row r="2335" spans="10:13" x14ac:dyDescent="0.2">
      <c r="J2335" s="26"/>
      <c r="M2335" s="15" t="str">
        <f>IF(ISBLANK($A2335),"",IF(ISNUMBER(SEARCH("NTC",$A2335)),"NTC",IF(ISNUMBER(SEARCH("-LC-",$A2335)),"临床样本",IFERROR(VLOOKUP(MID(A2335,1,FIND("-",A2335,FIND("-",A2335)+1)-1),企参列表!$B:$D,3,FALSE),"其它"))))</f>
        <v/>
      </c>
    </row>
    <row r="2336" spans="10:13" x14ac:dyDescent="0.2">
      <c r="J2336" s="26"/>
      <c r="M2336" s="15" t="str">
        <f>IF(ISBLANK($A2336),"",IF(ISNUMBER(SEARCH("NTC",$A2336)),"NTC",IF(ISNUMBER(SEARCH("-LC-",$A2336)),"临床样本",IFERROR(VLOOKUP(MID(A2336,1,FIND("-",A2336,FIND("-",A2336)+1)-1),企参列表!$B:$D,3,FALSE),"其它"))))</f>
        <v/>
      </c>
    </row>
    <row r="2337" spans="10:13" x14ac:dyDescent="0.2">
      <c r="J2337" s="26"/>
      <c r="M2337" s="15" t="str">
        <f>IF(ISBLANK($A2337),"",IF(ISNUMBER(SEARCH("NTC",$A2337)),"NTC",IF(ISNUMBER(SEARCH("-LC-",$A2337)),"临床样本",IFERROR(VLOOKUP(MID(A2337,1,FIND("-",A2337,FIND("-",A2337)+1)-1),企参列表!$B:$D,3,FALSE),"其它"))))</f>
        <v/>
      </c>
    </row>
    <row r="2338" spans="10:13" x14ac:dyDescent="0.2">
      <c r="J2338" s="26"/>
      <c r="M2338" s="15" t="str">
        <f>IF(ISBLANK($A2338),"",IF(ISNUMBER(SEARCH("NTC",$A2338)),"NTC",IF(ISNUMBER(SEARCH("-LC-",$A2338)),"临床样本",IFERROR(VLOOKUP(MID(A2338,1,FIND("-",A2338,FIND("-",A2338)+1)-1),企参列表!$B:$D,3,FALSE),"其它"))))</f>
        <v/>
      </c>
    </row>
    <row r="2339" spans="10:13" x14ac:dyDescent="0.2">
      <c r="J2339" s="26"/>
      <c r="M2339" s="15" t="str">
        <f>IF(ISBLANK($A2339),"",IF(ISNUMBER(SEARCH("NTC",$A2339)),"NTC",IF(ISNUMBER(SEARCH("-LC-",$A2339)),"临床样本",IFERROR(VLOOKUP(MID(A2339,1,FIND("-",A2339,FIND("-",A2339)+1)-1),企参列表!$B:$D,3,FALSE),"其它"))))</f>
        <v/>
      </c>
    </row>
    <row r="2340" spans="10:13" x14ac:dyDescent="0.2">
      <c r="J2340" s="26"/>
      <c r="M2340" s="15" t="str">
        <f>IF(ISBLANK($A2340),"",IF(ISNUMBER(SEARCH("NTC",$A2340)),"NTC",IF(ISNUMBER(SEARCH("-LC-",$A2340)),"临床样本",IFERROR(VLOOKUP(MID(A2340,1,FIND("-",A2340,FIND("-",A2340)+1)-1),企参列表!$B:$D,3,FALSE),"其它"))))</f>
        <v/>
      </c>
    </row>
    <row r="2341" spans="10:13" x14ac:dyDescent="0.2">
      <c r="J2341" s="26"/>
      <c r="M2341" s="15" t="str">
        <f>IF(ISBLANK($A2341),"",IF(ISNUMBER(SEARCH("NTC",$A2341)),"NTC",IF(ISNUMBER(SEARCH("-LC-",$A2341)),"临床样本",IFERROR(VLOOKUP(MID(A2341,1,FIND("-",A2341,FIND("-",A2341)+1)-1),企参列表!$B:$D,3,FALSE),"其它"))))</f>
        <v/>
      </c>
    </row>
    <row r="2342" spans="10:13" x14ac:dyDescent="0.2">
      <c r="J2342" s="26"/>
      <c r="M2342" s="15" t="str">
        <f>IF(ISBLANK($A2342),"",IF(ISNUMBER(SEARCH("NTC",$A2342)),"NTC",IF(ISNUMBER(SEARCH("-LC-",$A2342)),"临床样本",IFERROR(VLOOKUP(MID(A2342,1,FIND("-",A2342,FIND("-",A2342)+1)-1),企参列表!$B:$D,3,FALSE),"其它"))))</f>
        <v/>
      </c>
    </row>
    <row r="2343" spans="10:13" x14ac:dyDescent="0.2">
      <c r="J2343" s="26"/>
      <c r="M2343" s="15" t="str">
        <f>IF(ISBLANK($A2343),"",IF(ISNUMBER(SEARCH("NTC",$A2343)),"NTC",IF(ISNUMBER(SEARCH("-LC-",$A2343)),"临床样本",IFERROR(VLOOKUP(MID(A2343,1,FIND("-",A2343,FIND("-",A2343)+1)-1),企参列表!$B:$D,3,FALSE),"其它"))))</f>
        <v/>
      </c>
    </row>
    <row r="2344" spans="10:13" x14ac:dyDescent="0.2">
      <c r="J2344" s="26"/>
      <c r="M2344" s="15" t="str">
        <f>IF(ISBLANK($A2344),"",IF(ISNUMBER(SEARCH("NTC",$A2344)),"NTC",IF(ISNUMBER(SEARCH("-LC-",$A2344)),"临床样本",IFERROR(VLOOKUP(MID(A2344,1,FIND("-",A2344,FIND("-",A2344)+1)-1),企参列表!$B:$D,3,FALSE),"其它"))))</f>
        <v/>
      </c>
    </row>
    <row r="2345" spans="10:13" x14ac:dyDescent="0.2">
      <c r="J2345" s="26"/>
      <c r="M2345" s="15" t="str">
        <f>IF(ISBLANK($A2345),"",IF(ISNUMBER(SEARCH("NTC",$A2345)),"NTC",IF(ISNUMBER(SEARCH("-LC-",$A2345)),"临床样本",IFERROR(VLOOKUP(MID(A2345,1,FIND("-",A2345,FIND("-",A2345)+1)-1),企参列表!$B:$D,3,FALSE),"其它"))))</f>
        <v/>
      </c>
    </row>
    <row r="2346" spans="10:13" x14ac:dyDescent="0.2">
      <c r="J2346" s="26"/>
      <c r="M2346" s="15" t="str">
        <f>IF(ISBLANK($A2346),"",IF(ISNUMBER(SEARCH("NTC",$A2346)),"NTC",IF(ISNUMBER(SEARCH("-LC-",$A2346)),"临床样本",IFERROR(VLOOKUP(MID(A2346,1,FIND("-",A2346,FIND("-",A2346)+1)-1),企参列表!$B:$D,3,FALSE),"其它"))))</f>
        <v/>
      </c>
    </row>
    <row r="2347" spans="10:13" x14ac:dyDescent="0.2">
      <c r="J2347" s="26"/>
      <c r="M2347" s="15" t="str">
        <f>IF(ISBLANK($A2347),"",IF(ISNUMBER(SEARCH("NTC",$A2347)),"NTC",IF(ISNUMBER(SEARCH("-LC-",$A2347)),"临床样本",IFERROR(VLOOKUP(MID(A2347,1,FIND("-",A2347,FIND("-",A2347)+1)-1),企参列表!$B:$D,3,FALSE),"其它"))))</f>
        <v/>
      </c>
    </row>
    <row r="2348" spans="10:13" x14ac:dyDescent="0.2">
      <c r="J2348" s="26"/>
      <c r="M2348" s="15" t="str">
        <f>IF(ISBLANK($A2348),"",IF(ISNUMBER(SEARCH("NTC",$A2348)),"NTC",IF(ISNUMBER(SEARCH("-LC-",$A2348)),"临床样本",IFERROR(VLOOKUP(MID(A2348,1,FIND("-",A2348,FIND("-",A2348)+1)-1),企参列表!$B:$D,3,FALSE),"其它"))))</f>
        <v/>
      </c>
    </row>
    <row r="2349" spans="10:13" x14ac:dyDescent="0.2">
      <c r="J2349" s="26"/>
      <c r="M2349" s="15" t="str">
        <f>IF(ISBLANK($A2349),"",IF(ISNUMBER(SEARCH("NTC",$A2349)),"NTC",IF(ISNUMBER(SEARCH("-LC-",$A2349)),"临床样本",IFERROR(VLOOKUP(MID(A2349,1,FIND("-",A2349,FIND("-",A2349)+1)-1),企参列表!$B:$D,3,FALSE),"其它"))))</f>
        <v/>
      </c>
    </row>
    <row r="2350" spans="10:13" x14ac:dyDescent="0.2">
      <c r="J2350" s="26"/>
      <c r="M2350" s="15" t="str">
        <f>IF(ISBLANK($A2350),"",IF(ISNUMBER(SEARCH("NTC",$A2350)),"NTC",IF(ISNUMBER(SEARCH("-LC-",$A2350)),"临床样本",IFERROR(VLOOKUP(MID(A2350,1,FIND("-",A2350,FIND("-",A2350)+1)-1),企参列表!$B:$D,3,FALSE),"其它"))))</f>
        <v/>
      </c>
    </row>
    <row r="2351" spans="10:13" x14ac:dyDescent="0.2">
      <c r="J2351" s="26"/>
      <c r="M2351" s="15" t="str">
        <f>IF(ISBLANK($A2351),"",IF(ISNUMBER(SEARCH("NTC",$A2351)),"NTC",IF(ISNUMBER(SEARCH("-LC-",$A2351)),"临床样本",IFERROR(VLOOKUP(MID(A2351,1,FIND("-",A2351,FIND("-",A2351)+1)-1),企参列表!$B:$D,3,FALSE),"其它"))))</f>
        <v/>
      </c>
    </row>
    <row r="2352" spans="10:13" x14ac:dyDescent="0.2">
      <c r="J2352" s="26"/>
      <c r="M2352" s="15" t="str">
        <f>IF(ISBLANK($A2352),"",IF(ISNUMBER(SEARCH("NTC",$A2352)),"NTC",IF(ISNUMBER(SEARCH("-LC-",$A2352)),"临床样本",IFERROR(VLOOKUP(MID(A2352,1,FIND("-",A2352,FIND("-",A2352)+1)-1),企参列表!$B:$D,3,FALSE),"其它"))))</f>
        <v/>
      </c>
    </row>
    <row r="2353" spans="10:13" x14ac:dyDescent="0.2">
      <c r="J2353" s="26"/>
      <c r="M2353" s="15" t="str">
        <f>IF(ISBLANK($A2353),"",IF(ISNUMBER(SEARCH("NTC",$A2353)),"NTC",IF(ISNUMBER(SEARCH("-LC-",$A2353)),"临床样本",IFERROR(VLOOKUP(MID(A2353,1,FIND("-",A2353,FIND("-",A2353)+1)-1),企参列表!$B:$D,3,FALSE),"其它"))))</f>
        <v/>
      </c>
    </row>
    <row r="2354" spans="10:13" x14ac:dyDescent="0.2">
      <c r="J2354" s="26"/>
      <c r="M2354" s="15" t="str">
        <f>IF(ISBLANK($A2354),"",IF(ISNUMBER(SEARCH("NTC",$A2354)),"NTC",IF(ISNUMBER(SEARCH("-LC-",$A2354)),"临床样本",IFERROR(VLOOKUP(MID(A2354,1,FIND("-",A2354,FIND("-",A2354)+1)-1),企参列表!$B:$D,3,FALSE),"其它"))))</f>
        <v/>
      </c>
    </row>
    <row r="2355" spans="10:13" x14ac:dyDescent="0.2">
      <c r="J2355" s="26"/>
      <c r="M2355" s="15" t="str">
        <f>IF(ISBLANK($A2355),"",IF(ISNUMBER(SEARCH("NTC",$A2355)),"NTC",IF(ISNUMBER(SEARCH("-LC-",$A2355)),"临床样本",IFERROR(VLOOKUP(MID(A2355,1,FIND("-",A2355,FIND("-",A2355)+1)-1),企参列表!$B:$D,3,FALSE),"其它"))))</f>
        <v/>
      </c>
    </row>
    <row r="2356" spans="10:13" x14ac:dyDescent="0.2">
      <c r="J2356" s="26"/>
      <c r="M2356" s="15" t="str">
        <f>IF(ISBLANK($A2356),"",IF(ISNUMBER(SEARCH("NTC",$A2356)),"NTC",IF(ISNUMBER(SEARCH("-LC-",$A2356)),"临床样本",IFERROR(VLOOKUP(MID(A2356,1,FIND("-",A2356,FIND("-",A2356)+1)-1),企参列表!$B:$D,3,FALSE),"其它"))))</f>
        <v/>
      </c>
    </row>
    <row r="2357" spans="10:13" x14ac:dyDescent="0.2">
      <c r="J2357" s="26"/>
      <c r="M2357" s="15" t="str">
        <f>IF(ISBLANK($A2357),"",IF(ISNUMBER(SEARCH("NTC",$A2357)),"NTC",IF(ISNUMBER(SEARCH("-LC-",$A2357)),"临床样本",IFERROR(VLOOKUP(MID(A2357,1,FIND("-",A2357,FIND("-",A2357)+1)-1),企参列表!$B:$D,3,FALSE),"其它"))))</f>
        <v/>
      </c>
    </row>
    <row r="2358" spans="10:13" x14ac:dyDescent="0.2">
      <c r="J2358" s="26"/>
      <c r="M2358" s="15" t="str">
        <f>IF(ISBLANK($A2358),"",IF(ISNUMBER(SEARCH("NTC",$A2358)),"NTC",IF(ISNUMBER(SEARCH("-LC-",$A2358)),"临床样本",IFERROR(VLOOKUP(MID(A2358,1,FIND("-",A2358,FIND("-",A2358)+1)-1),企参列表!$B:$D,3,FALSE),"其它"))))</f>
        <v/>
      </c>
    </row>
    <row r="2359" spans="10:13" x14ac:dyDescent="0.2">
      <c r="J2359" s="26"/>
      <c r="M2359" s="15" t="str">
        <f>IF(ISBLANK($A2359),"",IF(ISNUMBER(SEARCH("NTC",$A2359)),"NTC",IF(ISNUMBER(SEARCH("-LC-",$A2359)),"临床样本",IFERROR(VLOOKUP(MID(A2359,1,FIND("-",A2359,FIND("-",A2359)+1)-1),企参列表!$B:$D,3,FALSE),"其它"))))</f>
        <v/>
      </c>
    </row>
    <row r="2360" spans="10:13" x14ac:dyDescent="0.2">
      <c r="J2360" s="26"/>
      <c r="M2360" s="15" t="str">
        <f>IF(ISBLANK($A2360),"",IF(ISNUMBER(SEARCH("NTC",$A2360)),"NTC",IF(ISNUMBER(SEARCH("-LC-",$A2360)),"临床样本",IFERROR(VLOOKUP(MID(A2360,1,FIND("-",A2360,FIND("-",A2360)+1)-1),企参列表!$B:$D,3,FALSE),"其它"))))</f>
        <v/>
      </c>
    </row>
    <row r="2361" spans="10:13" x14ac:dyDescent="0.2">
      <c r="J2361" s="26"/>
      <c r="M2361" s="15" t="str">
        <f>IF(ISBLANK($A2361),"",IF(ISNUMBER(SEARCH("NTC",$A2361)),"NTC",IF(ISNUMBER(SEARCH("-LC-",$A2361)),"临床样本",IFERROR(VLOOKUP(MID(A2361,1,FIND("-",A2361,FIND("-",A2361)+1)-1),企参列表!$B:$D,3,FALSE),"其它"))))</f>
        <v/>
      </c>
    </row>
    <row r="2362" spans="10:13" x14ac:dyDescent="0.2">
      <c r="J2362" s="26"/>
      <c r="M2362" s="15" t="str">
        <f>IF(ISBLANK($A2362),"",IF(ISNUMBER(SEARCH("NTC",$A2362)),"NTC",IF(ISNUMBER(SEARCH("-LC-",$A2362)),"临床样本",IFERROR(VLOOKUP(MID(A2362,1,FIND("-",A2362,FIND("-",A2362)+1)-1),企参列表!$B:$D,3,FALSE),"其它"))))</f>
        <v/>
      </c>
    </row>
    <row r="2363" spans="10:13" x14ac:dyDescent="0.2">
      <c r="J2363" s="26"/>
      <c r="M2363" s="15" t="str">
        <f>IF(ISBLANK($A2363),"",IF(ISNUMBER(SEARCH("NTC",$A2363)),"NTC",IF(ISNUMBER(SEARCH("-LC-",$A2363)),"临床样本",IFERROR(VLOOKUP(MID(A2363,1,FIND("-",A2363,FIND("-",A2363)+1)-1),企参列表!$B:$D,3,FALSE),"其它"))))</f>
        <v/>
      </c>
    </row>
    <row r="2364" spans="10:13" x14ac:dyDescent="0.2">
      <c r="J2364" s="26"/>
      <c r="M2364" s="15" t="str">
        <f>IF(ISBLANK($A2364),"",IF(ISNUMBER(SEARCH("NTC",$A2364)),"NTC",IF(ISNUMBER(SEARCH("-LC-",$A2364)),"临床样本",IFERROR(VLOOKUP(MID(A2364,1,FIND("-",A2364,FIND("-",A2364)+1)-1),企参列表!$B:$D,3,FALSE),"其它"))))</f>
        <v/>
      </c>
    </row>
    <row r="2365" spans="10:13" x14ac:dyDescent="0.2">
      <c r="J2365" s="26"/>
      <c r="M2365" s="15" t="str">
        <f>IF(ISBLANK($A2365),"",IF(ISNUMBER(SEARCH("NTC",$A2365)),"NTC",IF(ISNUMBER(SEARCH("-LC-",$A2365)),"临床样本",IFERROR(VLOOKUP(MID(A2365,1,FIND("-",A2365,FIND("-",A2365)+1)-1),企参列表!$B:$D,3,FALSE),"其它"))))</f>
        <v/>
      </c>
    </row>
    <row r="2366" spans="10:13" x14ac:dyDescent="0.2">
      <c r="J2366" s="26"/>
      <c r="M2366" s="15" t="str">
        <f>IF(ISBLANK($A2366),"",IF(ISNUMBER(SEARCH("NTC",$A2366)),"NTC",IF(ISNUMBER(SEARCH("-LC-",$A2366)),"临床样本",IFERROR(VLOOKUP(MID(A2366,1,FIND("-",A2366,FIND("-",A2366)+1)-1),企参列表!$B:$D,3,FALSE),"其它"))))</f>
        <v/>
      </c>
    </row>
    <row r="2367" spans="10:13" x14ac:dyDescent="0.2">
      <c r="J2367" s="26"/>
      <c r="M2367" s="15" t="str">
        <f>IF(ISBLANK($A2367),"",IF(ISNUMBER(SEARCH("NTC",$A2367)),"NTC",IF(ISNUMBER(SEARCH("-LC-",$A2367)),"临床样本",IFERROR(VLOOKUP(MID(A2367,1,FIND("-",A2367,FIND("-",A2367)+1)-1),企参列表!$B:$D,3,FALSE),"其它"))))</f>
        <v/>
      </c>
    </row>
    <row r="2368" spans="10:13" x14ac:dyDescent="0.2">
      <c r="J2368" s="26"/>
      <c r="M2368" s="15" t="str">
        <f>IF(ISBLANK($A2368),"",IF(ISNUMBER(SEARCH("NTC",$A2368)),"NTC",IF(ISNUMBER(SEARCH("-LC-",$A2368)),"临床样本",IFERROR(VLOOKUP(MID(A2368,1,FIND("-",A2368,FIND("-",A2368)+1)-1),企参列表!$B:$D,3,FALSE),"其它"))))</f>
        <v/>
      </c>
    </row>
    <row r="2369" spans="10:13" x14ac:dyDescent="0.2">
      <c r="J2369" s="26"/>
      <c r="M2369" s="15" t="str">
        <f>IF(ISBLANK($A2369),"",IF(ISNUMBER(SEARCH("NTC",$A2369)),"NTC",IF(ISNUMBER(SEARCH("-LC-",$A2369)),"临床样本",IFERROR(VLOOKUP(MID(A2369,1,FIND("-",A2369,FIND("-",A2369)+1)-1),企参列表!$B:$D,3,FALSE),"其它"))))</f>
        <v/>
      </c>
    </row>
    <row r="2370" spans="10:13" x14ac:dyDescent="0.2">
      <c r="J2370" s="26"/>
      <c r="M2370" s="15" t="str">
        <f>IF(ISBLANK($A2370),"",IF(ISNUMBER(SEARCH("NTC",$A2370)),"NTC",IF(ISNUMBER(SEARCH("-LC-",$A2370)),"临床样本",IFERROR(VLOOKUP(MID(A2370,1,FIND("-",A2370,FIND("-",A2370)+1)-1),企参列表!$B:$D,3,FALSE),"其它"))))</f>
        <v/>
      </c>
    </row>
    <row r="2371" spans="10:13" x14ac:dyDescent="0.2">
      <c r="J2371" s="26"/>
      <c r="M2371" s="15" t="str">
        <f>IF(ISBLANK($A2371),"",IF(ISNUMBER(SEARCH("NTC",$A2371)),"NTC",IF(ISNUMBER(SEARCH("-LC-",$A2371)),"临床样本",IFERROR(VLOOKUP(MID(A2371,1,FIND("-",A2371,FIND("-",A2371)+1)-1),企参列表!$B:$D,3,FALSE),"其它"))))</f>
        <v/>
      </c>
    </row>
    <row r="2372" spans="10:13" x14ac:dyDescent="0.2">
      <c r="J2372" s="26"/>
      <c r="M2372" s="15" t="str">
        <f>IF(ISBLANK($A2372),"",IF(ISNUMBER(SEARCH("NTC",$A2372)),"NTC",IF(ISNUMBER(SEARCH("-LC-",$A2372)),"临床样本",IFERROR(VLOOKUP(MID(A2372,1,FIND("-",A2372,FIND("-",A2372)+1)-1),企参列表!$B:$D,3,FALSE),"其它"))))</f>
        <v/>
      </c>
    </row>
    <row r="2373" spans="10:13" x14ac:dyDescent="0.2">
      <c r="J2373" s="26"/>
      <c r="M2373" s="15" t="str">
        <f>IF(ISBLANK($A2373),"",IF(ISNUMBER(SEARCH("NTC",$A2373)),"NTC",IF(ISNUMBER(SEARCH("-LC-",$A2373)),"临床样本",IFERROR(VLOOKUP(MID(A2373,1,FIND("-",A2373,FIND("-",A2373)+1)-1),企参列表!$B:$D,3,FALSE),"其它"))))</f>
        <v/>
      </c>
    </row>
    <row r="2374" spans="10:13" x14ac:dyDescent="0.2">
      <c r="J2374" s="26"/>
      <c r="M2374" s="15" t="str">
        <f>IF(ISBLANK($A2374),"",IF(ISNUMBER(SEARCH("NTC",$A2374)),"NTC",IF(ISNUMBER(SEARCH("-LC-",$A2374)),"临床样本",IFERROR(VLOOKUP(MID(A2374,1,FIND("-",A2374,FIND("-",A2374)+1)-1),企参列表!$B:$D,3,FALSE),"其它"))))</f>
        <v/>
      </c>
    </row>
    <row r="2375" spans="10:13" x14ac:dyDescent="0.2">
      <c r="J2375" s="26"/>
      <c r="M2375" s="15" t="str">
        <f>IF(ISBLANK($A2375),"",IF(ISNUMBER(SEARCH("NTC",$A2375)),"NTC",IF(ISNUMBER(SEARCH("-LC-",$A2375)),"临床样本",IFERROR(VLOOKUP(MID(A2375,1,FIND("-",A2375,FIND("-",A2375)+1)-1),企参列表!$B:$D,3,FALSE),"其它"))))</f>
        <v/>
      </c>
    </row>
    <row r="2376" spans="10:13" x14ac:dyDescent="0.2">
      <c r="J2376" s="26"/>
      <c r="M2376" s="15" t="str">
        <f>IF(ISBLANK($A2376),"",IF(ISNUMBER(SEARCH("NTC",$A2376)),"NTC",IF(ISNUMBER(SEARCH("-LC-",$A2376)),"临床样本",IFERROR(VLOOKUP(MID(A2376,1,FIND("-",A2376,FIND("-",A2376)+1)-1),企参列表!$B:$D,3,FALSE),"其它"))))</f>
        <v/>
      </c>
    </row>
    <row r="2377" spans="10:13" x14ac:dyDescent="0.2">
      <c r="J2377" s="26"/>
      <c r="M2377" s="15" t="str">
        <f>IF(ISBLANK($A2377),"",IF(ISNUMBER(SEARCH("NTC",$A2377)),"NTC",IF(ISNUMBER(SEARCH("-LC-",$A2377)),"临床样本",IFERROR(VLOOKUP(MID(A2377,1,FIND("-",A2377,FIND("-",A2377)+1)-1),企参列表!$B:$D,3,FALSE),"其它"))))</f>
        <v/>
      </c>
    </row>
    <row r="2378" spans="10:13" x14ac:dyDescent="0.2">
      <c r="J2378" s="26"/>
      <c r="M2378" s="15" t="str">
        <f>IF(ISBLANK($A2378),"",IF(ISNUMBER(SEARCH("NTC",$A2378)),"NTC",IF(ISNUMBER(SEARCH("-LC-",$A2378)),"临床样本",IFERROR(VLOOKUP(MID(A2378,1,FIND("-",A2378,FIND("-",A2378)+1)-1),企参列表!$B:$D,3,FALSE),"其它"))))</f>
        <v/>
      </c>
    </row>
    <row r="2379" spans="10:13" x14ac:dyDescent="0.2">
      <c r="J2379" s="26"/>
      <c r="M2379" s="15" t="str">
        <f>IF(ISBLANK($A2379),"",IF(ISNUMBER(SEARCH("NTC",$A2379)),"NTC",IF(ISNUMBER(SEARCH("-LC-",$A2379)),"临床样本",IFERROR(VLOOKUP(MID(A2379,1,FIND("-",A2379,FIND("-",A2379)+1)-1),企参列表!$B:$D,3,FALSE),"其它"))))</f>
        <v/>
      </c>
    </row>
    <row r="2380" spans="10:13" x14ac:dyDescent="0.2">
      <c r="J2380" s="26"/>
      <c r="M2380" s="15" t="str">
        <f>IF(ISBLANK($A2380),"",IF(ISNUMBER(SEARCH("NTC",$A2380)),"NTC",IF(ISNUMBER(SEARCH("-LC-",$A2380)),"临床样本",IFERROR(VLOOKUP(MID(A2380,1,FIND("-",A2380,FIND("-",A2380)+1)-1),企参列表!$B:$D,3,FALSE),"其它"))))</f>
        <v/>
      </c>
    </row>
    <row r="2381" spans="10:13" x14ac:dyDescent="0.2">
      <c r="J2381" s="26"/>
      <c r="M2381" s="15" t="str">
        <f>IF(ISBLANK($A2381),"",IF(ISNUMBER(SEARCH("NTC",$A2381)),"NTC",IF(ISNUMBER(SEARCH("-LC-",$A2381)),"临床样本",IFERROR(VLOOKUP(MID(A2381,1,FIND("-",A2381,FIND("-",A2381)+1)-1),企参列表!$B:$D,3,FALSE),"其它"))))</f>
        <v/>
      </c>
    </row>
    <row r="2382" spans="10:13" x14ac:dyDescent="0.2">
      <c r="J2382" s="26"/>
      <c r="M2382" s="15" t="str">
        <f>IF(ISBLANK($A2382),"",IF(ISNUMBER(SEARCH("NTC",$A2382)),"NTC",IF(ISNUMBER(SEARCH("-LC-",$A2382)),"临床样本",IFERROR(VLOOKUP(MID(A2382,1,FIND("-",A2382,FIND("-",A2382)+1)-1),企参列表!$B:$D,3,FALSE),"其它"))))</f>
        <v/>
      </c>
    </row>
    <row r="2383" spans="10:13" x14ac:dyDescent="0.2">
      <c r="J2383" s="26"/>
      <c r="M2383" s="15" t="str">
        <f>IF(ISBLANK($A2383),"",IF(ISNUMBER(SEARCH("NTC",$A2383)),"NTC",IF(ISNUMBER(SEARCH("-LC-",$A2383)),"临床样本",IFERROR(VLOOKUP(MID(A2383,1,FIND("-",A2383,FIND("-",A2383)+1)-1),企参列表!$B:$D,3,FALSE),"其它"))))</f>
        <v/>
      </c>
    </row>
    <row r="2384" spans="10:13" x14ac:dyDescent="0.2">
      <c r="J2384" s="26"/>
      <c r="M2384" s="15" t="str">
        <f>IF(ISBLANK($A2384),"",IF(ISNUMBER(SEARCH("NTC",$A2384)),"NTC",IF(ISNUMBER(SEARCH("-LC-",$A2384)),"临床样本",IFERROR(VLOOKUP(MID(A2384,1,FIND("-",A2384,FIND("-",A2384)+1)-1),企参列表!$B:$D,3,FALSE),"其它"))))</f>
        <v/>
      </c>
    </row>
    <row r="2385" spans="10:13" x14ac:dyDescent="0.2">
      <c r="J2385" s="26"/>
      <c r="M2385" s="15" t="str">
        <f>IF(ISBLANK($A2385),"",IF(ISNUMBER(SEARCH("NTC",$A2385)),"NTC",IF(ISNUMBER(SEARCH("-LC-",$A2385)),"临床样本",IFERROR(VLOOKUP(MID(A2385,1,FIND("-",A2385,FIND("-",A2385)+1)-1),企参列表!$B:$D,3,FALSE),"其它"))))</f>
        <v/>
      </c>
    </row>
    <row r="2386" spans="10:13" x14ac:dyDescent="0.2">
      <c r="J2386" s="26"/>
      <c r="M2386" s="15" t="str">
        <f>IF(ISBLANK($A2386),"",IF(ISNUMBER(SEARCH("NTC",$A2386)),"NTC",IF(ISNUMBER(SEARCH("-LC-",$A2386)),"临床样本",IFERROR(VLOOKUP(MID(A2386,1,FIND("-",A2386,FIND("-",A2386)+1)-1),企参列表!$B:$D,3,FALSE),"其它"))))</f>
        <v/>
      </c>
    </row>
    <row r="2387" spans="10:13" x14ac:dyDescent="0.2">
      <c r="J2387" s="26"/>
      <c r="M2387" s="15" t="str">
        <f>IF(ISBLANK($A2387),"",IF(ISNUMBER(SEARCH("NTC",$A2387)),"NTC",IF(ISNUMBER(SEARCH("-LC-",$A2387)),"临床样本",IFERROR(VLOOKUP(MID(A2387,1,FIND("-",A2387,FIND("-",A2387)+1)-1),企参列表!$B:$D,3,FALSE),"其它"))))</f>
        <v/>
      </c>
    </row>
    <row r="2388" spans="10:13" x14ac:dyDescent="0.2">
      <c r="J2388" s="26"/>
      <c r="M2388" s="15" t="str">
        <f>IF(ISBLANK($A2388),"",IF(ISNUMBER(SEARCH("NTC",$A2388)),"NTC",IF(ISNUMBER(SEARCH("-LC-",$A2388)),"临床样本",IFERROR(VLOOKUP(MID(A2388,1,FIND("-",A2388,FIND("-",A2388)+1)-1),企参列表!$B:$D,3,FALSE),"其它"))))</f>
        <v/>
      </c>
    </row>
    <row r="2389" spans="10:13" x14ac:dyDescent="0.2">
      <c r="J2389" s="26"/>
      <c r="M2389" s="15" t="str">
        <f>IF(ISBLANK($A2389),"",IF(ISNUMBER(SEARCH("NTC",$A2389)),"NTC",IF(ISNUMBER(SEARCH("-LC-",$A2389)),"临床样本",IFERROR(VLOOKUP(MID(A2389,1,FIND("-",A2389,FIND("-",A2389)+1)-1),企参列表!$B:$D,3,FALSE),"其它"))))</f>
        <v/>
      </c>
    </row>
    <row r="2390" spans="10:13" x14ac:dyDescent="0.2">
      <c r="J2390" s="26"/>
      <c r="M2390" s="15" t="str">
        <f>IF(ISBLANK($A2390),"",IF(ISNUMBER(SEARCH("NTC",$A2390)),"NTC",IF(ISNUMBER(SEARCH("-LC-",$A2390)),"临床样本",IFERROR(VLOOKUP(MID(A2390,1,FIND("-",A2390,FIND("-",A2390)+1)-1),企参列表!$B:$D,3,FALSE),"其它"))))</f>
        <v/>
      </c>
    </row>
    <row r="2391" spans="10:13" x14ac:dyDescent="0.2">
      <c r="J2391" s="26"/>
      <c r="M2391" s="15" t="str">
        <f>IF(ISBLANK($A2391),"",IF(ISNUMBER(SEARCH("NTC",$A2391)),"NTC",IF(ISNUMBER(SEARCH("-LC-",$A2391)),"临床样本",IFERROR(VLOOKUP(MID(A2391,1,FIND("-",A2391,FIND("-",A2391)+1)-1),企参列表!$B:$D,3,FALSE),"其它"))))</f>
        <v/>
      </c>
    </row>
    <row r="2392" spans="10:13" x14ac:dyDescent="0.2">
      <c r="J2392" s="26"/>
      <c r="M2392" s="15" t="str">
        <f>IF(ISBLANK($A2392),"",IF(ISNUMBER(SEARCH("NTC",$A2392)),"NTC",IF(ISNUMBER(SEARCH("-LC-",$A2392)),"临床样本",IFERROR(VLOOKUP(MID(A2392,1,FIND("-",A2392,FIND("-",A2392)+1)-1),企参列表!$B:$D,3,FALSE),"其它"))))</f>
        <v/>
      </c>
    </row>
    <row r="2393" spans="10:13" x14ac:dyDescent="0.2">
      <c r="J2393" s="26"/>
      <c r="M2393" s="15" t="str">
        <f>IF(ISBLANK($A2393),"",IF(ISNUMBER(SEARCH("NTC",$A2393)),"NTC",IF(ISNUMBER(SEARCH("-LC-",$A2393)),"临床样本",IFERROR(VLOOKUP(MID(A2393,1,FIND("-",A2393,FIND("-",A2393)+1)-1),企参列表!$B:$D,3,FALSE),"其它"))))</f>
        <v/>
      </c>
    </row>
    <row r="2394" spans="10:13" x14ac:dyDescent="0.2">
      <c r="J2394" s="26"/>
      <c r="M2394" s="15" t="str">
        <f>IF(ISBLANK($A2394),"",IF(ISNUMBER(SEARCH("NTC",$A2394)),"NTC",IF(ISNUMBER(SEARCH("-LC-",$A2394)),"临床样本",IFERROR(VLOOKUP(MID(A2394,1,FIND("-",A2394,FIND("-",A2394)+1)-1),企参列表!$B:$D,3,FALSE),"其它"))))</f>
        <v/>
      </c>
    </row>
    <row r="2395" spans="10:13" x14ac:dyDescent="0.2">
      <c r="J2395" s="26"/>
      <c r="M2395" s="15" t="str">
        <f>IF(ISBLANK($A2395),"",IF(ISNUMBER(SEARCH("NTC",$A2395)),"NTC",IF(ISNUMBER(SEARCH("-LC-",$A2395)),"临床样本",IFERROR(VLOOKUP(MID(A2395,1,FIND("-",A2395,FIND("-",A2395)+1)-1),企参列表!$B:$D,3,FALSE),"其它"))))</f>
        <v/>
      </c>
    </row>
    <row r="2396" spans="10:13" x14ac:dyDescent="0.2">
      <c r="J2396" s="26"/>
      <c r="M2396" s="15" t="str">
        <f>IF(ISBLANK($A2396),"",IF(ISNUMBER(SEARCH("NTC",$A2396)),"NTC",IF(ISNUMBER(SEARCH("-LC-",$A2396)),"临床样本",IFERROR(VLOOKUP(MID(A2396,1,FIND("-",A2396,FIND("-",A2396)+1)-1),企参列表!$B:$D,3,FALSE),"其它"))))</f>
        <v/>
      </c>
    </row>
    <row r="2397" spans="10:13" x14ac:dyDescent="0.2">
      <c r="J2397" s="26"/>
      <c r="M2397" s="15" t="str">
        <f>IF(ISBLANK($A2397),"",IF(ISNUMBER(SEARCH("NTC",$A2397)),"NTC",IF(ISNUMBER(SEARCH("-LC-",$A2397)),"临床样本",IFERROR(VLOOKUP(MID(A2397,1,FIND("-",A2397,FIND("-",A2397)+1)-1),企参列表!$B:$D,3,FALSE),"其它"))))</f>
        <v/>
      </c>
    </row>
    <row r="2398" spans="10:13" x14ac:dyDescent="0.2">
      <c r="J2398" s="26"/>
      <c r="M2398" s="15" t="str">
        <f>IF(ISBLANK($A2398),"",IF(ISNUMBER(SEARCH("NTC",$A2398)),"NTC",IF(ISNUMBER(SEARCH("-LC-",$A2398)),"临床样本",IFERROR(VLOOKUP(MID(A2398,1,FIND("-",A2398,FIND("-",A2398)+1)-1),企参列表!$B:$D,3,FALSE),"其它"))))</f>
        <v/>
      </c>
    </row>
    <row r="2399" spans="10:13" x14ac:dyDescent="0.2">
      <c r="J2399" s="26"/>
      <c r="M2399" s="15" t="str">
        <f>IF(ISBLANK($A2399),"",IF(ISNUMBER(SEARCH("NTC",$A2399)),"NTC",IF(ISNUMBER(SEARCH("-LC-",$A2399)),"临床样本",IFERROR(VLOOKUP(MID(A2399,1,FIND("-",A2399,FIND("-",A2399)+1)-1),企参列表!$B:$D,3,FALSE),"其它"))))</f>
        <v/>
      </c>
    </row>
    <row r="2400" spans="10:13" x14ac:dyDescent="0.2">
      <c r="J2400" s="26"/>
      <c r="M2400" s="15" t="str">
        <f>IF(ISBLANK($A2400),"",IF(ISNUMBER(SEARCH("NTC",$A2400)),"NTC",IF(ISNUMBER(SEARCH("-LC-",$A2400)),"临床样本",IFERROR(VLOOKUP(MID(A2400,1,FIND("-",A2400,FIND("-",A2400)+1)-1),企参列表!$B:$D,3,FALSE),"其它"))))</f>
        <v/>
      </c>
    </row>
    <row r="2401" spans="10:13" x14ac:dyDescent="0.2">
      <c r="J2401" s="26"/>
      <c r="M2401" s="15" t="str">
        <f>IF(ISBLANK($A2401),"",IF(ISNUMBER(SEARCH("NTC",$A2401)),"NTC",IF(ISNUMBER(SEARCH("-LC-",$A2401)),"临床样本",IFERROR(VLOOKUP(MID(A2401,1,FIND("-",A2401,FIND("-",A2401)+1)-1),企参列表!$B:$D,3,FALSE),"其它"))))</f>
        <v/>
      </c>
    </row>
    <row r="2402" spans="10:13" x14ac:dyDescent="0.2">
      <c r="J2402" s="26"/>
      <c r="M2402" s="15" t="str">
        <f>IF(ISBLANK($A2402),"",IF(ISNUMBER(SEARCH("NTC",$A2402)),"NTC",IF(ISNUMBER(SEARCH("-LC-",$A2402)),"临床样本",IFERROR(VLOOKUP(MID(A2402,1,FIND("-",A2402,FIND("-",A2402)+1)-1),企参列表!$B:$D,3,FALSE),"其它"))))</f>
        <v/>
      </c>
    </row>
    <row r="2403" spans="10:13" x14ac:dyDescent="0.2">
      <c r="J2403" s="26"/>
      <c r="M2403" s="15" t="str">
        <f>IF(ISBLANK($A2403),"",IF(ISNUMBER(SEARCH("NTC",$A2403)),"NTC",IF(ISNUMBER(SEARCH("-LC-",$A2403)),"临床样本",IFERROR(VLOOKUP(MID(A2403,1,FIND("-",A2403,FIND("-",A2403)+1)-1),企参列表!$B:$D,3,FALSE),"其它"))))</f>
        <v/>
      </c>
    </row>
    <row r="2404" spans="10:13" x14ac:dyDescent="0.2">
      <c r="J2404" s="26"/>
      <c r="M2404" s="15" t="str">
        <f>IF(ISBLANK($A2404),"",IF(ISNUMBER(SEARCH("NTC",$A2404)),"NTC",IF(ISNUMBER(SEARCH("-LC-",$A2404)),"临床样本",IFERROR(VLOOKUP(MID(A2404,1,FIND("-",A2404,FIND("-",A2404)+1)-1),企参列表!$B:$D,3,FALSE),"其它"))))</f>
        <v/>
      </c>
    </row>
    <row r="2405" spans="10:13" x14ac:dyDescent="0.2">
      <c r="J2405" s="26"/>
      <c r="M2405" s="15" t="str">
        <f>IF(ISBLANK($A2405),"",IF(ISNUMBER(SEARCH("NTC",$A2405)),"NTC",IF(ISNUMBER(SEARCH("-LC-",$A2405)),"临床样本",IFERROR(VLOOKUP(MID(A2405,1,FIND("-",A2405,FIND("-",A2405)+1)-1),企参列表!$B:$D,3,FALSE),"其它"))))</f>
        <v/>
      </c>
    </row>
    <row r="2406" spans="10:13" x14ac:dyDescent="0.2">
      <c r="J2406" s="26"/>
      <c r="M2406" s="15" t="str">
        <f>IF(ISBLANK($A2406),"",IF(ISNUMBER(SEARCH("NTC",$A2406)),"NTC",IF(ISNUMBER(SEARCH("-LC-",$A2406)),"临床样本",IFERROR(VLOOKUP(MID(A2406,1,FIND("-",A2406,FIND("-",A2406)+1)-1),企参列表!$B:$D,3,FALSE),"其它"))))</f>
        <v/>
      </c>
    </row>
    <row r="2407" spans="10:13" x14ac:dyDescent="0.2">
      <c r="J2407" s="26"/>
      <c r="M2407" s="15" t="str">
        <f>IF(ISBLANK($A2407),"",IF(ISNUMBER(SEARCH("NTC",$A2407)),"NTC",IF(ISNUMBER(SEARCH("-LC-",$A2407)),"临床样本",IFERROR(VLOOKUP(MID(A2407,1,FIND("-",A2407,FIND("-",A2407)+1)-1),企参列表!$B:$D,3,FALSE),"其它"))))</f>
        <v/>
      </c>
    </row>
    <row r="2408" spans="10:13" x14ac:dyDescent="0.2">
      <c r="J2408" s="26"/>
      <c r="M2408" s="15" t="str">
        <f>IF(ISBLANK($A2408),"",IF(ISNUMBER(SEARCH("NTC",$A2408)),"NTC",IF(ISNUMBER(SEARCH("-LC-",$A2408)),"临床样本",IFERROR(VLOOKUP(MID(A2408,1,FIND("-",A2408,FIND("-",A2408)+1)-1),企参列表!$B:$D,3,FALSE),"其它"))))</f>
        <v/>
      </c>
    </row>
    <row r="2409" spans="10:13" x14ac:dyDescent="0.2">
      <c r="J2409" s="26"/>
      <c r="M2409" s="15" t="str">
        <f>IF(ISBLANK($A2409),"",IF(ISNUMBER(SEARCH("NTC",$A2409)),"NTC",IF(ISNUMBER(SEARCH("-LC-",$A2409)),"临床样本",IFERROR(VLOOKUP(MID(A2409,1,FIND("-",A2409,FIND("-",A2409)+1)-1),企参列表!$B:$D,3,FALSE),"其它"))))</f>
        <v/>
      </c>
    </row>
    <row r="2410" spans="10:13" x14ac:dyDescent="0.2">
      <c r="J2410" s="26"/>
      <c r="M2410" s="15" t="str">
        <f>IF(ISBLANK($A2410),"",IF(ISNUMBER(SEARCH("NTC",$A2410)),"NTC",IF(ISNUMBER(SEARCH("-LC-",$A2410)),"临床样本",IFERROR(VLOOKUP(MID(A2410,1,FIND("-",A2410,FIND("-",A2410)+1)-1),企参列表!$B:$D,3,FALSE),"其它"))))</f>
        <v/>
      </c>
    </row>
    <row r="2411" spans="10:13" x14ac:dyDescent="0.2">
      <c r="J2411" s="26"/>
      <c r="M2411" s="15" t="str">
        <f>IF(ISBLANK($A2411),"",IF(ISNUMBER(SEARCH("NTC",$A2411)),"NTC",IF(ISNUMBER(SEARCH("-LC-",$A2411)),"临床样本",IFERROR(VLOOKUP(MID(A2411,1,FIND("-",A2411,FIND("-",A2411)+1)-1),企参列表!$B:$D,3,FALSE),"其它"))))</f>
        <v/>
      </c>
    </row>
    <row r="2412" spans="10:13" x14ac:dyDescent="0.2">
      <c r="J2412" s="26"/>
      <c r="M2412" s="15" t="str">
        <f>IF(ISBLANK($A2412),"",IF(ISNUMBER(SEARCH("NTC",$A2412)),"NTC",IF(ISNUMBER(SEARCH("-LC-",$A2412)),"临床样本",IFERROR(VLOOKUP(MID(A2412,1,FIND("-",A2412,FIND("-",A2412)+1)-1),企参列表!$B:$D,3,FALSE),"其它"))))</f>
        <v/>
      </c>
    </row>
    <row r="2413" spans="10:13" x14ac:dyDescent="0.2">
      <c r="J2413" s="26"/>
      <c r="M2413" s="15" t="str">
        <f>IF(ISBLANK($A2413),"",IF(ISNUMBER(SEARCH("NTC",$A2413)),"NTC",IF(ISNUMBER(SEARCH("-LC-",$A2413)),"临床样本",IFERROR(VLOOKUP(MID(A2413,1,FIND("-",A2413,FIND("-",A2413)+1)-1),企参列表!$B:$D,3,FALSE),"其它"))))</f>
        <v/>
      </c>
    </row>
    <row r="2414" spans="10:13" x14ac:dyDescent="0.2">
      <c r="J2414" s="26"/>
      <c r="M2414" s="15" t="str">
        <f>IF(ISBLANK($A2414),"",IF(ISNUMBER(SEARCH("NTC",$A2414)),"NTC",IF(ISNUMBER(SEARCH("-LC-",$A2414)),"临床样本",IFERROR(VLOOKUP(MID(A2414,1,FIND("-",A2414,FIND("-",A2414)+1)-1),企参列表!$B:$D,3,FALSE),"其它"))))</f>
        <v/>
      </c>
    </row>
    <row r="2415" spans="10:13" x14ac:dyDescent="0.2">
      <c r="J2415" s="26"/>
      <c r="M2415" s="15" t="str">
        <f>IF(ISBLANK($A2415),"",IF(ISNUMBER(SEARCH("NTC",$A2415)),"NTC",IF(ISNUMBER(SEARCH("-LC-",$A2415)),"临床样本",IFERROR(VLOOKUP(MID(A2415,1,FIND("-",A2415,FIND("-",A2415)+1)-1),企参列表!$B:$D,3,FALSE),"其它"))))</f>
        <v/>
      </c>
    </row>
    <row r="2416" spans="10:13" x14ac:dyDescent="0.2">
      <c r="J2416" s="26"/>
      <c r="M2416" s="15" t="str">
        <f>IF(ISBLANK($A2416),"",IF(ISNUMBER(SEARCH("NTC",$A2416)),"NTC",IF(ISNUMBER(SEARCH("-LC-",$A2416)),"临床样本",IFERROR(VLOOKUP(MID(A2416,1,FIND("-",A2416,FIND("-",A2416)+1)-1),企参列表!$B:$D,3,FALSE),"其它"))))</f>
        <v/>
      </c>
    </row>
    <row r="2417" spans="10:13" x14ac:dyDescent="0.2">
      <c r="J2417" s="26"/>
      <c r="M2417" s="15" t="str">
        <f>IF(ISBLANK($A2417),"",IF(ISNUMBER(SEARCH("NTC",$A2417)),"NTC",IF(ISNUMBER(SEARCH("-LC-",$A2417)),"临床样本",IFERROR(VLOOKUP(MID(A2417,1,FIND("-",A2417,FIND("-",A2417)+1)-1),企参列表!$B:$D,3,FALSE),"其它"))))</f>
        <v/>
      </c>
    </row>
    <row r="2418" spans="10:13" x14ac:dyDescent="0.2">
      <c r="J2418" s="26"/>
      <c r="M2418" s="15" t="str">
        <f>IF(ISBLANK($A2418),"",IF(ISNUMBER(SEARCH("NTC",$A2418)),"NTC",IF(ISNUMBER(SEARCH("-LC-",$A2418)),"临床样本",IFERROR(VLOOKUP(MID(A2418,1,FIND("-",A2418,FIND("-",A2418)+1)-1),企参列表!$B:$D,3,FALSE),"其它"))))</f>
        <v/>
      </c>
    </row>
    <row r="2419" spans="10:13" x14ac:dyDescent="0.2">
      <c r="J2419" s="26"/>
      <c r="M2419" s="15" t="str">
        <f>IF(ISBLANK($A2419),"",IF(ISNUMBER(SEARCH("NTC",$A2419)),"NTC",IF(ISNUMBER(SEARCH("-LC-",$A2419)),"临床样本",IFERROR(VLOOKUP(MID(A2419,1,FIND("-",A2419,FIND("-",A2419)+1)-1),企参列表!$B:$D,3,FALSE),"其它"))))</f>
        <v/>
      </c>
    </row>
    <row r="2420" spans="10:13" x14ac:dyDescent="0.2">
      <c r="J2420" s="26"/>
      <c r="M2420" s="15" t="str">
        <f>IF(ISBLANK($A2420),"",IF(ISNUMBER(SEARCH("NTC",$A2420)),"NTC",IF(ISNUMBER(SEARCH("-LC-",$A2420)),"临床样本",IFERROR(VLOOKUP(MID(A2420,1,FIND("-",A2420,FIND("-",A2420)+1)-1),企参列表!$B:$D,3,FALSE),"其它"))))</f>
        <v/>
      </c>
    </row>
    <row r="2421" spans="10:13" x14ac:dyDescent="0.2">
      <c r="J2421" s="26"/>
      <c r="M2421" s="15" t="str">
        <f>IF(ISBLANK($A2421),"",IF(ISNUMBER(SEARCH("NTC",$A2421)),"NTC",IF(ISNUMBER(SEARCH("-LC-",$A2421)),"临床样本",IFERROR(VLOOKUP(MID(A2421,1,FIND("-",A2421,FIND("-",A2421)+1)-1),企参列表!$B:$D,3,FALSE),"其它"))))</f>
        <v/>
      </c>
    </row>
    <row r="2422" spans="10:13" x14ac:dyDescent="0.2">
      <c r="J2422" s="26"/>
      <c r="M2422" s="15" t="str">
        <f>IF(ISBLANK($A2422),"",IF(ISNUMBER(SEARCH("NTC",$A2422)),"NTC",IF(ISNUMBER(SEARCH("-LC-",$A2422)),"临床样本",IFERROR(VLOOKUP(MID(A2422,1,FIND("-",A2422,FIND("-",A2422)+1)-1),企参列表!$B:$D,3,FALSE),"其它"))))</f>
        <v/>
      </c>
    </row>
    <row r="2423" spans="10:13" x14ac:dyDescent="0.2">
      <c r="J2423" s="26"/>
      <c r="M2423" s="15" t="str">
        <f>IF(ISBLANK($A2423),"",IF(ISNUMBER(SEARCH("NTC",$A2423)),"NTC",IF(ISNUMBER(SEARCH("-LC-",$A2423)),"临床样本",IFERROR(VLOOKUP(MID(A2423,1,FIND("-",A2423,FIND("-",A2423)+1)-1),企参列表!$B:$D,3,FALSE),"其它"))))</f>
        <v/>
      </c>
    </row>
    <row r="2424" spans="10:13" x14ac:dyDescent="0.2">
      <c r="J2424" s="26"/>
      <c r="M2424" s="15" t="str">
        <f>IF(ISBLANK($A2424),"",IF(ISNUMBER(SEARCH("NTC",$A2424)),"NTC",IF(ISNUMBER(SEARCH("-LC-",$A2424)),"临床样本",IFERROR(VLOOKUP(MID(A2424,1,FIND("-",A2424,FIND("-",A2424)+1)-1),企参列表!$B:$D,3,FALSE),"其它"))))</f>
        <v/>
      </c>
    </row>
    <row r="2425" spans="10:13" x14ac:dyDescent="0.2">
      <c r="J2425" s="26"/>
      <c r="M2425" s="15" t="str">
        <f>IF(ISBLANK($A2425),"",IF(ISNUMBER(SEARCH("NTC",$A2425)),"NTC",IF(ISNUMBER(SEARCH("-LC-",$A2425)),"临床样本",IFERROR(VLOOKUP(MID(A2425,1,FIND("-",A2425,FIND("-",A2425)+1)-1),企参列表!$B:$D,3,FALSE),"其它"))))</f>
        <v/>
      </c>
    </row>
    <row r="2426" spans="10:13" x14ac:dyDescent="0.2">
      <c r="J2426" s="26"/>
      <c r="M2426" s="15" t="str">
        <f>IF(ISBLANK($A2426),"",IF(ISNUMBER(SEARCH("NTC",$A2426)),"NTC",IF(ISNUMBER(SEARCH("-LC-",$A2426)),"临床样本",IFERROR(VLOOKUP(MID(A2426,1,FIND("-",A2426,FIND("-",A2426)+1)-1),企参列表!$B:$D,3,FALSE),"其它"))))</f>
        <v/>
      </c>
    </row>
    <row r="2427" spans="10:13" x14ac:dyDescent="0.2">
      <c r="J2427" s="26"/>
      <c r="M2427" s="15" t="str">
        <f>IF(ISBLANK($A2427),"",IF(ISNUMBER(SEARCH("NTC",$A2427)),"NTC",IF(ISNUMBER(SEARCH("-LC-",$A2427)),"临床样本",IFERROR(VLOOKUP(MID(A2427,1,FIND("-",A2427,FIND("-",A2427)+1)-1),企参列表!$B:$D,3,FALSE),"其它"))))</f>
        <v/>
      </c>
    </row>
    <row r="2428" spans="10:13" x14ac:dyDescent="0.2">
      <c r="J2428" s="26"/>
      <c r="M2428" s="15" t="str">
        <f>IF(ISBLANK($A2428),"",IF(ISNUMBER(SEARCH("NTC",$A2428)),"NTC",IF(ISNUMBER(SEARCH("-LC-",$A2428)),"临床样本",IFERROR(VLOOKUP(MID(A2428,1,FIND("-",A2428,FIND("-",A2428)+1)-1),企参列表!$B:$D,3,FALSE),"其它"))))</f>
        <v/>
      </c>
    </row>
    <row r="2429" spans="10:13" x14ac:dyDescent="0.2">
      <c r="J2429" s="26"/>
      <c r="M2429" s="15" t="str">
        <f>IF(ISBLANK($A2429),"",IF(ISNUMBER(SEARCH("NTC",$A2429)),"NTC",IF(ISNUMBER(SEARCH("-LC-",$A2429)),"临床样本",IFERROR(VLOOKUP(MID(A2429,1,FIND("-",A2429,FIND("-",A2429)+1)-1),企参列表!$B:$D,3,FALSE),"其它"))))</f>
        <v/>
      </c>
    </row>
    <row r="2430" spans="10:13" x14ac:dyDescent="0.2">
      <c r="J2430" s="26"/>
      <c r="M2430" s="15" t="str">
        <f>IF(ISBLANK($A2430),"",IF(ISNUMBER(SEARCH("NTC",$A2430)),"NTC",IF(ISNUMBER(SEARCH("-LC-",$A2430)),"临床样本",IFERROR(VLOOKUP(MID(A2430,1,FIND("-",A2430,FIND("-",A2430)+1)-1),企参列表!$B:$D,3,FALSE),"其它"))))</f>
        <v/>
      </c>
    </row>
    <row r="2431" spans="10:13" x14ac:dyDescent="0.2">
      <c r="J2431" s="26"/>
      <c r="M2431" s="15" t="str">
        <f>IF(ISBLANK($A2431),"",IF(ISNUMBER(SEARCH("NTC",$A2431)),"NTC",IF(ISNUMBER(SEARCH("-LC-",$A2431)),"临床样本",IFERROR(VLOOKUP(MID(A2431,1,FIND("-",A2431,FIND("-",A2431)+1)-1),企参列表!$B:$D,3,FALSE),"其它"))))</f>
        <v/>
      </c>
    </row>
    <row r="2432" spans="10:13" x14ac:dyDescent="0.2">
      <c r="J2432" s="26"/>
      <c r="M2432" s="15" t="str">
        <f>IF(ISBLANK($A2432),"",IF(ISNUMBER(SEARCH("NTC",$A2432)),"NTC",IF(ISNUMBER(SEARCH("-LC-",$A2432)),"临床样本",IFERROR(VLOOKUP(MID(A2432,1,FIND("-",A2432,FIND("-",A2432)+1)-1),企参列表!$B:$D,3,FALSE),"其它"))))</f>
        <v/>
      </c>
    </row>
    <row r="2433" spans="10:13" x14ac:dyDescent="0.2">
      <c r="J2433" s="26"/>
      <c r="M2433" s="15" t="str">
        <f>IF(ISBLANK($A2433),"",IF(ISNUMBER(SEARCH("NTC",$A2433)),"NTC",IF(ISNUMBER(SEARCH("-LC-",$A2433)),"临床样本",IFERROR(VLOOKUP(MID(A2433,1,FIND("-",A2433,FIND("-",A2433)+1)-1),企参列表!$B:$D,3,FALSE),"其它"))))</f>
        <v/>
      </c>
    </row>
    <row r="2434" spans="10:13" x14ac:dyDescent="0.2">
      <c r="J2434" s="26"/>
      <c r="M2434" s="15" t="str">
        <f>IF(ISBLANK($A2434),"",IF(ISNUMBER(SEARCH("NTC",$A2434)),"NTC",IF(ISNUMBER(SEARCH("-LC-",$A2434)),"临床样本",IFERROR(VLOOKUP(MID(A2434,1,FIND("-",A2434,FIND("-",A2434)+1)-1),企参列表!$B:$D,3,FALSE),"其它"))))</f>
        <v/>
      </c>
    </row>
    <row r="2435" spans="10:13" x14ac:dyDescent="0.2">
      <c r="J2435" s="26"/>
      <c r="M2435" s="15" t="str">
        <f>IF(ISBLANK($A2435),"",IF(ISNUMBER(SEARCH("NTC",$A2435)),"NTC",IF(ISNUMBER(SEARCH("-LC-",$A2435)),"临床样本",IFERROR(VLOOKUP(MID(A2435,1,FIND("-",A2435,FIND("-",A2435)+1)-1),企参列表!$B:$D,3,FALSE),"其它"))))</f>
        <v/>
      </c>
    </row>
    <row r="2436" spans="10:13" x14ac:dyDescent="0.2">
      <c r="J2436" s="26"/>
      <c r="M2436" s="15" t="str">
        <f>IF(ISBLANK($A2436),"",IF(ISNUMBER(SEARCH("NTC",$A2436)),"NTC",IF(ISNUMBER(SEARCH("-LC-",$A2436)),"临床样本",IFERROR(VLOOKUP(MID(A2436,1,FIND("-",A2436,FIND("-",A2436)+1)-1),企参列表!$B:$D,3,FALSE),"其它"))))</f>
        <v/>
      </c>
    </row>
    <row r="2437" spans="10:13" x14ac:dyDescent="0.2">
      <c r="J2437" s="26"/>
      <c r="M2437" s="15" t="str">
        <f>IF(ISBLANK($A2437),"",IF(ISNUMBER(SEARCH("NTC",$A2437)),"NTC",IF(ISNUMBER(SEARCH("-LC-",$A2437)),"临床样本",IFERROR(VLOOKUP(MID(A2437,1,FIND("-",A2437,FIND("-",A2437)+1)-1),企参列表!$B:$D,3,FALSE),"其它"))))</f>
        <v/>
      </c>
    </row>
    <row r="2438" spans="10:13" x14ac:dyDescent="0.2">
      <c r="J2438" s="26"/>
      <c r="M2438" s="15" t="str">
        <f>IF(ISBLANK($A2438),"",IF(ISNUMBER(SEARCH("NTC",$A2438)),"NTC",IF(ISNUMBER(SEARCH("-LC-",$A2438)),"临床样本",IFERROR(VLOOKUP(MID(A2438,1,FIND("-",A2438,FIND("-",A2438)+1)-1),企参列表!$B:$D,3,FALSE),"其它"))))</f>
        <v/>
      </c>
    </row>
    <row r="2439" spans="10:13" x14ac:dyDescent="0.2">
      <c r="J2439" s="26"/>
      <c r="M2439" s="15" t="str">
        <f>IF(ISBLANK($A2439),"",IF(ISNUMBER(SEARCH("NTC",$A2439)),"NTC",IF(ISNUMBER(SEARCH("-LC-",$A2439)),"临床样本",IFERROR(VLOOKUP(MID(A2439,1,FIND("-",A2439,FIND("-",A2439)+1)-1),企参列表!$B:$D,3,FALSE),"其它"))))</f>
        <v/>
      </c>
    </row>
    <row r="2440" spans="10:13" x14ac:dyDescent="0.2">
      <c r="J2440" s="26"/>
      <c r="M2440" s="15" t="str">
        <f>IF(ISBLANK($A2440),"",IF(ISNUMBER(SEARCH("NTC",$A2440)),"NTC",IF(ISNUMBER(SEARCH("-LC-",$A2440)),"临床样本",IFERROR(VLOOKUP(MID(A2440,1,FIND("-",A2440,FIND("-",A2440)+1)-1),企参列表!$B:$D,3,FALSE),"其它"))))</f>
        <v/>
      </c>
    </row>
    <row r="2441" spans="10:13" x14ac:dyDescent="0.2">
      <c r="J2441" s="26"/>
      <c r="M2441" s="15" t="str">
        <f>IF(ISBLANK($A2441),"",IF(ISNUMBER(SEARCH("NTC",$A2441)),"NTC",IF(ISNUMBER(SEARCH("-LC-",$A2441)),"临床样本",IFERROR(VLOOKUP(MID(A2441,1,FIND("-",A2441,FIND("-",A2441)+1)-1),企参列表!$B:$D,3,FALSE),"其它"))))</f>
        <v/>
      </c>
    </row>
    <row r="2442" spans="10:13" x14ac:dyDescent="0.2">
      <c r="J2442" s="26"/>
      <c r="M2442" s="15" t="str">
        <f>IF(ISBLANK($A2442),"",IF(ISNUMBER(SEARCH("NTC",$A2442)),"NTC",IF(ISNUMBER(SEARCH("-LC-",$A2442)),"临床样本",IFERROR(VLOOKUP(MID(A2442,1,FIND("-",A2442,FIND("-",A2442)+1)-1),企参列表!$B:$D,3,FALSE),"其它"))))</f>
        <v/>
      </c>
    </row>
    <row r="2443" spans="10:13" x14ac:dyDescent="0.2">
      <c r="J2443" s="26"/>
      <c r="M2443" s="15" t="str">
        <f>IF(ISBLANK($A2443),"",IF(ISNUMBER(SEARCH("NTC",$A2443)),"NTC",IF(ISNUMBER(SEARCH("-LC-",$A2443)),"临床样本",IFERROR(VLOOKUP(MID(A2443,1,FIND("-",A2443,FIND("-",A2443)+1)-1),企参列表!$B:$D,3,FALSE),"其它"))))</f>
        <v/>
      </c>
    </row>
    <row r="2444" spans="10:13" x14ac:dyDescent="0.2">
      <c r="J2444" s="26"/>
      <c r="M2444" s="15" t="str">
        <f>IF(ISBLANK($A2444),"",IF(ISNUMBER(SEARCH("NTC",$A2444)),"NTC",IF(ISNUMBER(SEARCH("-LC-",$A2444)),"临床样本",IFERROR(VLOOKUP(MID(A2444,1,FIND("-",A2444,FIND("-",A2444)+1)-1),企参列表!$B:$D,3,FALSE),"其它"))))</f>
        <v/>
      </c>
    </row>
    <row r="2445" spans="10:13" x14ac:dyDescent="0.2">
      <c r="J2445" s="26"/>
      <c r="M2445" s="15" t="str">
        <f>IF(ISBLANK($A2445),"",IF(ISNUMBER(SEARCH("NTC",$A2445)),"NTC",IF(ISNUMBER(SEARCH("-LC-",$A2445)),"临床样本",IFERROR(VLOOKUP(MID(A2445,1,FIND("-",A2445,FIND("-",A2445)+1)-1),企参列表!$B:$D,3,FALSE),"其它"))))</f>
        <v/>
      </c>
    </row>
    <row r="2446" spans="10:13" x14ac:dyDescent="0.2">
      <c r="J2446" s="26"/>
      <c r="M2446" s="15" t="str">
        <f>IF(ISBLANK($A2446),"",IF(ISNUMBER(SEARCH("NTC",$A2446)),"NTC",IF(ISNUMBER(SEARCH("-LC-",$A2446)),"临床样本",IFERROR(VLOOKUP(MID(A2446,1,FIND("-",A2446,FIND("-",A2446)+1)-1),企参列表!$B:$D,3,FALSE),"其它"))))</f>
        <v/>
      </c>
    </row>
    <row r="2447" spans="10:13" x14ac:dyDescent="0.2">
      <c r="J2447" s="26"/>
      <c r="M2447" s="15" t="str">
        <f>IF(ISBLANK($A2447),"",IF(ISNUMBER(SEARCH("NTC",$A2447)),"NTC",IF(ISNUMBER(SEARCH("-LC-",$A2447)),"临床样本",IFERROR(VLOOKUP(MID(A2447,1,FIND("-",A2447,FIND("-",A2447)+1)-1),企参列表!$B:$D,3,FALSE),"其它"))))</f>
        <v/>
      </c>
    </row>
    <row r="2448" spans="10:13" x14ac:dyDescent="0.2">
      <c r="J2448" s="26"/>
      <c r="M2448" s="15" t="str">
        <f>IF(ISBLANK($A2448),"",IF(ISNUMBER(SEARCH("NTC",$A2448)),"NTC",IF(ISNUMBER(SEARCH("-LC-",$A2448)),"临床样本",IFERROR(VLOOKUP(MID(A2448,1,FIND("-",A2448,FIND("-",A2448)+1)-1),企参列表!$B:$D,3,FALSE),"其它"))))</f>
        <v/>
      </c>
    </row>
    <row r="2449" spans="10:13" x14ac:dyDescent="0.2">
      <c r="J2449" s="26"/>
      <c r="M2449" s="15" t="str">
        <f>IF(ISBLANK($A2449),"",IF(ISNUMBER(SEARCH("NTC",$A2449)),"NTC",IF(ISNUMBER(SEARCH("-LC-",$A2449)),"临床样本",IFERROR(VLOOKUP(MID(A2449,1,FIND("-",A2449,FIND("-",A2449)+1)-1),企参列表!$B:$D,3,FALSE),"其它"))))</f>
        <v/>
      </c>
    </row>
    <row r="2450" spans="10:13" x14ac:dyDescent="0.2">
      <c r="J2450" s="26"/>
      <c r="M2450" s="15" t="str">
        <f>IF(ISBLANK($A2450),"",IF(ISNUMBER(SEARCH("NTC",$A2450)),"NTC",IF(ISNUMBER(SEARCH("-LC-",$A2450)),"临床样本",IFERROR(VLOOKUP(MID(A2450,1,FIND("-",A2450,FIND("-",A2450)+1)-1),企参列表!$B:$D,3,FALSE),"其它"))))</f>
        <v/>
      </c>
    </row>
    <row r="2451" spans="10:13" x14ac:dyDescent="0.2">
      <c r="J2451" s="26"/>
      <c r="M2451" s="15" t="str">
        <f>IF(ISBLANK($A2451),"",IF(ISNUMBER(SEARCH("NTC",$A2451)),"NTC",IF(ISNUMBER(SEARCH("-LC-",$A2451)),"临床样本",IFERROR(VLOOKUP(MID(A2451,1,FIND("-",A2451,FIND("-",A2451)+1)-1),企参列表!$B:$D,3,FALSE),"其它"))))</f>
        <v/>
      </c>
    </row>
    <row r="2452" spans="10:13" x14ac:dyDescent="0.2">
      <c r="J2452" s="26"/>
      <c r="M2452" s="15" t="str">
        <f>IF(ISBLANK($A2452),"",IF(ISNUMBER(SEARCH("NTC",$A2452)),"NTC",IF(ISNUMBER(SEARCH("-LC-",$A2452)),"临床样本",IFERROR(VLOOKUP(MID(A2452,1,FIND("-",A2452,FIND("-",A2452)+1)-1),企参列表!$B:$D,3,FALSE),"其它"))))</f>
        <v/>
      </c>
    </row>
    <row r="2453" spans="10:13" x14ac:dyDescent="0.2">
      <c r="J2453" s="26"/>
      <c r="M2453" s="15" t="str">
        <f>IF(ISBLANK($A2453),"",IF(ISNUMBER(SEARCH("NTC",$A2453)),"NTC",IF(ISNUMBER(SEARCH("-LC-",$A2453)),"临床样本",IFERROR(VLOOKUP(MID(A2453,1,FIND("-",A2453,FIND("-",A2453)+1)-1),企参列表!$B:$D,3,FALSE),"其它"))))</f>
        <v/>
      </c>
    </row>
    <row r="2454" spans="10:13" x14ac:dyDescent="0.2">
      <c r="J2454" s="26"/>
      <c r="M2454" s="15" t="str">
        <f>IF(ISBLANK($A2454),"",IF(ISNUMBER(SEARCH("NTC",$A2454)),"NTC",IF(ISNUMBER(SEARCH("-LC-",$A2454)),"临床样本",IFERROR(VLOOKUP(MID(A2454,1,FIND("-",A2454,FIND("-",A2454)+1)-1),企参列表!$B:$D,3,FALSE),"其它"))))</f>
        <v/>
      </c>
    </row>
    <row r="2455" spans="10:13" x14ac:dyDescent="0.2">
      <c r="J2455" s="26"/>
      <c r="M2455" s="15" t="str">
        <f>IF(ISBLANK($A2455),"",IF(ISNUMBER(SEARCH("NTC",$A2455)),"NTC",IF(ISNUMBER(SEARCH("-LC-",$A2455)),"临床样本",IFERROR(VLOOKUP(MID(A2455,1,FIND("-",A2455,FIND("-",A2455)+1)-1),企参列表!$B:$D,3,FALSE),"其它"))))</f>
        <v/>
      </c>
    </row>
    <row r="2456" spans="10:13" x14ac:dyDescent="0.2">
      <c r="J2456" s="26"/>
      <c r="M2456" s="15" t="str">
        <f>IF(ISBLANK($A2456),"",IF(ISNUMBER(SEARCH("NTC",$A2456)),"NTC",IF(ISNUMBER(SEARCH("-LC-",$A2456)),"临床样本",IFERROR(VLOOKUP(MID(A2456,1,FIND("-",A2456,FIND("-",A2456)+1)-1),企参列表!$B:$D,3,FALSE),"其它"))))</f>
        <v/>
      </c>
    </row>
    <row r="2457" spans="10:13" x14ac:dyDescent="0.2">
      <c r="J2457" s="26"/>
      <c r="M2457" s="15" t="str">
        <f>IF(ISBLANK($A2457),"",IF(ISNUMBER(SEARCH("NTC",$A2457)),"NTC",IF(ISNUMBER(SEARCH("-LC-",$A2457)),"临床样本",IFERROR(VLOOKUP(MID(A2457,1,FIND("-",A2457,FIND("-",A2457)+1)-1),企参列表!$B:$D,3,FALSE),"其它"))))</f>
        <v/>
      </c>
    </row>
    <row r="2458" spans="10:13" x14ac:dyDescent="0.2">
      <c r="J2458" s="26"/>
      <c r="M2458" s="15" t="str">
        <f>IF(ISBLANK($A2458),"",IF(ISNUMBER(SEARCH("NTC",$A2458)),"NTC",IF(ISNUMBER(SEARCH("-LC-",$A2458)),"临床样本",IFERROR(VLOOKUP(MID(A2458,1,FIND("-",A2458,FIND("-",A2458)+1)-1),企参列表!$B:$D,3,FALSE),"其它"))))</f>
        <v/>
      </c>
    </row>
    <row r="2459" spans="10:13" x14ac:dyDescent="0.2">
      <c r="J2459" s="26"/>
      <c r="M2459" s="15" t="str">
        <f>IF(ISBLANK($A2459),"",IF(ISNUMBER(SEARCH("NTC",$A2459)),"NTC",IF(ISNUMBER(SEARCH("-LC-",$A2459)),"临床样本",IFERROR(VLOOKUP(MID(A2459,1,FIND("-",A2459,FIND("-",A2459)+1)-1),企参列表!$B:$D,3,FALSE),"其它"))))</f>
        <v/>
      </c>
    </row>
    <row r="2460" spans="10:13" x14ac:dyDescent="0.2">
      <c r="J2460" s="26"/>
      <c r="M2460" s="15" t="str">
        <f>IF(ISBLANK($A2460),"",IF(ISNUMBER(SEARCH("NTC",$A2460)),"NTC",IF(ISNUMBER(SEARCH("-LC-",$A2460)),"临床样本",IFERROR(VLOOKUP(MID(A2460,1,FIND("-",A2460,FIND("-",A2460)+1)-1),企参列表!$B:$D,3,FALSE),"其它"))))</f>
        <v/>
      </c>
    </row>
    <row r="2461" spans="10:13" x14ac:dyDescent="0.2">
      <c r="J2461" s="26"/>
      <c r="M2461" s="15" t="str">
        <f>IF(ISBLANK($A2461),"",IF(ISNUMBER(SEARCH("NTC",$A2461)),"NTC",IF(ISNUMBER(SEARCH("-LC-",$A2461)),"临床样本",IFERROR(VLOOKUP(MID(A2461,1,FIND("-",A2461,FIND("-",A2461)+1)-1),企参列表!$B:$D,3,FALSE),"其它"))))</f>
        <v/>
      </c>
    </row>
    <row r="2462" spans="10:13" x14ac:dyDescent="0.2">
      <c r="J2462" s="26"/>
      <c r="M2462" s="15" t="str">
        <f>IF(ISBLANK($A2462),"",IF(ISNUMBER(SEARCH("NTC",$A2462)),"NTC",IF(ISNUMBER(SEARCH("-LC-",$A2462)),"临床样本",IFERROR(VLOOKUP(MID(A2462,1,FIND("-",A2462,FIND("-",A2462)+1)-1),企参列表!$B:$D,3,FALSE),"其它"))))</f>
        <v/>
      </c>
    </row>
    <row r="2463" spans="10:13" x14ac:dyDescent="0.2">
      <c r="J2463" s="26"/>
      <c r="M2463" s="15" t="str">
        <f>IF(ISBLANK($A2463),"",IF(ISNUMBER(SEARCH("NTC",$A2463)),"NTC",IF(ISNUMBER(SEARCH("-LC-",$A2463)),"临床样本",IFERROR(VLOOKUP(MID(A2463,1,FIND("-",A2463,FIND("-",A2463)+1)-1),企参列表!$B:$D,3,FALSE),"其它"))))</f>
        <v/>
      </c>
    </row>
    <row r="2464" spans="10:13" x14ac:dyDescent="0.2">
      <c r="J2464" s="26"/>
      <c r="M2464" s="15" t="str">
        <f>IF(ISBLANK($A2464),"",IF(ISNUMBER(SEARCH("NTC",$A2464)),"NTC",IF(ISNUMBER(SEARCH("-LC-",$A2464)),"临床样本",IFERROR(VLOOKUP(MID(A2464,1,FIND("-",A2464,FIND("-",A2464)+1)-1),企参列表!$B:$D,3,FALSE),"其它"))))</f>
        <v/>
      </c>
    </row>
    <row r="2465" spans="10:13" x14ac:dyDescent="0.2">
      <c r="J2465" s="26"/>
      <c r="M2465" s="15" t="str">
        <f>IF(ISBLANK($A2465),"",IF(ISNUMBER(SEARCH("NTC",$A2465)),"NTC",IF(ISNUMBER(SEARCH("-LC-",$A2465)),"临床样本",IFERROR(VLOOKUP(MID(A2465,1,FIND("-",A2465,FIND("-",A2465)+1)-1),企参列表!$B:$D,3,FALSE),"其它"))))</f>
        <v/>
      </c>
    </row>
    <row r="2466" spans="10:13" x14ac:dyDescent="0.2">
      <c r="J2466" s="26"/>
      <c r="M2466" s="15" t="str">
        <f>IF(ISBLANK($A2466),"",IF(ISNUMBER(SEARCH("NTC",$A2466)),"NTC",IF(ISNUMBER(SEARCH("-LC-",$A2466)),"临床样本",IFERROR(VLOOKUP(MID(A2466,1,FIND("-",A2466,FIND("-",A2466)+1)-1),企参列表!$B:$D,3,FALSE),"其它"))))</f>
        <v/>
      </c>
    </row>
    <row r="2467" spans="10:13" x14ac:dyDescent="0.2">
      <c r="J2467" s="26"/>
      <c r="M2467" s="15" t="str">
        <f>IF(ISBLANK($A2467),"",IF(ISNUMBER(SEARCH("NTC",$A2467)),"NTC",IF(ISNUMBER(SEARCH("-LC-",$A2467)),"临床样本",IFERROR(VLOOKUP(MID(A2467,1,FIND("-",A2467,FIND("-",A2467)+1)-1),企参列表!$B:$D,3,FALSE),"其它"))))</f>
        <v/>
      </c>
    </row>
    <row r="2468" spans="10:13" x14ac:dyDescent="0.2">
      <c r="J2468" s="26"/>
      <c r="M2468" s="15" t="str">
        <f>IF(ISBLANK($A2468),"",IF(ISNUMBER(SEARCH("NTC",$A2468)),"NTC",IF(ISNUMBER(SEARCH("-LC-",$A2468)),"临床样本",IFERROR(VLOOKUP(MID(A2468,1,FIND("-",A2468,FIND("-",A2468)+1)-1),企参列表!$B:$D,3,FALSE),"其它"))))</f>
        <v/>
      </c>
    </row>
    <row r="2469" spans="10:13" x14ac:dyDescent="0.2">
      <c r="J2469" s="26"/>
      <c r="M2469" s="15" t="str">
        <f>IF(ISBLANK($A2469),"",IF(ISNUMBER(SEARCH("NTC",$A2469)),"NTC",IF(ISNUMBER(SEARCH("-LC-",$A2469)),"临床样本",IFERROR(VLOOKUP(MID(A2469,1,FIND("-",A2469,FIND("-",A2469)+1)-1),企参列表!$B:$D,3,FALSE),"其它"))))</f>
        <v/>
      </c>
    </row>
    <row r="2470" spans="10:13" x14ac:dyDescent="0.2">
      <c r="J2470" s="26"/>
      <c r="M2470" s="15" t="str">
        <f>IF(ISBLANK($A2470),"",IF(ISNUMBER(SEARCH("NTC",$A2470)),"NTC",IF(ISNUMBER(SEARCH("-LC-",$A2470)),"临床样本",IFERROR(VLOOKUP(MID(A2470,1,FIND("-",A2470,FIND("-",A2470)+1)-1),企参列表!$B:$D,3,FALSE),"其它"))))</f>
        <v/>
      </c>
    </row>
    <row r="2471" spans="10:13" x14ac:dyDescent="0.2">
      <c r="J2471" s="26"/>
      <c r="M2471" s="15" t="str">
        <f>IF(ISBLANK($A2471),"",IF(ISNUMBER(SEARCH("NTC",$A2471)),"NTC",IF(ISNUMBER(SEARCH("-LC-",$A2471)),"临床样本",IFERROR(VLOOKUP(MID(A2471,1,FIND("-",A2471,FIND("-",A2471)+1)-1),企参列表!$B:$D,3,FALSE),"其它"))))</f>
        <v/>
      </c>
    </row>
    <row r="2472" spans="10:13" x14ac:dyDescent="0.2">
      <c r="J2472" s="26"/>
      <c r="M2472" s="15" t="str">
        <f>IF(ISBLANK($A2472),"",IF(ISNUMBER(SEARCH("NTC",$A2472)),"NTC",IF(ISNUMBER(SEARCH("-LC-",$A2472)),"临床样本",IFERROR(VLOOKUP(MID(A2472,1,FIND("-",A2472,FIND("-",A2472)+1)-1),企参列表!$B:$D,3,FALSE),"其它"))))</f>
        <v/>
      </c>
    </row>
    <row r="2473" spans="10:13" x14ac:dyDescent="0.2">
      <c r="J2473" s="26"/>
      <c r="M2473" s="15" t="str">
        <f>IF(ISBLANK($A2473),"",IF(ISNUMBER(SEARCH("NTC",$A2473)),"NTC",IF(ISNUMBER(SEARCH("-LC-",$A2473)),"临床样本",IFERROR(VLOOKUP(MID(A2473,1,FIND("-",A2473,FIND("-",A2473)+1)-1),企参列表!$B:$D,3,FALSE),"其它"))))</f>
        <v/>
      </c>
    </row>
    <row r="2474" spans="10:13" x14ac:dyDescent="0.2">
      <c r="J2474" s="26"/>
      <c r="M2474" s="15" t="str">
        <f>IF(ISBLANK($A2474),"",IF(ISNUMBER(SEARCH("NTC",$A2474)),"NTC",IF(ISNUMBER(SEARCH("-LC-",$A2474)),"临床样本",IFERROR(VLOOKUP(MID(A2474,1,FIND("-",A2474,FIND("-",A2474)+1)-1),企参列表!$B:$D,3,FALSE),"其它"))))</f>
        <v/>
      </c>
    </row>
    <row r="2475" spans="10:13" x14ac:dyDescent="0.2">
      <c r="J2475" s="26"/>
      <c r="M2475" s="15" t="str">
        <f>IF(ISBLANK($A2475),"",IF(ISNUMBER(SEARCH("NTC",$A2475)),"NTC",IF(ISNUMBER(SEARCH("-LC-",$A2475)),"临床样本",IFERROR(VLOOKUP(MID(A2475,1,FIND("-",A2475,FIND("-",A2475)+1)-1),企参列表!$B:$D,3,FALSE),"其它"))))</f>
        <v/>
      </c>
    </row>
    <row r="2476" spans="10:13" x14ac:dyDescent="0.2">
      <c r="J2476" s="26"/>
      <c r="M2476" s="15" t="str">
        <f>IF(ISBLANK($A2476),"",IF(ISNUMBER(SEARCH("NTC",$A2476)),"NTC",IF(ISNUMBER(SEARCH("-LC-",$A2476)),"临床样本",IFERROR(VLOOKUP(MID(A2476,1,FIND("-",A2476,FIND("-",A2476)+1)-1),企参列表!$B:$D,3,FALSE),"其它"))))</f>
        <v/>
      </c>
    </row>
    <row r="2477" spans="10:13" x14ac:dyDescent="0.2">
      <c r="J2477" s="26"/>
      <c r="M2477" s="15" t="str">
        <f>IF(ISBLANK($A2477),"",IF(ISNUMBER(SEARCH("NTC",$A2477)),"NTC",IF(ISNUMBER(SEARCH("-LC-",$A2477)),"临床样本",IFERROR(VLOOKUP(MID(A2477,1,FIND("-",A2477,FIND("-",A2477)+1)-1),企参列表!$B:$D,3,FALSE),"其它"))))</f>
        <v/>
      </c>
    </row>
    <row r="2478" spans="10:13" x14ac:dyDescent="0.2">
      <c r="J2478" s="26"/>
      <c r="M2478" s="15" t="str">
        <f>IF(ISBLANK($A2478),"",IF(ISNUMBER(SEARCH("NTC",$A2478)),"NTC",IF(ISNUMBER(SEARCH("-LC-",$A2478)),"临床样本",IFERROR(VLOOKUP(MID(A2478,1,FIND("-",A2478,FIND("-",A2478)+1)-1),企参列表!$B:$D,3,FALSE),"其它"))))</f>
        <v/>
      </c>
    </row>
    <row r="2479" spans="10:13" x14ac:dyDescent="0.2">
      <c r="J2479" s="26"/>
      <c r="M2479" s="15" t="str">
        <f>IF(ISBLANK($A2479),"",IF(ISNUMBER(SEARCH("NTC",$A2479)),"NTC",IF(ISNUMBER(SEARCH("-LC-",$A2479)),"临床样本",IFERROR(VLOOKUP(MID(A2479,1,FIND("-",A2479,FIND("-",A2479)+1)-1),企参列表!$B:$D,3,FALSE),"其它"))))</f>
        <v/>
      </c>
    </row>
    <row r="2480" spans="10:13" x14ac:dyDescent="0.2">
      <c r="J2480" s="26"/>
      <c r="M2480" s="15" t="str">
        <f>IF(ISBLANK($A2480),"",IF(ISNUMBER(SEARCH("NTC",$A2480)),"NTC",IF(ISNUMBER(SEARCH("-LC-",$A2480)),"临床样本",IFERROR(VLOOKUP(MID(A2480,1,FIND("-",A2480,FIND("-",A2480)+1)-1),企参列表!$B:$D,3,FALSE),"其它"))))</f>
        <v/>
      </c>
    </row>
    <row r="2481" spans="10:13" x14ac:dyDescent="0.2">
      <c r="J2481" s="26"/>
      <c r="M2481" s="15" t="str">
        <f>IF(ISBLANK($A2481),"",IF(ISNUMBER(SEARCH("NTC",$A2481)),"NTC",IF(ISNUMBER(SEARCH("-LC-",$A2481)),"临床样本",IFERROR(VLOOKUP(MID(A2481,1,FIND("-",A2481,FIND("-",A2481)+1)-1),企参列表!$B:$D,3,FALSE),"其它"))))</f>
        <v/>
      </c>
    </row>
    <row r="2482" spans="10:13" x14ac:dyDescent="0.2">
      <c r="J2482" s="26"/>
      <c r="M2482" s="15" t="str">
        <f>IF(ISBLANK($A2482),"",IF(ISNUMBER(SEARCH("NTC",$A2482)),"NTC",IF(ISNUMBER(SEARCH("-LC-",$A2482)),"临床样本",IFERROR(VLOOKUP(MID(A2482,1,FIND("-",A2482,FIND("-",A2482)+1)-1),企参列表!$B:$D,3,FALSE),"其它"))))</f>
        <v/>
      </c>
    </row>
    <row r="2483" spans="10:13" x14ac:dyDescent="0.2">
      <c r="J2483" s="26"/>
      <c r="M2483" s="15" t="str">
        <f>IF(ISBLANK($A2483),"",IF(ISNUMBER(SEARCH("NTC",$A2483)),"NTC",IF(ISNUMBER(SEARCH("-LC-",$A2483)),"临床样本",IFERROR(VLOOKUP(MID(A2483,1,FIND("-",A2483,FIND("-",A2483)+1)-1),企参列表!$B:$D,3,FALSE),"其它"))))</f>
        <v/>
      </c>
    </row>
    <row r="2484" spans="10:13" x14ac:dyDescent="0.2">
      <c r="J2484" s="26"/>
      <c r="M2484" s="15" t="str">
        <f>IF(ISBLANK($A2484),"",IF(ISNUMBER(SEARCH("NTC",$A2484)),"NTC",IF(ISNUMBER(SEARCH("-LC-",$A2484)),"临床样本",IFERROR(VLOOKUP(MID(A2484,1,FIND("-",A2484,FIND("-",A2484)+1)-1),企参列表!$B:$D,3,FALSE),"其它"))))</f>
        <v/>
      </c>
    </row>
    <row r="2485" spans="10:13" x14ac:dyDescent="0.2">
      <c r="J2485" s="26"/>
      <c r="M2485" s="15" t="str">
        <f>IF(ISBLANK($A2485),"",IF(ISNUMBER(SEARCH("NTC",$A2485)),"NTC",IF(ISNUMBER(SEARCH("-LC-",$A2485)),"临床样本",IFERROR(VLOOKUP(MID(A2485,1,FIND("-",A2485,FIND("-",A2485)+1)-1),企参列表!$B:$D,3,FALSE),"其它"))))</f>
        <v/>
      </c>
    </row>
    <row r="2486" spans="10:13" x14ac:dyDescent="0.2">
      <c r="J2486" s="26"/>
      <c r="M2486" s="15" t="str">
        <f>IF(ISBLANK($A2486),"",IF(ISNUMBER(SEARCH("NTC",$A2486)),"NTC",IF(ISNUMBER(SEARCH("-LC-",$A2486)),"临床样本",IFERROR(VLOOKUP(MID(A2486,1,FIND("-",A2486,FIND("-",A2486)+1)-1),企参列表!$B:$D,3,FALSE),"其它"))))</f>
        <v/>
      </c>
    </row>
    <row r="2487" spans="10:13" x14ac:dyDescent="0.2">
      <c r="J2487" s="26"/>
      <c r="M2487" s="15" t="str">
        <f>IF(ISBLANK($A2487),"",IF(ISNUMBER(SEARCH("NTC",$A2487)),"NTC",IF(ISNUMBER(SEARCH("-LC-",$A2487)),"临床样本",IFERROR(VLOOKUP(MID(A2487,1,FIND("-",A2487,FIND("-",A2487)+1)-1),企参列表!$B:$D,3,FALSE),"其它"))))</f>
        <v/>
      </c>
    </row>
    <row r="2488" spans="10:13" x14ac:dyDescent="0.2">
      <c r="J2488" s="26"/>
      <c r="M2488" s="15" t="str">
        <f>IF(ISBLANK($A2488),"",IF(ISNUMBER(SEARCH("NTC",$A2488)),"NTC",IF(ISNUMBER(SEARCH("-LC-",$A2488)),"临床样本",IFERROR(VLOOKUP(MID(A2488,1,FIND("-",A2488,FIND("-",A2488)+1)-1),企参列表!$B:$D,3,FALSE),"其它"))))</f>
        <v/>
      </c>
    </row>
    <row r="2489" spans="10:13" x14ac:dyDescent="0.2">
      <c r="J2489" s="26"/>
      <c r="M2489" s="15" t="str">
        <f>IF(ISBLANK($A2489),"",IF(ISNUMBER(SEARCH("NTC",$A2489)),"NTC",IF(ISNUMBER(SEARCH("-LC-",$A2489)),"临床样本",IFERROR(VLOOKUP(MID(A2489,1,FIND("-",A2489,FIND("-",A2489)+1)-1),企参列表!$B:$D,3,FALSE),"其它"))))</f>
        <v/>
      </c>
    </row>
    <row r="2490" spans="10:13" x14ac:dyDescent="0.2">
      <c r="J2490" s="26"/>
      <c r="M2490" s="15" t="str">
        <f>IF(ISBLANK($A2490),"",IF(ISNUMBER(SEARCH("NTC",$A2490)),"NTC",IF(ISNUMBER(SEARCH("-LC-",$A2490)),"临床样本",IFERROR(VLOOKUP(MID(A2490,1,FIND("-",A2490,FIND("-",A2490)+1)-1),企参列表!$B:$D,3,FALSE),"其它"))))</f>
        <v/>
      </c>
    </row>
    <row r="2491" spans="10:13" x14ac:dyDescent="0.2">
      <c r="J2491" s="26"/>
      <c r="M2491" s="15" t="str">
        <f>IF(ISBLANK($A2491),"",IF(ISNUMBER(SEARCH("NTC",$A2491)),"NTC",IF(ISNUMBER(SEARCH("-LC-",$A2491)),"临床样本",IFERROR(VLOOKUP(MID(A2491,1,FIND("-",A2491,FIND("-",A2491)+1)-1),企参列表!$B:$D,3,FALSE),"其它"))))</f>
        <v/>
      </c>
    </row>
    <row r="2492" spans="10:13" x14ac:dyDescent="0.2">
      <c r="J2492" s="26"/>
      <c r="M2492" s="15" t="str">
        <f>IF(ISBLANK($A2492),"",IF(ISNUMBER(SEARCH("NTC",$A2492)),"NTC",IF(ISNUMBER(SEARCH("-LC-",$A2492)),"临床样本",IFERROR(VLOOKUP(MID(A2492,1,FIND("-",A2492,FIND("-",A2492)+1)-1),企参列表!$B:$D,3,FALSE),"其它"))))</f>
        <v/>
      </c>
    </row>
    <row r="2493" spans="10:13" x14ac:dyDescent="0.2">
      <c r="J2493" s="26"/>
      <c r="M2493" s="15" t="str">
        <f>IF(ISBLANK($A2493),"",IF(ISNUMBER(SEARCH("NTC",$A2493)),"NTC",IF(ISNUMBER(SEARCH("-LC-",$A2493)),"临床样本",IFERROR(VLOOKUP(MID(A2493,1,FIND("-",A2493,FIND("-",A2493)+1)-1),企参列表!$B:$D,3,FALSE),"其它"))))</f>
        <v/>
      </c>
    </row>
    <row r="2494" spans="10:13" x14ac:dyDescent="0.2">
      <c r="J2494" s="26"/>
      <c r="M2494" s="15" t="str">
        <f>IF(ISBLANK($A2494),"",IF(ISNUMBER(SEARCH("NTC",$A2494)),"NTC",IF(ISNUMBER(SEARCH("-LC-",$A2494)),"临床样本",IFERROR(VLOOKUP(MID(A2494,1,FIND("-",A2494,FIND("-",A2494)+1)-1),企参列表!$B:$D,3,FALSE),"其它"))))</f>
        <v/>
      </c>
    </row>
    <row r="2495" spans="10:13" x14ac:dyDescent="0.2">
      <c r="J2495" s="26"/>
      <c r="M2495" s="15" t="str">
        <f>IF(ISBLANK($A2495),"",IF(ISNUMBER(SEARCH("NTC",$A2495)),"NTC",IF(ISNUMBER(SEARCH("-LC-",$A2495)),"临床样本",IFERROR(VLOOKUP(MID(A2495,1,FIND("-",A2495,FIND("-",A2495)+1)-1),企参列表!$B:$D,3,FALSE),"其它"))))</f>
        <v/>
      </c>
    </row>
    <row r="2496" spans="10:13" x14ac:dyDescent="0.2">
      <c r="J2496" s="26"/>
      <c r="M2496" s="15" t="str">
        <f>IF(ISBLANK($A2496),"",IF(ISNUMBER(SEARCH("NTC",$A2496)),"NTC",IF(ISNUMBER(SEARCH("-LC-",$A2496)),"临床样本",IFERROR(VLOOKUP(MID(A2496,1,FIND("-",A2496,FIND("-",A2496)+1)-1),企参列表!$B:$D,3,FALSE),"其它"))))</f>
        <v/>
      </c>
    </row>
    <row r="2497" spans="10:13" x14ac:dyDescent="0.2">
      <c r="J2497" s="26"/>
      <c r="M2497" s="15" t="str">
        <f>IF(ISBLANK($A2497),"",IF(ISNUMBER(SEARCH("NTC",$A2497)),"NTC",IF(ISNUMBER(SEARCH("-LC-",$A2497)),"临床样本",IFERROR(VLOOKUP(MID(A2497,1,FIND("-",A2497,FIND("-",A2497)+1)-1),企参列表!$B:$D,3,FALSE),"其它"))))</f>
        <v/>
      </c>
    </row>
    <row r="2498" spans="10:13" x14ac:dyDescent="0.2">
      <c r="J2498" s="26"/>
      <c r="M2498" s="15" t="str">
        <f>IF(ISBLANK($A2498),"",IF(ISNUMBER(SEARCH("NTC",$A2498)),"NTC",IF(ISNUMBER(SEARCH("-LC-",$A2498)),"临床样本",IFERROR(VLOOKUP(MID(A2498,1,FIND("-",A2498,FIND("-",A2498)+1)-1),企参列表!$B:$D,3,FALSE),"其它"))))</f>
        <v/>
      </c>
    </row>
    <row r="2499" spans="10:13" x14ac:dyDescent="0.2">
      <c r="J2499" s="26"/>
      <c r="M2499" s="15" t="str">
        <f>IF(ISBLANK($A2499),"",IF(ISNUMBER(SEARCH("NTC",$A2499)),"NTC",IF(ISNUMBER(SEARCH("-LC-",$A2499)),"临床样本",IFERROR(VLOOKUP(MID(A2499,1,FIND("-",A2499,FIND("-",A2499)+1)-1),企参列表!$B:$D,3,FALSE),"其它"))))</f>
        <v/>
      </c>
    </row>
    <row r="2500" spans="10:13" x14ac:dyDescent="0.2">
      <c r="J2500" s="26"/>
      <c r="M2500" s="15" t="str">
        <f>IF(ISBLANK($A2500),"",IF(ISNUMBER(SEARCH("NTC",$A2500)),"NTC",IF(ISNUMBER(SEARCH("-LC-",$A2500)),"临床样本",IFERROR(VLOOKUP(MID(A2500,1,FIND("-",A2500,FIND("-",A2500)+1)-1),企参列表!$B:$D,3,FALSE),"其它"))))</f>
        <v/>
      </c>
    </row>
    <row r="2501" spans="10:13" x14ac:dyDescent="0.2">
      <c r="J2501" s="26"/>
      <c r="M2501" s="15" t="str">
        <f>IF(ISBLANK($A2501),"",IF(ISNUMBER(SEARCH("NTC",$A2501)),"NTC",IF(ISNUMBER(SEARCH("-LC-",$A2501)),"临床样本",IFERROR(VLOOKUP(MID(A2501,1,FIND("-",A2501,FIND("-",A2501)+1)-1),企参列表!$B:$D,3,FALSE),"其它"))))</f>
        <v/>
      </c>
    </row>
    <row r="2502" spans="10:13" x14ac:dyDescent="0.2">
      <c r="J2502" s="26"/>
      <c r="M2502" s="15" t="str">
        <f>IF(ISBLANK($A2502),"",IF(ISNUMBER(SEARCH("NTC",$A2502)),"NTC",IF(ISNUMBER(SEARCH("-LC-",$A2502)),"临床样本",IFERROR(VLOOKUP(MID(A2502,1,FIND("-",A2502,FIND("-",A2502)+1)-1),企参列表!$B:$D,3,FALSE),"其它"))))</f>
        <v/>
      </c>
    </row>
    <row r="2503" spans="10:13" x14ac:dyDescent="0.2">
      <c r="J2503" s="26"/>
      <c r="M2503" s="15" t="str">
        <f>IF(ISBLANK($A2503),"",IF(ISNUMBER(SEARCH("NTC",$A2503)),"NTC",IF(ISNUMBER(SEARCH("-LC-",$A2503)),"临床样本",IFERROR(VLOOKUP(MID(A2503,1,FIND("-",A2503,FIND("-",A2503)+1)-1),企参列表!$B:$D,3,FALSE),"其它"))))</f>
        <v/>
      </c>
    </row>
    <row r="2504" spans="10:13" x14ac:dyDescent="0.2">
      <c r="J2504" s="26"/>
      <c r="M2504" s="15" t="str">
        <f>IF(ISBLANK($A2504),"",IF(ISNUMBER(SEARCH("NTC",$A2504)),"NTC",IF(ISNUMBER(SEARCH("-LC-",$A2504)),"临床样本",IFERROR(VLOOKUP(MID(A2504,1,FIND("-",A2504,FIND("-",A2504)+1)-1),企参列表!$B:$D,3,FALSE),"其它"))))</f>
        <v/>
      </c>
    </row>
    <row r="2505" spans="10:13" x14ac:dyDescent="0.2">
      <c r="J2505" s="26"/>
      <c r="M2505" s="15" t="str">
        <f>IF(ISBLANK($A2505),"",IF(ISNUMBER(SEARCH("NTC",$A2505)),"NTC",IF(ISNUMBER(SEARCH("-LC-",$A2505)),"临床样本",IFERROR(VLOOKUP(MID(A2505,1,FIND("-",A2505,FIND("-",A2505)+1)-1),企参列表!$B:$D,3,FALSE),"其它"))))</f>
        <v/>
      </c>
    </row>
    <row r="2506" spans="10:13" x14ac:dyDescent="0.2">
      <c r="J2506" s="26"/>
      <c r="M2506" s="15" t="str">
        <f>IF(ISBLANK($A2506),"",IF(ISNUMBER(SEARCH("NTC",$A2506)),"NTC",IF(ISNUMBER(SEARCH("-LC-",$A2506)),"临床样本",IFERROR(VLOOKUP(MID(A2506,1,FIND("-",A2506,FIND("-",A2506)+1)-1),企参列表!$B:$D,3,FALSE),"其它"))))</f>
        <v/>
      </c>
    </row>
    <row r="2507" spans="10:13" x14ac:dyDescent="0.2">
      <c r="J2507" s="26"/>
      <c r="M2507" s="15" t="str">
        <f>IF(ISBLANK($A2507),"",IF(ISNUMBER(SEARCH("NTC",$A2507)),"NTC",IF(ISNUMBER(SEARCH("-LC-",$A2507)),"临床样本",IFERROR(VLOOKUP(MID(A2507,1,FIND("-",A2507,FIND("-",A2507)+1)-1),企参列表!$B:$D,3,FALSE),"其它"))))</f>
        <v/>
      </c>
    </row>
    <row r="2508" spans="10:13" x14ac:dyDescent="0.2">
      <c r="J2508" s="26"/>
      <c r="M2508" s="15" t="str">
        <f>IF(ISBLANK($A2508),"",IF(ISNUMBER(SEARCH("NTC",$A2508)),"NTC",IF(ISNUMBER(SEARCH("-LC-",$A2508)),"临床样本",IFERROR(VLOOKUP(MID(A2508,1,FIND("-",A2508,FIND("-",A2508)+1)-1),企参列表!$B:$D,3,FALSE),"其它"))))</f>
        <v/>
      </c>
    </row>
    <row r="2509" spans="10:13" x14ac:dyDescent="0.2">
      <c r="J2509" s="26"/>
      <c r="M2509" s="15" t="str">
        <f>IF(ISBLANK($A2509),"",IF(ISNUMBER(SEARCH("NTC",$A2509)),"NTC",IF(ISNUMBER(SEARCH("-LC-",$A2509)),"临床样本",IFERROR(VLOOKUP(MID(A2509,1,FIND("-",A2509,FIND("-",A2509)+1)-1),企参列表!$B:$D,3,FALSE),"其它"))))</f>
        <v/>
      </c>
    </row>
    <row r="2510" spans="10:13" x14ac:dyDescent="0.2">
      <c r="J2510" s="26"/>
      <c r="M2510" s="15" t="str">
        <f>IF(ISBLANK($A2510),"",IF(ISNUMBER(SEARCH("NTC",$A2510)),"NTC",IF(ISNUMBER(SEARCH("-LC-",$A2510)),"临床样本",IFERROR(VLOOKUP(MID(A2510,1,FIND("-",A2510,FIND("-",A2510)+1)-1),企参列表!$B:$D,3,FALSE),"其它"))))</f>
        <v/>
      </c>
    </row>
    <row r="2511" spans="10:13" x14ac:dyDescent="0.2">
      <c r="J2511" s="26"/>
      <c r="M2511" s="15" t="str">
        <f>IF(ISBLANK($A2511),"",IF(ISNUMBER(SEARCH("NTC",$A2511)),"NTC",IF(ISNUMBER(SEARCH("-LC-",$A2511)),"临床样本",IFERROR(VLOOKUP(MID(A2511,1,FIND("-",A2511,FIND("-",A2511)+1)-1),企参列表!$B:$D,3,FALSE),"其它"))))</f>
        <v/>
      </c>
    </row>
    <row r="2512" spans="10:13" x14ac:dyDescent="0.2">
      <c r="J2512" s="26"/>
      <c r="M2512" s="15" t="str">
        <f>IF(ISBLANK($A2512),"",IF(ISNUMBER(SEARCH("NTC",$A2512)),"NTC",IF(ISNUMBER(SEARCH("-LC-",$A2512)),"临床样本",IFERROR(VLOOKUP(MID(A2512,1,FIND("-",A2512,FIND("-",A2512)+1)-1),企参列表!$B:$D,3,FALSE),"其它"))))</f>
        <v/>
      </c>
    </row>
    <row r="2513" spans="10:13" x14ac:dyDescent="0.2">
      <c r="J2513" s="26"/>
      <c r="M2513" s="15" t="str">
        <f>IF(ISBLANK($A2513),"",IF(ISNUMBER(SEARCH("NTC",$A2513)),"NTC",IF(ISNUMBER(SEARCH("-LC-",$A2513)),"临床样本",IFERROR(VLOOKUP(MID(A2513,1,FIND("-",A2513,FIND("-",A2513)+1)-1),企参列表!$B:$D,3,FALSE),"其它"))))</f>
        <v/>
      </c>
    </row>
    <row r="2514" spans="10:13" x14ac:dyDescent="0.2">
      <c r="J2514" s="26"/>
      <c r="M2514" s="15" t="str">
        <f>IF(ISBLANK($A2514),"",IF(ISNUMBER(SEARCH("NTC",$A2514)),"NTC",IF(ISNUMBER(SEARCH("-LC-",$A2514)),"临床样本",IFERROR(VLOOKUP(MID(A2514,1,FIND("-",A2514,FIND("-",A2514)+1)-1),企参列表!$B:$D,3,FALSE),"其它"))))</f>
        <v/>
      </c>
    </row>
    <row r="2515" spans="10:13" x14ac:dyDescent="0.2">
      <c r="J2515" s="26"/>
      <c r="M2515" s="15" t="str">
        <f>IF(ISBLANK($A2515),"",IF(ISNUMBER(SEARCH("NTC",$A2515)),"NTC",IF(ISNUMBER(SEARCH("-LC-",$A2515)),"临床样本",IFERROR(VLOOKUP(MID(A2515,1,FIND("-",A2515,FIND("-",A2515)+1)-1),企参列表!$B:$D,3,FALSE),"其它"))))</f>
        <v/>
      </c>
    </row>
    <row r="2516" spans="10:13" x14ac:dyDescent="0.2">
      <c r="J2516" s="26"/>
      <c r="M2516" s="15" t="str">
        <f>IF(ISBLANK($A2516),"",IF(ISNUMBER(SEARCH("NTC",$A2516)),"NTC",IF(ISNUMBER(SEARCH("-LC-",$A2516)),"临床样本",IFERROR(VLOOKUP(MID(A2516,1,FIND("-",A2516,FIND("-",A2516)+1)-1),企参列表!$B:$D,3,FALSE),"其它"))))</f>
        <v/>
      </c>
    </row>
    <row r="2517" spans="10:13" x14ac:dyDescent="0.2">
      <c r="J2517" s="26"/>
      <c r="M2517" s="15" t="str">
        <f>IF(ISBLANK($A2517),"",IF(ISNUMBER(SEARCH("NTC",$A2517)),"NTC",IF(ISNUMBER(SEARCH("-LC-",$A2517)),"临床样本",IFERROR(VLOOKUP(MID(A2517,1,FIND("-",A2517,FIND("-",A2517)+1)-1),企参列表!$B:$D,3,FALSE),"其它"))))</f>
        <v/>
      </c>
    </row>
    <row r="2518" spans="10:13" x14ac:dyDescent="0.2">
      <c r="J2518" s="26"/>
      <c r="M2518" s="15" t="str">
        <f>IF(ISBLANK($A2518),"",IF(ISNUMBER(SEARCH("NTC",$A2518)),"NTC",IF(ISNUMBER(SEARCH("-LC-",$A2518)),"临床样本",IFERROR(VLOOKUP(MID(A2518,1,FIND("-",A2518,FIND("-",A2518)+1)-1),企参列表!$B:$D,3,FALSE),"其它"))))</f>
        <v/>
      </c>
    </row>
    <row r="2519" spans="10:13" x14ac:dyDescent="0.2">
      <c r="J2519" s="26"/>
      <c r="M2519" s="15" t="str">
        <f>IF(ISBLANK($A2519),"",IF(ISNUMBER(SEARCH("NTC",$A2519)),"NTC",IF(ISNUMBER(SEARCH("-LC-",$A2519)),"临床样本",IFERROR(VLOOKUP(MID(A2519,1,FIND("-",A2519,FIND("-",A2519)+1)-1),企参列表!$B:$D,3,FALSE),"其它"))))</f>
        <v/>
      </c>
    </row>
    <row r="2520" spans="10:13" x14ac:dyDescent="0.2">
      <c r="J2520" s="26"/>
      <c r="M2520" s="15" t="str">
        <f>IF(ISBLANK($A2520),"",IF(ISNUMBER(SEARCH("NTC",$A2520)),"NTC",IF(ISNUMBER(SEARCH("-LC-",$A2520)),"临床样本",IFERROR(VLOOKUP(MID(A2520,1,FIND("-",A2520,FIND("-",A2520)+1)-1),企参列表!$B:$D,3,FALSE),"其它"))))</f>
        <v/>
      </c>
    </row>
    <row r="2521" spans="10:13" x14ac:dyDescent="0.2">
      <c r="J2521" s="26"/>
      <c r="M2521" s="15" t="str">
        <f>IF(ISBLANK($A2521),"",IF(ISNUMBER(SEARCH("NTC",$A2521)),"NTC",IF(ISNUMBER(SEARCH("-LC-",$A2521)),"临床样本",IFERROR(VLOOKUP(MID(A2521,1,FIND("-",A2521,FIND("-",A2521)+1)-1),企参列表!$B:$D,3,FALSE),"其它"))))</f>
        <v/>
      </c>
    </row>
    <row r="2522" spans="10:13" x14ac:dyDescent="0.2">
      <c r="J2522" s="26"/>
      <c r="M2522" s="15" t="str">
        <f>IF(ISBLANK($A2522),"",IF(ISNUMBER(SEARCH("NTC",$A2522)),"NTC",IF(ISNUMBER(SEARCH("-LC-",$A2522)),"临床样本",IFERROR(VLOOKUP(MID(A2522,1,FIND("-",A2522,FIND("-",A2522)+1)-1),企参列表!$B:$D,3,FALSE),"其它"))))</f>
        <v/>
      </c>
    </row>
    <row r="2523" spans="10:13" x14ac:dyDescent="0.2">
      <c r="J2523" s="26"/>
      <c r="M2523" s="15" t="str">
        <f>IF(ISBLANK($A2523),"",IF(ISNUMBER(SEARCH("NTC",$A2523)),"NTC",IF(ISNUMBER(SEARCH("-LC-",$A2523)),"临床样本",IFERROR(VLOOKUP(MID(A2523,1,FIND("-",A2523,FIND("-",A2523)+1)-1),企参列表!$B:$D,3,FALSE),"其它"))))</f>
        <v/>
      </c>
    </row>
    <row r="2524" spans="10:13" x14ac:dyDescent="0.2">
      <c r="J2524" s="26"/>
      <c r="M2524" s="15" t="str">
        <f>IF(ISBLANK($A2524),"",IF(ISNUMBER(SEARCH("NTC",$A2524)),"NTC",IF(ISNUMBER(SEARCH("-LC-",$A2524)),"临床样本",IFERROR(VLOOKUP(MID(A2524,1,FIND("-",A2524,FIND("-",A2524)+1)-1),企参列表!$B:$D,3,FALSE),"其它"))))</f>
        <v/>
      </c>
    </row>
    <row r="2525" spans="10:13" x14ac:dyDescent="0.2">
      <c r="J2525" s="26"/>
      <c r="M2525" s="15" t="str">
        <f>IF(ISBLANK($A2525),"",IF(ISNUMBER(SEARCH("NTC",$A2525)),"NTC",IF(ISNUMBER(SEARCH("-LC-",$A2525)),"临床样本",IFERROR(VLOOKUP(MID(A2525,1,FIND("-",A2525,FIND("-",A2525)+1)-1),企参列表!$B:$D,3,FALSE),"其它"))))</f>
        <v/>
      </c>
    </row>
    <row r="2526" spans="10:13" x14ac:dyDescent="0.2">
      <c r="J2526" s="26"/>
      <c r="M2526" s="15" t="str">
        <f>IF(ISBLANK($A2526),"",IF(ISNUMBER(SEARCH("NTC",$A2526)),"NTC",IF(ISNUMBER(SEARCH("-LC-",$A2526)),"临床样本",IFERROR(VLOOKUP(MID(A2526,1,FIND("-",A2526,FIND("-",A2526)+1)-1),企参列表!$B:$D,3,FALSE),"其它"))))</f>
        <v/>
      </c>
    </row>
    <row r="2527" spans="10:13" x14ac:dyDescent="0.2">
      <c r="J2527" s="26"/>
      <c r="M2527" s="15" t="str">
        <f>IF(ISBLANK($A2527),"",IF(ISNUMBER(SEARCH("NTC",$A2527)),"NTC",IF(ISNUMBER(SEARCH("-LC-",$A2527)),"临床样本",IFERROR(VLOOKUP(MID(A2527,1,FIND("-",A2527,FIND("-",A2527)+1)-1),企参列表!$B:$D,3,FALSE),"其它"))))</f>
        <v/>
      </c>
    </row>
    <row r="2528" spans="10:13" x14ac:dyDescent="0.2">
      <c r="J2528" s="26"/>
      <c r="M2528" s="15" t="str">
        <f>IF(ISBLANK($A2528),"",IF(ISNUMBER(SEARCH("NTC",$A2528)),"NTC",IF(ISNUMBER(SEARCH("-LC-",$A2528)),"临床样本",IFERROR(VLOOKUP(MID(A2528,1,FIND("-",A2528,FIND("-",A2528)+1)-1),企参列表!$B:$D,3,FALSE),"其它"))))</f>
        <v/>
      </c>
    </row>
    <row r="2529" spans="10:13" x14ac:dyDescent="0.2">
      <c r="J2529" s="26"/>
      <c r="M2529" s="15" t="str">
        <f>IF(ISBLANK($A2529),"",IF(ISNUMBER(SEARCH("NTC",$A2529)),"NTC",IF(ISNUMBER(SEARCH("-LC-",$A2529)),"临床样本",IFERROR(VLOOKUP(MID(A2529,1,FIND("-",A2529,FIND("-",A2529)+1)-1),企参列表!$B:$D,3,FALSE),"其它"))))</f>
        <v/>
      </c>
    </row>
    <row r="2530" spans="10:13" x14ac:dyDescent="0.2">
      <c r="J2530" s="26"/>
      <c r="M2530" s="15" t="str">
        <f>IF(ISBLANK($A2530),"",IF(ISNUMBER(SEARCH("NTC",$A2530)),"NTC",IF(ISNUMBER(SEARCH("-LC-",$A2530)),"临床样本",IFERROR(VLOOKUP(MID(A2530,1,FIND("-",A2530,FIND("-",A2530)+1)-1),企参列表!$B:$D,3,FALSE),"其它"))))</f>
        <v/>
      </c>
    </row>
    <row r="2531" spans="10:13" x14ac:dyDescent="0.2">
      <c r="J2531" s="26"/>
      <c r="M2531" s="15" t="str">
        <f>IF(ISBLANK($A2531),"",IF(ISNUMBER(SEARCH("NTC",$A2531)),"NTC",IF(ISNUMBER(SEARCH("-LC-",$A2531)),"临床样本",IFERROR(VLOOKUP(MID(A2531,1,FIND("-",A2531,FIND("-",A2531)+1)-1),企参列表!$B:$D,3,FALSE),"其它"))))</f>
        <v/>
      </c>
    </row>
    <row r="2532" spans="10:13" x14ac:dyDescent="0.2">
      <c r="J2532" s="26"/>
      <c r="M2532" s="15" t="str">
        <f>IF(ISBLANK($A2532),"",IF(ISNUMBER(SEARCH("NTC",$A2532)),"NTC",IF(ISNUMBER(SEARCH("-LC-",$A2532)),"临床样本",IFERROR(VLOOKUP(MID(A2532,1,FIND("-",A2532,FIND("-",A2532)+1)-1),企参列表!$B:$D,3,FALSE),"其它"))))</f>
        <v/>
      </c>
    </row>
    <row r="2533" spans="10:13" x14ac:dyDescent="0.2">
      <c r="J2533" s="26"/>
      <c r="M2533" s="15" t="str">
        <f>IF(ISBLANK($A2533),"",IF(ISNUMBER(SEARCH("NTC",$A2533)),"NTC",IF(ISNUMBER(SEARCH("-LC-",$A2533)),"临床样本",IFERROR(VLOOKUP(MID(A2533,1,FIND("-",A2533,FIND("-",A2533)+1)-1),企参列表!$B:$D,3,FALSE),"其它"))))</f>
        <v/>
      </c>
    </row>
    <row r="2534" spans="10:13" x14ac:dyDescent="0.2">
      <c r="J2534" s="26"/>
      <c r="M2534" s="15" t="str">
        <f>IF(ISBLANK($A2534),"",IF(ISNUMBER(SEARCH("NTC",$A2534)),"NTC",IF(ISNUMBER(SEARCH("-LC-",$A2534)),"临床样本",IFERROR(VLOOKUP(MID(A2534,1,FIND("-",A2534,FIND("-",A2534)+1)-1),企参列表!$B:$D,3,FALSE),"其它"))))</f>
        <v/>
      </c>
    </row>
    <row r="2535" spans="10:13" x14ac:dyDescent="0.2">
      <c r="J2535" s="26"/>
      <c r="M2535" s="15" t="str">
        <f>IF(ISBLANK($A2535),"",IF(ISNUMBER(SEARCH("NTC",$A2535)),"NTC",IF(ISNUMBER(SEARCH("-LC-",$A2535)),"临床样本",IFERROR(VLOOKUP(MID(A2535,1,FIND("-",A2535,FIND("-",A2535)+1)-1),企参列表!$B:$D,3,FALSE),"其它"))))</f>
        <v/>
      </c>
    </row>
    <row r="2536" spans="10:13" x14ac:dyDescent="0.2">
      <c r="J2536" s="26"/>
      <c r="M2536" s="15" t="str">
        <f>IF(ISBLANK($A2536),"",IF(ISNUMBER(SEARCH("NTC",$A2536)),"NTC",IF(ISNUMBER(SEARCH("-LC-",$A2536)),"临床样本",IFERROR(VLOOKUP(MID(A2536,1,FIND("-",A2536,FIND("-",A2536)+1)-1),企参列表!$B:$D,3,FALSE),"其它"))))</f>
        <v/>
      </c>
    </row>
    <row r="2537" spans="10:13" x14ac:dyDescent="0.2">
      <c r="J2537" s="26"/>
      <c r="M2537" s="15" t="str">
        <f>IF(ISBLANK($A2537),"",IF(ISNUMBER(SEARCH("NTC",$A2537)),"NTC",IF(ISNUMBER(SEARCH("-LC-",$A2537)),"临床样本",IFERROR(VLOOKUP(MID(A2537,1,FIND("-",A2537,FIND("-",A2537)+1)-1),企参列表!$B:$D,3,FALSE),"其它"))))</f>
        <v/>
      </c>
    </row>
    <row r="2538" spans="10:13" x14ac:dyDescent="0.2">
      <c r="J2538" s="26"/>
      <c r="M2538" s="15" t="str">
        <f>IF(ISBLANK($A2538),"",IF(ISNUMBER(SEARCH("NTC",$A2538)),"NTC",IF(ISNUMBER(SEARCH("-LC-",$A2538)),"临床样本",IFERROR(VLOOKUP(MID(A2538,1,FIND("-",A2538,FIND("-",A2538)+1)-1),企参列表!$B:$D,3,FALSE),"其它"))))</f>
        <v/>
      </c>
    </row>
    <row r="2539" spans="10:13" x14ac:dyDescent="0.2">
      <c r="J2539" s="26"/>
      <c r="M2539" s="15" t="str">
        <f>IF(ISBLANK($A2539),"",IF(ISNUMBER(SEARCH("NTC",$A2539)),"NTC",IF(ISNUMBER(SEARCH("-LC-",$A2539)),"临床样本",IFERROR(VLOOKUP(MID(A2539,1,FIND("-",A2539,FIND("-",A2539)+1)-1),企参列表!$B:$D,3,FALSE),"其它"))))</f>
        <v/>
      </c>
    </row>
    <row r="2540" spans="10:13" x14ac:dyDescent="0.2">
      <c r="J2540" s="26"/>
      <c r="M2540" s="15" t="str">
        <f>IF(ISBLANK($A2540),"",IF(ISNUMBER(SEARCH("NTC",$A2540)),"NTC",IF(ISNUMBER(SEARCH("-LC-",$A2540)),"临床样本",IFERROR(VLOOKUP(MID(A2540,1,FIND("-",A2540,FIND("-",A2540)+1)-1),企参列表!$B:$D,3,FALSE),"其它"))))</f>
        <v/>
      </c>
    </row>
    <row r="2541" spans="10:13" x14ac:dyDescent="0.2">
      <c r="J2541" s="26"/>
      <c r="M2541" s="15" t="str">
        <f>IF(ISBLANK($A2541),"",IF(ISNUMBER(SEARCH("NTC",$A2541)),"NTC",IF(ISNUMBER(SEARCH("-LC-",$A2541)),"临床样本",IFERROR(VLOOKUP(MID(A2541,1,FIND("-",A2541,FIND("-",A2541)+1)-1),企参列表!$B:$D,3,FALSE),"其它"))))</f>
        <v/>
      </c>
    </row>
    <row r="2542" spans="10:13" x14ac:dyDescent="0.2">
      <c r="J2542" s="26"/>
      <c r="M2542" s="15" t="str">
        <f>IF(ISBLANK($A2542),"",IF(ISNUMBER(SEARCH("NTC",$A2542)),"NTC",IF(ISNUMBER(SEARCH("-LC-",$A2542)),"临床样本",IFERROR(VLOOKUP(MID(A2542,1,FIND("-",A2542,FIND("-",A2542)+1)-1),企参列表!$B:$D,3,FALSE),"其它"))))</f>
        <v/>
      </c>
    </row>
    <row r="2543" spans="10:13" x14ac:dyDescent="0.2">
      <c r="J2543" s="26"/>
      <c r="M2543" s="15" t="str">
        <f>IF(ISBLANK($A2543),"",IF(ISNUMBER(SEARCH("NTC",$A2543)),"NTC",IF(ISNUMBER(SEARCH("-LC-",$A2543)),"临床样本",IFERROR(VLOOKUP(MID(A2543,1,FIND("-",A2543,FIND("-",A2543)+1)-1),企参列表!$B:$D,3,FALSE),"其它"))))</f>
        <v/>
      </c>
    </row>
    <row r="2544" spans="10:13" x14ac:dyDescent="0.2">
      <c r="J2544" s="26"/>
      <c r="M2544" s="15" t="str">
        <f>IF(ISBLANK($A2544),"",IF(ISNUMBER(SEARCH("NTC",$A2544)),"NTC",IF(ISNUMBER(SEARCH("-LC-",$A2544)),"临床样本",IFERROR(VLOOKUP(MID(A2544,1,FIND("-",A2544,FIND("-",A2544)+1)-1),企参列表!$B:$D,3,FALSE),"其它"))))</f>
        <v/>
      </c>
    </row>
    <row r="2545" spans="10:13" x14ac:dyDescent="0.2">
      <c r="J2545" s="26"/>
      <c r="M2545" s="15" t="str">
        <f>IF(ISBLANK($A2545),"",IF(ISNUMBER(SEARCH("NTC",$A2545)),"NTC",IF(ISNUMBER(SEARCH("-LC-",$A2545)),"临床样本",IFERROR(VLOOKUP(MID(A2545,1,FIND("-",A2545,FIND("-",A2545)+1)-1),企参列表!$B:$D,3,FALSE),"其它"))))</f>
        <v/>
      </c>
    </row>
    <row r="2546" spans="10:13" x14ac:dyDescent="0.2">
      <c r="J2546" s="26"/>
      <c r="M2546" s="15" t="str">
        <f>IF(ISBLANK($A2546),"",IF(ISNUMBER(SEARCH("NTC",$A2546)),"NTC",IF(ISNUMBER(SEARCH("-LC-",$A2546)),"临床样本",IFERROR(VLOOKUP(MID(A2546,1,FIND("-",A2546,FIND("-",A2546)+1)-1),企参列表!$B:$D,3,FALSE),"其它"))))</f>
        <v/>
      </c>
    </row>
    <row r="2547" spans="10:13" x14ac:dyDescent="0.2">
      <c r="J2547" s="26"/>
      <c r="M2547" s="15" t="str">
        <f>IF(ISBLANK($A2547),"",IF(ISNUMBER(SEARCH("NTC",$A2547)),"NTC",IF(ISNUMBER(SEARCH("-LC-",$A2547)),"临床样本",IFERROR(VLOOKUP(MID(A2547,1,FIND("-",A2547,FIND("-",A2547)+1)-1),企参列表!$B:$D,3,FALSE),"其它"))))</f>
        <v/>
      </c>
    </row>
    <row r="2548" spans="10:13" x14ac:dyDescent="0.2">
      <c r="J2548" s="26"/>
      <c r="M2548" s="15" t="str">
        <f>IF(ISBLANK($A2548),"",IF(ISNUMBER(SEARCH("NTC",$A2548)),"NTC",IF(ISNUMBER(SEARCH("-LC-",$A2548)),"临床样本",IFERROR(VLOOKUP(MID(A2548,1,FIND("-",A2548,FIND("-",A2548)+1)-1),企参列表!$B:$D,3,FALSE),"其它"))))</f>
        <v/>
      </c>
    </row>
    <row r="2549" spans="10:13" x14ac:dyDescent="0.2">
      <c r="J2549" s="26"/>
      <c r="M2549" s="15" t="str">
        <f>IF(ISBLANK($A2549),"",IF(ISNUMBER(SEARCH("NTC",$A2549)),"NTC",IF(ISNUMBER(SEARCH("-LC-",$A2549)),"临床样本",IFERROR(VLOOKUP(MID(A2549,1,FIND("-",A2549,FIND("-",A2549)+1)-1),企参列表!$B:$D,3,FALSE),"其它"))))</f>
        <v/>
      </c>
    </row>
    <row r="2550" spans="10:13" x14ac:dyDescent="0.2">
      <c r="J2550" s="26"/>
      <c r="M2550" s="15" t="str">
        <f>IF(ISBLANK($A2550),"",IF(ISNUMBER(SEARCH("NTC",$A2550)),"NTC",IF(ISNUMBER(SEARCH("-LC-",$A2550)),"临床样本",IFERROR(VLOOKUP(MID(A2550,1,FIND("-",A2550,FIND("-",A2550)+1)-1),企参列表!$B:$D,3,FALSE),"其它"))))</f>
        <v/>
      </c>
    </row>
    <row r="2551" spans="10:13" x14ac:dyDescent="0.2">
      <c r="J2551" s="26"/>
      <c r="M2551" s="15" t="str">
        <f>IF(ISBLANK($A2551),"",IF(ISNUMBER(SEARCH("NTC",$A2551)),"NTC",IF(ISNUMBER(SEARCH("-LC-",$A2551)),"临床样本",IFERROR(VLOOKUP(MID(A2551,1,FIND("-",A2551,FIND("-",A2551)+1)-1),企参列表!$B:$D,3,FALSE),"其它"))))</f>
        <v/>
      </c>
    </row>
    <row r="2552" spans="10:13" x14ac:dyDescent="0.2">
      <c r="J2552" s="26"/>
      <c r="M2552" s="15" t="str">
        <f>IF(ISBLANK($A2552),"",IF(ISNUMBER(SEARCH("NTC",$A2552)),"NTC",IF(ISNUMBER(SEARCH("-LC-",$A2552)),"临床样本",IFERROR(VLOOKUP(MID(A2552,1,FIND("-",A2552,FIND("-",A2552)+1)-1),企参列表!$B:$D,3,FALSE),"其它"))))</f>
        <v/>
      </c>
    </row>
    <row r="2553" spans="10:13" x14ac:dyDescent="0.2">
      <c r="J2553" s="26"/>
      <c r="M2553" s="15" t="str">
        <f>IF(ISBLANK($A2553),"",IF(ISNUMBER(SEARCH("NTC",$A2553)),"NTC",IF(ISNUMBER(SEARCH("-LC-",$A2553)),"临床样本",IFERROR(VLOOKUP(MID(A2553,1,FIND("-",A2553,FIND("-",A2553)+1)-1),企参列表!$B:$D,3,FALSE),"其它"))))</f>
        <v/>
      </c>
    </row>
    <row r="2554" spans="10:13" x14ac:dyDescent="0.2">
      <c r="J2554" s="26"/>
      <c r="M2554" s="15" t="str">
        <f>IF(ISBLANK($A2554),"",IF(ISNUMBER(SEARCH("NTC",$A2554)),"NTC",IF(ISNUMBER(SEARCH("-LC-",$A2554)),"临床样本",IFERROR(VLOOKUP(MID(A2554,1,FIND("-",A2554,FIND("-",A2554)+1)-1),企参列表!$B:$D,3,FALSE),"其它"))))</f>
        <v/>
      </c>
    </row>
    <row r="2555" spans="10:13" x14ac:dyDescent="0.2">
      <c r="J2555" s="26"/>
      <c r="M2555" s="15" t="str">
        <f>IF(ISBLANK($A2555),"",IF(ISNUMBER(SEARCH("NTC",$A2555)),"NTC",IF(ISNUMBER(SEARCH("-LC-",$A2555)),"临床样本",IFERROR(VLOOKUP(MID(A2555,1,FIND("-",A2555,FIND("-",A2555)+1)-1),企参列表!$B:$D,3,FALSE),"其它"))))</f>
        <v/>
      </c>
    </row>
    <row r="2556" spans="10:13" x14ac:dyDescent="0.2">
      <c r="J2556" s="26"/>
      <c r="M2556" s="15" t="str">
        <f>IF(ISBLANK($A2556),"",IF(ISNUMBER(SEARCH("NTC",$A2556)),"NTC",IF(ISNUMBER(SEARCH("-LC-",$A2556)),"临床样本",IFERROR(VLOOKUP(MID(A2556,1,FIND("-",A2556,FIND("-",A2556)+1)-1),企参列表!$B:$D,3,FALSE),"其它"))))</f>
        <v/>
      </c>
    </row>
    <row r="2557" spans="10:13" x14ac:dyDescent="0.2">
      <c r="J2557" s="26"/>
      <c r="M2557" s="15" t="str">
        <f>IF(ISBLANK($A2557),"",IF(ISNUMBER(SEARCH("NTC",$A2557)),"NTC",IF(ISNUMBER(SEARCH("-LC-",$A2557)),"临床样本",IFERROR(VLOOKUP(MID(A2557,1,FIND("-",A2557,FIND("-",A2557)+1)-1),企参列表!$B:$D,3,FALSE),"其它"))))</f>
        <v/>
      </c>
    </row>
    <row r="2558" spans="10:13" x14ac:dyDescent="0.2">
      <c r="J2558" s="26"/>
      <c r="M2558" s="15" t="str">
        <f>IF(ISBLANK($A2558),"",IF(ISNUMBER(SEARCH("NTC",$A2558)),"NTC",IF(ISNUMBER(SEARCH("-LC-",$A2558)),"临床样本",IFERROR(VLOOKUP(MID(A2558,1,FIND("-",A2558,FIND("-",A2558)+1)-1),企参列表!$B:$D,3,FALSE),"其它"))))</f>
        <v/>
      </c>
    </row>
    <row r="2559" spans="10:13" x14ac:dyDescent="0.2">
      <c r="J2559" s="26"/>
      <c r="M2559" s="15" t="str">
        <f>IF(ISBLANK($A2559),"",IF(ISNUMBER(SEARCH("NTC",$A2559)),"NTC",IF(ISNUMBER(SEARCH("-LC-",$A2559)),"临床样本",IFERROR(VLOOKUP(MID(A2559,1,FIND("-",A2559,FIND("-",A2559)+1)-1),企参列表!$B:$D,3,FALSE),"其它"))))</f>
        <v/>
      </c>
    </row>
    <row r="2560" spans="10:13" x14ac:dyDescent="0.2">
      <c r="J2560" s="26"/>
      <c r="M2560" s="15" t="str">
        <f>IF(ISBLANK($A2560),"",IF(ISNUMBER(SEARCH("NTC",$A2560)),"NTC",IF(ISNUMBER(SEARCH("-LC-",$A2560)),"临床样本",IFERROR(VLOOKUP(MID(A2560,1,FIND("-",A2560,FIND("-",A2560)+1)-1),企参列表!$B:$D,3,FALSE),"其它"))))</f>
        <v/>
      </c>
    </row>
    <row r="2561" spans="10:13" x14ac:dyDescent="0.2">
      <c r="J2561" s="26"/>
      <c r="M2561" s="15" t="str">
        <f>IF(ISBLANK($A2561),"",IF(ISNUMBER(SEARCH("NTC",$A2561)),"NTC",IF(ISNUMBER(SEARCH("-LC-",$A2561)),"临床样本",IFERROR(VLOOKUP(MID(A2561,1,FIND("-",A2561,FIND("-",A2561)+1)-1),企参列表!$B:$D,3,FALSE),"其它"))))</f>
        <v/>
      </c>
    </row>
    <row r="2562" spans="10:13" x14ac:dyDescent="0.2">
      <c r="J2562" s="26"/>
      <c r="M2562" s="15" t="str">
        <f>IF(ISBLANK($A2562),"",IF(ISNUMBER(SEARCH("NTC",$A2562)),"NTC",IF(ISNUMBER(SEARCH("-LC-",$A2562)),"临床样本",IFERROR(VLOOKUP(MID(A2562,1,FIND("-",A2562,FIND("-",A2562)+1)-1),企参列表!$B:$D,3,FALSE),"其它"))))</f>
        <v/>
      </c>
    </row>
    <row r="2563" spans="10:13" x14ac:dyDescent="0.2">
      <c r="J2563" s="26"/>
      <c r="M2563" s="15" t="str">
        <f>IF(ISBLANK($A2563),"",IF(ISNUMBER(SEARCH("NTC",$A2563)),"NTC",IF(ISNUMBER(SEARCH("-LC-",$A2563)),"临床样本",IFERROR(VLOOKUP(MID(A2563,1,FIND("-",A2563,FIND("-",A2563)+1)-1),企参列表!$B:$D,3,FALSE),"其它"))))</f>
        <v/>
      </c>
    </row>
    <row r="2564" spans="10:13" x14ac:dyDescent="0.2">
      <c r="J2564" s="26"/>
      <c r="M2564" s="15" t="str">
        <f>IF(ISBLANK($A2564),"",IF(ISNUMBER(SEARCH("NTC",$A2564)),"NTC",IF(ISNUMBER(SEARCH("-LC-",$A2564)),"临床样本",IFERROR(VLOOKUP(MID(A2564,1,FIND("-",A2564,FIND("-",A2564)+1)-1),企参列表!$B:$D,3,FALSE),"其它"))))</f>
        <v/>
      </c>
    </row>
    <row r="2565" spans="10:13" x14ac:dyDescent="0.2">
      <c r="J2565" s="26"/>
      <c r="M2565" s="15" t="str">
        <f>IF(ISBLANK($A2565),"",IF(ISNUMBER(SEARCH("NTC",$A2565)),"NTC",IF(ISNUMBER(SEARCH("-LC-",$A2565)),"临床样本",IFERROR(VLOOKUP(MID(A2565,1,FIND("-",A2565,FIND("-",A2565)+1)-1),企参列表!$B:$D,3,FALSE),"其它"))))</f>
        <v/>
      </c>
    </row>
    <row r="2566" spans="10:13" x14ac:dyDescent="0.2">
      <c r="J2566" s="26"/>
      <c r="M2566" s="15" t="str">
        <f>IF(ISBLANK($A2566),"",IF(ISNUMBER(SEARCH("NTC",$A2566)),"NTC",IF(ISNUMBER(SEARCH("-LC-",$A2566)),"临床样本",IFERROR(VLOOKUP(MID(A2566,1,FIND("-",A2566,FIND("-",A2566)+1)-1),企参列表!$B:$D,3,FALSE),"其它"))))</f>
        <v/>
      </c>
    </row>
    <row r="2567" spans="10:13" x14ac:dyDescent="0.2">
      <c r="J2567" s="26"/>
      <c r="M2567" s="15" t="str">
        <f>IF(ISBLANK($A2567),"",IF(ISNUMBER(SEARCH("NTC",$A2567)),"NTC",IF(ISNUMBER(SEARCH("-LC-",$A2567)),"临床样本",IFERROR(VLOOKUP(MID(A2567,1,FIND("-",A2567,FIND("-",A2567)+1)-1),企参列表!$B:$D,3,FALSE),"其它"))))</f>
        <v/>
      </c>
    </row>
    <row r="2568" spans="10:13" x14ac:dyDescent="0.2">
      <c r="J2568" s="26"/>
      <c r="M2568" s="15" t="str">
        <f>IF(ISBLANK($A2568),"",IF(ISNUMBER(SEARCH("NTC",$A2568)),"NTC",IF(ISNUMBER(SEARCH("-LC-",$A2568)),"临床样本",IFERROR(VLOOKUP(MID(A2568,1,FIND("-",A2568,FIND("-",A2568)+1)-1),企参列表!$B:$D,3,FALSE),"其它"))))</f>
        <v/>
      </c>
    </row>
    <row r="2569" spans="10:13" x14ac:dyDescent="0.2">
      <c r="J2569" s="26"/>
      <c r="M2569" s="15" t="str">
        <f>IF(ISBLANK($A2569),"",IF(ISNUMBER(SEARCH("NTC",$A2569)),"NTC",IF(ISNUMBER(SEARCH("-LC-",$A2569)),"临床样本",IFERROR(VLOOKUP(MID(A2569,1,FIND("-",A2569,FIND("-",A2569)+1)-1),企参列表!$B:$D,3,FALSE),"其它"))))</f>
        <v/>
      </c>
    </row>
    <row r="2570" spans="10:13" x14ac:dyDescent="0.2">
      <c r="J2570" s="26"/>
      <c r="M2570" s="15" t="str">
        <f>IF(ISBLANK($A2570),"",IF(ISNUMBER(SEARCH("NTC",$A2570)),"NTC",IF(ISNUMBER(SEARCH("-LC-",$A2570)),"临床样本",IFERROR(VLOOKUP(MID(A2570,1,FIND("-",A2570,FIND("-",A2570)+1)-1),企参列表!$B:$D,3,FALSE),"其它"))))</f>
        <v/>
      </c>
    </row>
    <row r="2571" spans="10:13" x14ac:dyDescent="0.2">
      <c r="J2571" s="26"/>
      <c r="M2571" s="15" t="str">
        <f>IF(ISBLANK($A2571),"",IF(ISNUMBER(SEARCH("NTC",$A2571)),"NTC",IF(ISNUMBER(SEARCH("-LC-",$A2571)),"临床样本",IFERROR(VLOOKUP(MID(A2571,1,FIND("-",A2571,FIND("-",A2571)+1)-1),企参列表!$B:$D,3,FALSE),"其它"))))</f>
        <v/>
      </c>
    </row>
    <row r="2572" spans="10:13" x14ac:dyDescent="0.2">
      <c r="J2572" s="26"/>
      <c r="M2572" s="15" t="str">
        <f>IF(ISBLANK($A2572),"",IF(ISNUMBER(SEARCH("NTC",$A2572)),"NTC",IF(ISNUMBER(SEARCH("-LC-",$A2572)),"临床样本",IFERROR(VLOOKUP(MID(A2572,1,FIND("-",A2572,FIND("-",A2572)+1)-1),企参列表!$B:$D,3,FALSE),"其它"))))</f>
        <v/>
      </c>
    </row>
    <row r="2573" spans="10:13" x14ac:dyDescent="0.2">
      <c r="J2573" s="26"/>
      <c r="M2573" s="15" t="str">
        <f>IF(ISBLANK($A2573),"",IF(ISNUMBER(SEARCH("NTC",$A2573)),"NTC",IF(ISNUMBER(SEARCH("-LC-",$A2573)),"临床样本",IFERROR(VLOOKUP(MID(A2573,1,FIND("-",A2573,FIND("-",A2573)+1)-1),企参列表!$B:$D,3,FALSE),"其它"))))</f>
        <v/>
      </c>
    </row>
    <row r="2574" spans="10:13" x14ac:dyDescent="0.2">
      <c r="J2574" s="26"/>
      <c r="M2574" s="15" t="str">
        <f>IF(ISBLANK($A2574),"",IF(ISNUMBER(SEARCH("NTC",$A2574)),"NTC",IF(ISNUMBER(SEARCH("-LC-",$A2574)),"临床样本",IFERROR(VLOOKUP(MID(A2574,1,FIND("-",A2574,FIND("-",A2574)+1)-1),企参列表!$B:$D,3,FALSE),"其它"))))</f>
        <v/>
      </c>
    </row>
    <row r="2575" spans="10:13" x14ac:dyDescent="0.2">
      <c r="J2575" s="26"/>
      <c r="M2575" s="15" t="str">
        <f>IF(ISBLANK($A2575),"",IF(ISNUMBER(SEARCH("NTC",$A2575)),"NTC",IF(ISNUMBER(SEARCH("-LC-",$A2575)),"临床样本",IFERROR(VLOOKUP(MID(A2575,1,FIND("-",A2575,FIND("-",A2575)+1)-1),企参列表!$B:$D,3,FALSE),"其它"))))</f>
        <v/>
      </c>
    </row>
    <row r="2576" spans="10:13" x14ac:dyDescent="0.2">
      <c r="J2576" s="26"/>
      <c r="M2576" s="15" t="str">
        <f>IF(ISBLANK($A2576),"",IF(ISNUMBER(SEARCH("NTC",$A2576)),"NTC",IF(ISNUMBER(SEARCH("-LC-",$A2576)),"临床样本",IFERROR(VLOOKUP(MID(A2576,1,FIND("-",A2576,FIND("-",A2576)+1)-1),企参列表!$B:$D,3,FALSE),"其它"))))</f>
        <v/>
      </c>
    </row>
    <row r="2577" spans="10:13" x14ac:dyDescent="0.2">
      <c r="J2577" s="26"/>
      <c r="M2577" s="15" t="str">
        <f>IF(ISBLANK($A2577),"",IF(ISNUMBER(SEARCH("NTC",$A2577)),"NTC",IF(ISNUMBER(SEARCH("-LC-",$A2577)),"临床样本",IFERROR(VLOOKUP(MID(A2577,1,FIND("-",A2577,FIND("-",A2577)+1)-1),企参列表!$B:$D,3,FALSE),"其它"))))</f>
        <v/>
      </c>
    </row>
    <row r="2578" spans="10:13" x14ac:dyDescent="0.2">
      <c r="J2578" s="26"/>
      <c r="M2578" s="15" t="str">
        <f>IF(ISBLANK($A2578),"",IF(ISNUMBER(SEARCH("NTC",$A2578)),"NTC",IF(ISNUMBER(SEARCH("-LC-",$A2578)),"临床样本",IFERROR(VLOOKUP(MID(A2578,1,FIND("-",A2578,FIND("-",A2578)+1)-1),企参列表!$B:$D,3,FALSE),"其它"))))</f>
        <v/>
      </c>
    </row>
    <row r="2579" spans="10:13" x14ac:dyDescent="0.2">
      <c r="J2579" s="26"/>
      <c r="M2579" s="15" t="str">
        <f>IF(ISBLANK($A2579),"",IF(ISNUMBER(SEARCH("NTC",$A2579)),"NTC",IF(ISNUMBER(SEARCH("-LC-",$A2579)),"临床样本",IFERROR(VLOOKUP(MID(A2579,1,FIND("-",A2579,FIND("-",A2579)+1)-1),企参列表!$B:$D,3,FALSE),"其它"))))</f>
        <v/>
      </c>
    </row>
    <row r="2580" spans="10:13" x14ac:dyDescent="0.2">
      <c r="J2580" s="26"/>
      <c r="M2580" s="15" t="str">
        <f>IF(ISBLANK($A2580),"",IF(ISNUMBER(SEARCH("NTC",$A2580)),"NTC",IF(ISNUMBER(SEARCH("-LC-",$A2580)),"临床样本",IFERROR(VLOOKUP(MID(A2580,1,FIND("-",A2580,FIND("-",A2580)+1)-1),企参列表!$B:$D,3,FALSE),"其它"))))</f>
        <v/>
      </c>
    </row>
    <row r="2581" spans="10:13" x14ac:dyDescent="0.2">
      <c r="J2581" s="26"/>
      <c r="M2581" s="15" t="str">
        <f>IF(ISBLANK($A2581),"",IF(ISNUMBER(SEARCH("NTC",$A2581)),"NTC",IF(ISNUMBER(SEARCH("-LC-",$A2581)),"临床样本",IFERROR(VLOOKUP(MID(A2581,1,FIND("-",A2581,FIND("-",A2581)+1)-1),企参列表!$B:$D,3,FALSE),"其它"))))</f>
        <v/>
      </c>
    </row>
    <row r="2582" spans="10:13" x14ac:dyDescent="0.2">
      <c r="J2582" s="26"/>
      <c r="M2582" s="15" t="str">
        <f>IF(ISBLANK($A2582),"",IF(ISNUMBER(SEARCH("NTC",$A2582)),"NTC",IF(ISNUMBER(SEARCH("-LC-",$A2582)),"临床样本",IFERROR(VLOOKUP(MID(A2582,1,FIND("-",A2582,FIND("-",A2582)+1)-1),企参列表!$B:$D,3,FALSE),"其它"))))</f>
        <v/>
      </c>
    </row>
    <row r="2583" spans="10:13" x14ac:dyDescent="0.2">
      <c r="J2583" s="26"/>
      <c r="M2583" s="15" t="str">
        <f>IF(ISBLANK($A2583),"",IF(ISNUMBER(SEARCH("NTC",$A2583)),"NTC",IF(ISNUMBER(SEARCH("-LC-",$A2583)),"临床样本",IFERROR(VLOOKUP(MID(A2583,1,FIND("-",A2583,FIND("-",A2583)+1)-1),企参列表!$B:$D,3,FALSE),"其它"))))</f>
        <v/>
      </c>
    </row>
    <row r="2584" spans="10:13" x14ac:dyDescent="0.2">
      <c r="J2584" s="26"/>
      <c r="M2584" s="15" t="str">
        <f>IF(ISBLANK($A2584),"",IF(ISNUMBER(SEARCH("NTC",$A2584)),"NTC",IF(ISNUMBER(SEARCH("-LC-",$A2584)),"临床样本",IFERROR(VLOOKUP(MID(A2584,1,FIND("-",A2584,FIND("-",A2584)+1)-1),企参列表!$B:$D,3,FALSE),"其它"))))</f>
        <v/>
      </c>
    </row>
    <row r="2585" spans="10:13" x14ac:dyDescent="0.2">
      <c r="J2585" s="26"/>
      <c r="M2585" s="15" t="str">
        <f>IF(ISBLANK($A2585),"",IF(ISNUMBER(SEARCH("NTC",$A2585)),"NTC",IF(ISNUMBER(SEARCH("-LC-",$A2585)),"临床样本",IFERROR(VLOOKUP(MID(A2585,1,FIND("-",A2585,FIND("-",A2585)+1)-1),企参列表!$B:$D,3,FALSE),"其它"))))</f>
        <v/>
      </c>
    </row>
    <row r="2586" spans="10:13" x14ac:dyDescent="0.2">
      <c r="J2586" s="26"/>
      <c r="M2586" s="15" t="str">
        <f>IF(ISBLANK($A2586),"",IF(ISNUMBER(SEARCH("NTC",$A2586)),"NTC",IF(ISNUMBER(SEARCH("-LC-",$A2586)),"临床样本",IFERROR(VLOOKUP(MID(A2586,1,FIND("-",A2586,FIND("-",A2586)+1)-1),企参列表!$B:$D,3,FALSE),"其它"))))</f>
        <v/>
      </c>
    </row>
    <row r="2587" spans="10:13" x14ac:dyDescent="0.2">
      <c r="J2587" s="26"/>
      <c r="M2587" s="15" t="str">
        <f>IF(ISBLANK($A2587),"",IF(ISNUMBER(SEARCH("NTC",$A2587)),"NTC",IF(ISNUMBER(SEARCH("-LC-",$A2587)),"临床样本",IFERROR(VLOOKUP(MID(A2587,1,FIND("-",A2587,FIND("-",A2587)+1)-1),企参列表!$B:$D,3,FALSE),"其它"))))</f>
        <v/>
      </c>
    </row>
    <row r="2588" spans="10:13" x14ac:dyDescent="0.2">
      <c r="J2588" s="26"/>
      <c r="M2588" s="15" t="str">
        <f>IF(ISBLANK($A2588),"",IF(ISNUMBER(SEARCH("NTC",$A2588)),"NTC",IF(ISNUMBER(SEARCH("-LC-",$A2588)),"临床样本",IFERROR(VLOOKUP(MID(A2588,1,FIND("-",A2588,FIND("-",A2588)+1)-1),企参列表!$B:$D,3,FALSE),"其它"))))</f>
        <v/>
      </c>
    </row>
    <row r="2589" spans="10:13" x14ac:dyDescent="0.2">
      <c r="J2589" s="26"/>
      <c r="M2589" s="15" t="str">
        <f>IF(ISBLANK($A2589),"",IF(ISNUMBER(SEARCH("NTC",$A2589)),"NTC",IF(ISNUMBER(SEARCH("-LC-",$A2589)),"临床样本",IFERROR(VLOOKUP(MID(A2589,1,FIND("-",A2589,FIND("-",A2589)+1)-1),企参列表!$B:$D,3,FALSE),"其它"))))</f>
        <v/>
      </c>
    </row>
    <row r="2590" spans="10:13" x14ac:dyDescent="0.2">
      <c r="J2590" s="26"/>
      <c r="M2590" s="15" t="str">
        <f>IF(ISBLANK($A2590),"",IF(ISNUMBER(SEARCH("NTC",$A2590)),"NTC",IF(ISNUMBER(SEARCH("-LC-",$A2590)),"临床样本",IFERROR(VLOOKUP(MID(A2590,1,FIND("-",A2590,FIND("-",A2590)+1)-1),企参列表!$B:$D,3,FALSE),"其它"))))</f>
        <v/>
      </c>
    </row>
    <row r="2591" spans="10:13" x14ac:dyDescent="0.2">
      <c r="J2591" s="26"/>
      <c r="M2591" s="15" t="str">
        <f>IF(ISBLANK($A2591),"",IF(ISNUMBER(SEARCH("NTC",$A2591)),"NTC",IF(ISNUMBER(SEARCH("-LC-",$A2591)),"临床样本",IFERROR(VLOOKUP(MID(A2591,1,FIND("-",A2591,FIND("-",A2591)+1)-1),企参列表!$B:$D,3,FALSE),"其它"))))</f>
        <v/>
      </c>
    </row>
    <row r="2592" spans="10:13" x14ac:dyDescent="0.2">
      <c r="J2592" s="26"/>
      <c r="M2592" s="15" t="str">
        <f>IF(ISBLANK($A2592),"",IF(ISNUMBER(SEARCH("NTC",$A2592)),"NTC",IF(ISNUMBER(SEARCH("-LC-",$A2592)),"临床样本",IFERROR(VLOOKUP(MID(A2592,1,FIND("-",A2592,FIND("-",A2592)+1)-1),企参列表!$B:$D,3,FALSE),"其它"))))</f>
        <v/>
      </c>
    </row>
    <row r="2593" spans="10:13" x14ac:dyDescent="0.2">
      <c r="J2593" s="26"/>
      <c r="M2593" s="15" t="str">
        <f>IF(ISBLANK($A2593),"",IF(ISNUMBER(SEARCH("NTC",$A2593)),"NTC",IF(ISNUMBER(SEARCH("-LC-",$A2593)),"临床样本",IFERROR(VLOOKUP(MID(A2593,1,FIND("-",A2593,FIND("-",A2593)+1)-1),企参列表!$B:$D,3,FALSE),"其它"))))</f>
        <v/>
      </c>
    </row>
    <row r="2594" spans="10:13" x14ac:dyDescent="0.2">
      <c r="J2594" s="26"/>
      <c r="M2594" s="15" t="str">
        <f>IF(ISBLANK($A2594),"",IF(ISNUMBER(SEARCH("NTC",$A2594)),"NTC",IF(ISNUMBER(SEARCH("-LC-",$A2594)),"临床样本",IFERROR(VLOOKUP(MID(A2594,1,FIND("-",A2594,FIND("-",A2594)+1)-1),企参列表!$B:$D,3,FALSE),"其它"))))</f>
        <v/>
      </c>
    </row>
    <row r="2595" spans="10:13" x14ac:dyDescent="0.2">
      <c r="J2595" s="26"/>
      <c r="M2595" s="15" t="str">
        <f>IF(ISBLANK($A2595),"",IF(ISNUMBER(SEARCH("NTC",$A2595)),"NTC",IF(ISNUMBER(SEARCH("-LC-",$A2595)),"临床样本",IFERROR(VLOOKUP(MID(A2595,1,FIND("-",A2595,FIND("-",A2595)+1)-1),企参列表!$B:$D,3,FALSE),"其它"))))</f>
        <v/>
      </c>
    </row>
    <row r="2596" spans="10:13" x14ac:dyDescent="0.2">
      <c r="J2596" s="26"/>
      <c r="M2596" s="15" t="str">
        <f>IF(ISBLANK($A2596),"",IF(ISNUMBER(SEARCH("NTC",$A2596)),"NTC",IF(ISNUMBER(SEARCH("-LC-",$A2596)),"临床样本",IFERROR(VLOOKUP(MID(A2596,1,FIND("-",A2596,FIND("-",A2596)+1)-1),企参列表!$B:$D,3,FALSE),"其它"))))</f>
        <v/>
      </c>
    </row>
    <row r="2597" spans="10:13" x14ac:dyDescent="0.2">
      <c r="J2597" s="26"/>
      <c r="M2597" s="15" t="str">
        <f>IF(ISBLANK($A2597),"",IF(ISNUMBER(SEARCH("NTC",$A2597)),"NTC",IF(ISNUMBER(SEARCH("-LC-",$A2597)),"临床样本",IFERROR(VLOOKUP(MID(A2597,1,FIND("-",A2597,FIND("-",A2597)+1)-1),企参列表!$B:$D,3,FALSE),"其它"))))</f>
        <v/>
      </c>
    </row>
    <row r="2598" spans="10:13" x14ac:dyDescent="0.2">
      <c r="J2598" s="26"/>
      <c r="M2598" s="15" t="str">
        <f>IF(ISBLANK($A2598),"",IF(ISNUMBER(SEARCH("NTC",$A2598)),"NTC",IF(ISNUMBER(SEARCH("-LC-",$A2598)),"临床样本",IFERROR(VLOOKUP(MID(A2598,1,FIND("-",A2598,FIND("-",A2598)+1)-1),企参列表!$B:$D,3,FALSE),"其它"))))</f>
        <v/>
      </c>
    </row>
    <row r="2599" spans="10:13" x14ac:dyDescent="0.2">
      <c r="J2599" s="26"/>
      <c r="M2599" s="15" t="str">
        <f>IF(ISBLANK($A2599),"",IF(ISNUMBER(SEARCH("NTC",$A2599)),"NTC",IF(ISNUMBER(SEARCH("-LC-",$A2599)),"临床样本",IFERROR(VLOOKUP(MID(A2599,1,FIND("-",A2599,FIND("-",A2599)+1)-1),企参列表!$B:$D,3,FALSE),"其它"))))</f>
        <v/>
      </c>
    </row>
    <row r="2600" spans="10:13" x14ac:dyDescent="0.2">
      <c r="J2600" s="26"/>
      <c r="M2600" s="15" t="str">
        <f>IF(ISBLANK($A2600),"",IF(ISNUMBER(SEARCH("NTC",$A2600)),"NTC",IF(ISNUMBER(SEARCH("-LC-",$A2600)),"临床样本",IFERROR(VLOOKUP(MID(A2600,1,FIND("-",A2600,FIND("-",A2600)+1)-1),企参列表!$B:$D,3,FALSE),"其它"))))</f>
        <v/>
      </c>
    </row>
    <row r="2601" spans="10:13" x14ac:dyDescent="0.2">
      <c r="J2601" s="26"/>
      <c r="M2601" s="15" t="str">
        <f>IF(ISBLANK($A2601),"",IF(ISNUMBER(SEARCH("NTC",$A2601)),"NTC",IF(ISNUMBER(SEARCH("-LC-",$A2601)),"临床样本",IFERROR(VLOOKUP(MID(A2601,1,FIND("-",A2601,FIND("-",A2601)+1)-1),企参列表!$B:$D,3,FALSE),"其它"))))</f>
        <v/>
      </c>
    </row>
    <row r="2602" spans="10:13" x14ac:dyDescent="0.2">
      <c r="J2602" s="26"/>
      <c r="M2602" s="15" t="str">
        <f>IF(ISBLANK($A2602),"",IF(ISNUMBER(SEARCH("NTC",$A2602)),"NTC",IF(ISNUMBER(SEARCH("-LC-",$A2602)),"临床样本",IFERROR(VLOOKUP(MID(A2602,1,FIND("-",A2602,FIND("-",A2602)+1)-1),企参列表!$B:$D,3,FALSE),"其它"))))</f>
        <v/>
      </c>
    </row>
    <row r="2603" spans="10:13" x14ac:dyDescent="0.2">
      <c r="J2603" s="26"/>
      <c r="M2603" s="15" t="str">
        <f>IF(ISBLANK($A2603),"",IF(ISNUMBER(SEARCH("NTC",$A2603)),"NTC",IF(ISNUMBER(SEARCH("-LC-",$A2603)),"临床样本",IFERROR(VLOOKUP(MID(A2603,1,FIND("-",A2603,FIND("-",A2603)+1)-1),企参列表!$B:$D,3,FALSE),"其它"))))</f>
        <v/>
      </c>
    </row>
    <row r="2604" spans="10:13" x14ac:dyDescent="0.2">
      <c r="J2604" s="26"/>
      <c r="M2604" s="15" t="str">
        <f>IF(ISBLANK($A2604),"",IF(ISNUMBER(SEARCH("NTC",$A2604)),"NTC",IF(ISNUMBER(SEARCH("-LC-",$A2604)),"临床样本",IFERROR(VLOOKUP(MID(A2604,1,FIND("-",A2604,FIND("-",A2604)+1)-1),企参列表!$B:$D,3,FALSE),"其它"))))</f>
        <v/>
      </c>
    </row>
    <row r="2605" spans="10:13" x14ac:dyDescent="0.2">
      <c r="J2605" s="26"/>
      <c r="M2605" s="15" t="str">
        <f>IF(ISBLANK($A2605),"",IF(ISNUMBER(SEARCH("NTC",$A2605)),"NTC",IF(ISNUMBER(SEARCH("-LC-",$A2605)),"临床样本",IFERROR(VLOOKUP(MID(A2605,1,FIND("-",A2605,FIND("-",A2605)+1)-1),企参列表!$B:$D,3,FALSE),"其它"))))</f>
        <v/>
      </c>
    </row>
    <row r="2606" spans="10:13" x14ac:dyDescent="0.2">
      <c r="J2606" s="26"/>
      <c r="M2606" s="15" t="str">
        <f>IF(ISBLANK($A2606),"",IF(ISNUMBER(SEARCH("NTC",$A2606)),"NTC",IF(ISNUMBER(SEARCH("-LC-",$A2606)),"临床样本",IFERROR(VLOOKUP(MID(A2606,1,FIND("-",A2606,FIND("-",A2606)+1)-1),企参列表!$B:$D,3,FALSE),"其它"))))</f>
        <v/>
      </c>
    </row>
    <row r="2607" spans="10:13" x14ac:dyDescent="0.2">
      <c r="J2607" s="26"/>
      <c r="M2607" s="15" t="str">
        <f>IF(ISBLANK($A2607),"",IF(ISNUMBER(SEARCH("NTC",$A2607)),"NTC",IF(ISNUMBER(SEARCH("-LC-",$A2607)),"临床样本",IFERROR(VLOOKUP(MID(A2607,1,FIND("-",A2607,FIND("-",A2607)+1)-1),企参列表!$B:$D,3,FALSE),"其它"))))</f>
        <v/>
      </c>
    </row>
    <row r="2608" spans="10:13" x14ac:dyDescent="0.2">
      <c r="J2608" s="26"/>
      <c r="M2608" s="15" t="str">
        <f>IF(ISBLANK($A2608),"",IF(ISNUMBER(SEARCH("NTC",$A2608)),"NTC",IF(ISNUMBER(SEARCH("-LC-",$A2608)),"临床样本",IFERROR(VLOOKUP(MID(A2608,1,FIND("-",A2608,FIND("-",A2608)+1)-1),企参列表!$B:$D,3,FALSE),"其它"))))</f>
        <v/>
      </c>
    </row>
    <row r="2609" spans="10:13" x14ac:dyDescent="0.2">
      <c r="J2609" s="26"/>
      <c r="M2609" s="15" t="str">
        <f>IF(ISBLANK($A2609),"",IF(ISNUMBER(SEARCH("NTC",$A2609)),"NTC",IF(ISNUMBER(SEARCH("-LC-",$A2609)),"临床样本",IFERROR(VLOOKUP(MID(A2609,1,FIND("-",A2609,FIND("-",A2609)+1)-1),企参列表!$B:$D,3,FALSE),"其它"))))</f>
        <v/>
      </c>
    </row>
    <row r="2610" spans="10:13" x14ac:dyDescent="0.2">
      <c r="J2610" s="26"/>
      <c r="M2610" s="15" t="str">
        <f>IF(ISBLANK($A2610),"",IF(ISNUMBER(SEARCH("NTC",$A2610)),"NTC",IF(ISNUMBER(SEARCH("-LC-",$A2610)),"临床样本",IFERROR(VLOOKUP(MID(A2610,1,FIND("-",A2610,FIND("-",A2610)+1)-1),企参列表!$B:$D,3,FALSE),"其它"))))</f>
        <v/>
      </c>
    </row>
    <row r="2611" spans="10:13" x14ac:dyDescent="0.2">
      <c r="J2611" s="26"/>
      <c r="M2611" s="15" t="str">
        <f>IF(ISBLANK($A2611),"",IF(ISNUMBER(SEARCH("NTC",$A2611)),"NTC",IF(ISNUMBER(SEARCH("-LC-",$A2611)),"临床样本",IFERROR(VLOOKUP(MID(A2611,1,FIND("-",A2611,FIND("-",A2611)+1)-1),企参列表!$B:$D,3,FALSE),"其它"))))</f>
        <v/>
      </c>
    </row>
    <row r="2612" spans="10:13" x14ac:dyDescent="0.2">
      <c r="J2612" s="26"/>
      <c r="M2612" s="15" t="str">
        <f>IF(ISBLANK($A2612),"",IF(ISNUMBER(SEARCH("NTC",$A2612)),"NTC",IF(ISNUMBER(SEARCH("-LC-",$A2612)),"临床样本",IFERROR(VLOOKUP(MID(A2612,1,FIND("-",A2612,FIND("-",A2612)+1)-1),企参列表!$B:$D,3,FALSE),"其它"))))</f>
        <v/>
      </c>
    </row>
    <row r="2613" spans="10:13" x14ac:dyDescent="0.2">
      <c r="J2613" s="26"/>
      <c r="M2613" s="15" t="str">
        <f>IF(ISBLANK($A2613),"",IF(ISNUMBER(SEARCH("NTC",$A2613)),"NTC",IF(ISNUMBER(SEARCH("-LC-",$A2613)),"临床样本",IFERROR(VLOOKUP(MID(A2613,1,FIND("-",A2613,FIND("-",A2613)+1)-1),企参列表!$B:$D,3,FALSE),"其它"))))</f>
        <v/>
      </c>
    </row>
    <row r="2614" spans="10:13" x14ac:dyDescent="0.2">
      <c r="J2614" s="26"/>
      <c r="M2614" s="15" t="str">
        <f>IF(ISBLANK($A2614),"",IF(ISNUMBER(SEARCH("NTC",$A2614)),"NTC",IF(ISNUMBER(SEARCH("-LC-",$A2614)),"临床样本",IFERROR(VLOOKUP(MID(A2614,1,FIND("-",A2614,FIND("-",A2614)+1)-1),企参列表!$B:$D,3,FALSE),"其它"))))</f>
        <v/>
      </c>
    </row>
    <row r="2615" spans="10:13" x14ac:dyDescent="0.2">
      <c r="J2615" s="26"/>
      <c r="M2615" s="15" t="str">
        <f>IF(ISBLANK($A2615),"",IF(ISNUMBER(SEARCH("NTC",$A2615)),"NTC",IF(ISNUMBER(SEARCH("-LC-",$A2615)),"临床样本",IFERROR(VLOOKUP(MID(A2615,1,FIND("-",A2615,FIND("-",A2615)+1)-1),企参列表!$B:$D,3,FALSE),"其它"))))</f>
        <v/>
      </c>
    </row>
    <row r="2616" spans="10:13" x14ac:dyDescent="0.2">
      <c r="J2616" s="26"/>
      <c r="M2616" s="15" t="str">
        <f>IF(ISBLANK($A2616),"",IF(ISNUMBER(SEARCH("NTC",$A2616)),"NTC",IF(ISNUMBER(SEARCH("-LC-",$A2616)),"临床样本",IFERROR(VLOOKUP(MID(A2616,1,FIND("-",A2616,FIND("-",A2616)+1)-1),企参列表!$B:$D,3,FALSE),"其它"))))</f>
        <v/>
      </c>
    </row>
    <row r="2617" spans="10:13" x14ac:dyDescent="0.2">
      <c r="J2617" s="26"/>
      <c r="M2617" s="15" t="str">
        <f>IF(ISBLANK($A2617),"",IF(ISNUMBER(SEARCH("NTC",$A2617)),"NTC",IF(ISNUMBER(SEARCH("-LC-",$A2617)),"临床样本",IFERROR(VLOOKUP(MID(A2617,1,FIND("-",A2617,FIND("-",A2617)+1)-1),企参列表!$B:$D,3,FALSE),"其它"))))</f>
        <v/>
      </c>
    </row>
    <row r="2618" spans="10:13" x14ac:dyDescent="0.2">
      <c r="J2618" s="26"/>
      <c r="M2618" s="15" t="str">
        <f>IF(ISBLANK($A2618),"",IF(ISNUMBER(SEARCH("NTC",$A2618)),"NTC",IF(ISNUMBER(SEARCH("-LC-",$A2618)),"临床样本",IFERROR(VLOOKUP(MID(A2618,1,FIND("-",A2618,FIND("-",A2618)+1)-1),企参列表!$B:$D,3,FALSE),"其它"))))</f>
        <v/>
      </c>
    </row>
    <row r="2619" spans="10:13" x14ac:dyDescent="0.2">
      <c r="J2619" s="26"/>
      <c r="M2619" s="15" t="str">
        <f>IF(ISBLANK($A2619),"",IF(ISNUMBER(SEARCH("NTC",$A2619)),"NTC",IF(ISNUMBER(SEARCH("-LC-",$A2619)),"临床样本",IFERROR(VLOOKUP(MID(A2619,1,FIND("-",A2619,FIND("-",A2619)+1)-1),企参列表!$B:$D,3,FALSE),"其它"))))</f>
        <v/>
      </c>
    </row>
    <row r="2620" spans="10:13" x14ac:dyDescent="0.2">
      <c r="J2620" s="26"/>
      <c r="M2620" s="15" t="str">
        <f>IF(ISBLANK($A2620),"",IF(ISNUMBER(SEARCH("NTC",$A2620)),"NTC",IF(ISNUMBER(SEARCH("-LC-",$A2620)),"临床样本",IFERROR(VLOOKUP(MID(A2620,1,FIND("-",A2620,FIND("-",A2620)+1)-1),企参列表!$B:$D,3,FALSE),"其它"))))</f>
        <v/>
      </c>
    </row>
    <row r="2621" spans="10:13" x14ac:dyDescent="0.2">
      <c r="J2621" s="26"/>
      <c r="M2621" s="15" t="str">
        <f>IF(ISBLANK($A2621),"",IF(ISNUMBER(SEARCH("NTC",$A2621)),"NTC",IF(ISNUMBER(SEARCH("-LC-",$A2621)),"临床样本",IFERROR(VLOOKUP(MID(A2621,1,FIND("-",A2621,FIND("-",A2621)+1)-1),企参列表!$B:$D,3,FALSE),"其它"))))</f>
        <v/>
      </c>
    </row>
    <row r="2622" spans="10:13" x14ac:dyDescent="0.2">
      <c r="J2622" s="26"/>
      <c r="M2622" s="15" t="str">
        <f>IF(ISBLANK($A2622),"",IF(ISNUMBER(SEARCH("NTC",$A2622)),"NTC",IF(ISNUMBER(SEARCH("-LC-",$A2622)),"临床样本",IFERROR(VLOOKUP(MID(A2622,1,FIND("-",A2622,FIND("-",A2622)+1)-1),企参列表!$B:$D,3,FALSE),"其它"))))</f>
        <v/>
      </c>
    </row>
    <row r="2623" spans="10:13" x14ac:dyDescent="0.2">
      <c r="J2623" s="26"/>
      <c r="M2623" s="15" t="str">
        <f>IF(ISBLANK($A2623),"",IF(ISNUMBER(SEARCH("NTC",$A2623)),"NTC",IF(ISNUMBER(SEARCH("-LC-",$A2623)),"临床样本",IFERROR(VLOOKUP(MID(A2623,1,FIND("-",A2623,FIND("-",A2623)+1)-1),企参列表!$B:$D,3,FALSE),"其它"))))</f>
        <v/>
      </c>
    </row>
    <row r="2624" spans="10:13" x14ac:dyDescent="0.2">
      <c r="J2624" s="26"/>
      <c r="M2624" s="15" t="str">
        <f>IF(ISBLANK($A2624),"",IF(ISNUMBER(SEARCH("NTC",$A2624)),"NTC",IF(ISNUMBER(SEARCH("-LC-",$A2624)),"临床样本",IFERROR(VLOOKUP(MID(A2624,1,FIND("-",A2624,FIND("-",A2624)+1)-1),企参列表!$B:$D,3,FALSE),"其它"))))</f>
        <v/>
      </c>
    </row>
    <row r="2625" spans="10:13" x14ac:dyDescent="0.2">
      <c r="J2625" s="26"/>
      <c r="M2625" s="15" t="str">
        <f>IF(ISBLANK($A2625),"",IF(ISNUMBER(SEARCH("NTC",$A2625)),"NTC",IF(ISNUMBER(SEARCH("-LC-",$A2625)),"临床样本",IFERROR(VLOOKUP(MID(A2625,1,FIND("-",A2625,FIND("-",A2625)+1)-1),企参列表!$B:$D,3,FALSE),"其它"))))</f>
        <v/>
      </c>
    </row>
    <row r="2626" spans="10:13" x14ac:dyDescent="0.2">
      <c r="J2626" s="26"/>
      <c r="M2626" s="15" t="str">
        <f>IF(ISBLANK($A2626),"",IF(ISNUMBER(SEARCH("NTC",$A2626)),"NTC",IF(ISNUMBER(SEARCH("-LC-",$A2626)),"临床样本",IFERROR(VLOOKUP(MID(A2626,1,FIND("-",A2626,FIND("-",A2626)+1)-1),企参列表!$B:$D,3,FALSE),"其它"))))</f>
        <v/>
      </c>
    </row>
    <row r="2627" spans="10:13" x14ac:dyDescent="0.2">
      <c r="J2627" s="26"/>
      <c r="M2627" s="15" t="str">
        <f>IF(ISBLANK($A2627),"",IF(ISNUMBER(SEARCH("NTC",$A2627)),"NTC",IF(ISNUMBER(SEARCH("-LC-",$A2627)),"临床样本",IFERROR(VLOOKUP(MID(A2627,1,FIND("-",A2627,FIND("-",A2627)+1)-1),企参列表!$B:$D,3,FALSE),"其它"))))</f>
        <v/>
      </c>
    </row>
    <row r="2628" spans="10:13" x14ac:dyDescent="0.2">
      <c r="J2628" s="26"/>
      <c r="M2628" s="15" t="str">
        <f>IF(ISBLANK($A2628),"",IF(ISNUMBER(SEARCH("NTC",$A2628)),"NTC",IF(ISNUMBER(SEARCH("-LC-",$A2628)),"临床样本",IFERROR(VLOOKUP(MID(A2628,1,FIND("-",A2628,FIND("-",A2628)+1)-1),企参列表!$B:$D,3,FALSE),"其它"))))</f>
        <v/>
      </c>
    </row>
    <row r="2629" spans="10:13" x14ac:dyDescent="0.2">
      <c r="J2629" s="26"/>
      <c r="M2629" s="15" t="str">
        <f>IF(ISBLANK($A2629),"",IF(ISNUMBER(SEARCH("NTC",$A2629)),"NTC",IF(ISNUMBER(SEARCH("-LC-",$A2629)),"临床样本",IFERROR(VLOOKUP(MID(A2629,1,FIND("-",A2629,FIND("-",A2629)+1)-1),企参列表!$B:$D,3,FALSE),"其它"))))</f>
        <v/>
      </c>
    </row>
    <row r="2630" spans="10:13" x14ac:dyDescent="0.2">
      <c r="J2630" s="26"/>
      <c r="M2630" s="15" t="str">
        <f>IF(ISBLANK($A2630),"",IF(ISNUMBER(SEARCH("NTC",$A2630)),"NTC",IF(ISNUMBER(SEARCH("-LC-",$A2630)),"临床样本",IFERROR(VLOOKUP(MID(A2630,1,FIND("-",A2630,FIND("-",A2630)+1)-1),企参列表!$B:$D,3,FALSE),"其它"))))</f>
        <v/>
      </c>
    </row>
    <row r="2631" spans="10:13" x14ac:dyDescent="0.2">
      <c r="J2631" s="26"/>
      <c r="M2631" s="15" t="str">
        <f>IF(ISBLANK($A2631),"",IF(ISNUMBER(SEARCH("NTC",$A2631)),"NTC",IF(ISNUMBER(SEARCH("-LC-",$A2631)),"临床样本",IFERROR(VLOOKUP(MID(A2631,1,FIND("-",A2631,FIND("-",A2631)+1)-1),企参列表!$B:$D,3,FALSE),"其它"))))</f>
        <v/>
      </c>
    </row>
    <row r="2632" spans="10:13" x14ac:dyDescent="0.2">
      <c r="J2632" s="26"/>
      <c r="M2632" s="15" t="str">
        <f>IF(ISBLANK($A2632),"",IF(ISNUMBER(SEARCH("NTC",$A2632)),"NTC",IF(ISNUMBER(SEARCH("-LC-",$A2632)),"临床样本",IFERROR(VLOOKUP(MID(A2632,1,FIND("-",A2632,FIND("-",A2632)+1)-1),企参列表!$B:$D,3,FALSE),"其它"))))</f>
        <v/>
      </c>
    </row>
    <row r="2633" spans="10:13" x14ac:dyDescent="0.2">
      <c r="J2633" s="26"/>
      <c r="M2633" s="15" t="str">
        <f>IF(ISBLANK($A2633),"",IF(ISNUMBER(SEARCH("NTC",$A2633)),"NTC",IF(ISNUMBER(SEARCH("-LC-",$A2633)),"临床样本",IFERROR(VLOOKUP(MID(A2633,1,FIND("-",A2633,FIND("-",A2633)+1)-1),企参列表!$B:$D,3,FALSE),"其它"))))</f>
        <v/>
      </c>
    </row>
    <row r="2634" spans="10:13" x14ac:dyDescent="0.2">
      <c r="J2634" s="26"/>
      <c r="M2634" s="15" t="str">
        <f>IF(ISBLANK($A2634),"",IF(ISNUMBER(SEARCH("NTC",$A2634)),"NTC",IF(ISNUMBER(SEARCH("-LC-",$A2634)),"临床样本",IFERROR(VLOOKUP(MID(A2634,1,FIND("-",A2634,FIND("-",A2634)+1)-1),企参列表!$B:$D,3,FALSE),"其它"))))</f>
        <v/>
      </c>
    </row>
    <row r="2635" spans="10:13" x14ac:dyDescent="0.2">
      <c r="J2635" s="26"/>
      <c r="M2635" s="15" t="str">
        <f>IF(ISBLANK($A2635),"",IF(ISNUMBER(SEARCH("NTC",$A2635)),"NTC",IF(ISNUMBER(SEARCH("-LC-",$A2635)),"临床样本",IFERROR(VLOOKUP(MID(A2635,1,FIND("-",A2635,FIND("-",A2635)+1)-1),企参列表!$B:$D,3,FALSE),"其它"))))</f>
        <v/>
      </c>
    </row>
    <row r="2636" spans="10:13" x14ac:dyDescent="0.2">
      <c r="J2636" s="26"/>
      <c r="M2636" s="15" t="str">
        <f>IF(ISBLANK($A2636),"",IF(ISNUMBER(SEARCH("NTC",$A2636)),"NTC",IF(ISNUMBER(SEARCH("-LC-",$A2636)),"临床样本",IFERROR(VLOOKUP(MID(A2636,1,FIND("-",A2636,FIND("-",A2636)+1)-1),企参列表!$B:$D,3,FALSE),"其它"))))</f>
        <v/>
      </c>
    </row>
    <row r="2637" spans="10:13" x14ac:dyDescent="0.2">
      <c r="J2637" s="26"/>
      <c r="M2637" s="15" t="str">
        <f>IF(ISBLANK($A2637),"",IF(ISNUMBER(SEARCH("NTC",$A2637)),"NTC",IF(ISNUMBER(SEARCH("-LC-",$A2637)),"临床样本",IFERROR(VLOOKUP(MID(A2637,1,FIND("-",A2637,FIND("-",A2637)+1)-1),企参列表!$B:$D,3,FALSE),"其它"))))</f>
        <v/>
      </c>
    </row>
    <row r="2638" spans="10:13" x14ac:dyDescent="0.2">
      <c r="J2638" s="26"/>
      <c r="M2638" s="15" t="str">
        <f>IF(ISBLANK($A2638),"",IF(ISNUMBER(SEARCH("NTC",$A2638)),"NTC",IF(ISNUMBER(SEARCH("-LC-",$A2638)),"临床样本",IFERROR(VLOOKUP(MID(A2638,1,FIND("-",A2638,FIND("-",A2638)+1)-1),企参列表!$B:$D,3,FALSE),"其它"))))</f>
        <v/>
      </c>
    </row>
    <row r="2639" spans="10:13" x14ac:dyDescent="0.2">
      <c r="J2639" s="26"/>
      <c r="M2639" s="15" t="str">
        <f>IF(ISBLANK($A2639),"",IF(ISNUMBER(SEARCH("NTC",$A2639)),"NTC",IF(ISNUMBER(SEARCH("-LC-",$A2639)),"临床样本",IFERROR(VLOOKUP(MID(A2639,1,FIND("-",A2639,FIND("-",A2639)+1)-1),企参列表!$B:$D,3,FALSE),"其它"))))</f>
        <v/>
      </c>
    </row>
    <row r="2640" spans="10:13" x14ac:dyDescent="0.2">
      <c r="J2640" s="26"/>
      <c r="M2640" s="15" t="str">
        <f>IF(ISBLANK($A2640),"",IF(ISNUMBER(SEARCH("NTC",$A2640)),"NTC",IF(ISNUMBER(SEARCH("-LC-",$A2640)),"临床样本",IFERROR(VLOOKUP(MID(A2640,1,FIND("-",A2640,FIND("-",A2640)+1)-1),企参列表!$B:$D,3,FALSE),"其它"))))</f>
        <v/>
      </c>
    </row>
    <row r="2641" spans="10:13" x14ac:dyDescent="0.2">
      <c r="J2641" s="26"/>
      <c r="M2641" s="15" t="str">
        <f>IF(ISBLANK($A2641),"",IF(ISNUMBER(SEARCH("NTC",$A2641)),"NTC",IF(ISNUMBER(SEARCH("-LC-",$A2641)),"临床样本",IFERROR(VLOOKUP(MID(A2641,1,FIND("-",A2641,FIND("-",A2641)+1)-1),企参列表!$B:$D,3,FALSE),"其它"))))</f>
        <v/>
      </c>
    </row>
    <row r="2642" spans="10:13" x14ac:dyDescent="0.2">
      <c r="J2642" s="26"/>
      <c r="M2642" s="15" t="str">
        <f>IF(ISBLANK($A2642),"",IF(ISNUMBER(SEARCH("NTC",$A2642)),"NTC",IF(ISNUMBER(SEARCH("-LC-",$A2642)),"临床样本",IFERROR(VLOOKUP(MID(A2642,1,FIND("-",A2642,FIND("-",A2642)+1)-1),企参列表!$B:$D,3,FALSE),"其它"))))</f>
        <v/>
      </c>
    </row>
    <row r="2643" spans="10:13" x14ac:dyDescent="0.2">
      <c r="J2643" s="26"/>
      <c r="M2643" s="15" t="str">
        <f>IF(ISBLANK($A2643),"",IF(ISNUMBER(SEARCH("NTC",$A2643)),"NTC",IF(ISNUMBER(SEARCH("-LC-",$A2643)),"临床样本",IFERROR(VLOOKUP(MID(A2643,1,FIND("-",A2643,FIND("-",A2643)+1)-1),企参列表!$B:$D,3,FALSE),"其它"))))</f>
        <v/>
      </c>
    </row>
    <row r="2644" spans="10:13" x14ac:dyDescent="0.2">
      <c r="J2644" s="26"/>
      <c r="M2644" s="15" t="str">
        <f>IF(ISBLANK($A2644),"",IF(ISNUMBER(SEARCH("NTC",$A2644)),"NTC",IF(ISNUMBER(SEARCH("-LC-",$A2644)),"临床样本",IFERROR(VLOOKUP(MID(A2644,1,FIND("-",A2644,FIND("-",A2644)+1)-1),企参列表!$B:$D,3,FALSE),"其它"))))</f>
        <v/>
      </c>
    </row>
    <row r="2645" spans="10:13" x14ac:dyDescent="0.2">
      <c r="J2645" s="26"/>
      <c r="M2645" s="15" t="str">
        <f>IF(ISBLANK($A2645),"",IF(ISNUMBER(SEARCH("NTC",$A2645)),"NTC",IF(ISNUMBER(SEARCH("-LC-",$A2645)),"临床样本",IFERROR(VLOOKUP(MID(A2645,1,FIND("-",A2645,FIND("-",A2645)+1)-1),企参列表!$B:$D,3,FALSE),"其它"))))</f>
        <v/>
      </c>
    </row>
    <row r="2646" spans="10:13" x14ac:dyDescent="0.2">
      <c r="J2646" s="26"/>
      <c r="M2646" s="15" t="str">
        <f>IF(ISBLANK($A2646),"",IF(ISNUMBER(SEARCH("NTC",$A2646)),"NTC",IF(ISNUMBER(SEARCH("-LC-",$A2646)),"临床样本",IFERROR(VLOOKUP(MID(A2646,1,FIND("-",A2646,FIND("-",A2646)+1)-1),企参列表!$B:$D,3,FALSE),"其它"))))</f>
        <v/>
      </c>
    </row>
    <row r="2647" spans="10:13" x14ac:dyDescent="0.2">
      <c r="J2647" s="26"/>
      <c r="M2647" s="15" t="str">
        <f>IF(ISBLANK($A2647),"",IF(ISNUMBER(SEARCH("NTC",$A2647)),"NTC",IF(ISNUMBER(SEARCH("-LC-",$A2647)),"临床样本",IFERROR(VLOOKUP(MID(A2647,1,FIND("-",A2647,FIND("-",A2647)+1)-1),企参列表!$B:$D,3,FALSE),"其它"))))</f>
        <v/>
      </c>
    </row>
    <row r="2648" spans="10:13" x14ac:dyDescent="0.2">
      <c r="J2648" s="26"/>
      <c r="M2648" s="15" t="str">
        <f>IF(ISBLANK($A2648),"",IF(ISNUMBER(SEARCH("NTC",$A2648)),"NTC",IF(ISNUMBER(SEARCH("-LC-",$A2648)),"临床样本",IFERROR(VLOOKUP(MID(A2648,1,FIND("-",A2648,FIND("-",A2648)+1)-1),企参列表!$B:$D,3,FALSE),"其它"))))</f>
        <v/>
      </c>
    </row>
    <row r="2649" spans="10:13" x14ac:dyDescent="0.2">
      <c r="J2649" s="26"/>
      <c r="M2649" s="15" t="str">
        <f>IF(ISBLANK($A2649),"",IF(ISNUMBER(SEARCH("NTC",$A2649)),"NTC",IF(ISNUMBER(SEARCH("-LC-",$A2649)),"临床样本",IFERROR(VLOOKUP(MID(A2649,1,FIND("-",A2649,FIND("-",A2649)+1)-1),企参列表!$B:$D,3,FALSE),"其它"))))</f>
        <v/>
      </c>
    </row>
    <row r="2650" spans="10:13" x14ac:dyDescent="0.2">
      <c r="J2650" s="26"/>
      <c r="M2650" s="15" t="str">
        <f>IF(ISBLANK($A2650),"",IF(ISNUMBER(SEARCH("NTC",$A2650)),"NTC",IF(ISNUMBER(SEARCH("-LC-",$A2650)),"临床样本",IFERROR(VLOOKUP(MID(A2650,1,FIND("-",A2650,FIND("-",A2650)+1)-1),企参列表!$B:$D,3,FALSE),"其它"))))</f>
        <v/>
      </c>
    </row>
    <row r="2651" spans="10:13" x14ac:dyDescent="0.2">
      <c r="J2651" s="26"/>
      <c r="M2651" s="15" t="str">
        <f>IF(ISBLANK($A2651),"",IF(ISNUMBER(SEARCH("NTC",$A2651)),"NTC",IF(ISNUMBER(SEARCH("-LC-",$A2651)),"临床样本",IFERROR(VLOOKUP(MID(A2651,1,FIND("-",A2651,FIND("-",A2651)+1)-1),企参列表!$B:$D,3,FALSE),"其它"))))</f>
        <v/>
      </c>
    </row>
    <row r="2652" spans="10:13" x14ac:dyDescent="0.2">
      <c r="J2652" s="26"/>
      <c r="M2652" s="15" t="str">
        <f>IF(ISBLANK($A2652),"",IF(ISNUMBER(SEARCH("NTC",$A2652)),"NTC",IF(ISNUMBER(SEARCH("-LC-",$A2652)),"临床样本",IFERROR(VLOOKUP(MID(A2652,1,FIND("-",A2652,FIND("-",A2652)+1)-1),企参列表!$B:$D,3,FALSE),"其它"))))</f>
        <v/>
      </c>
    </row>
    <row r="2653" spans="10:13" x14ac:dyDescent="0.2">
      <c r="J2653" s="26"/>
      <c r="M2653" s="15" t="str">
        <f>IF(ISBLANK($A2653),"",IF(ISNUMBER(SEARCH("NTC",$A2653)),"NTC",IF(ISNUMBER(SEARCH("-LC-",$A2653)),"临床样本",IFERROR(VLOOKUP(MID(A2653,1,FIND("-",A2653,FIND("-",A2653)+1)-1),企参列表!$B:$D,3,FALSE),"其它"))))</f>
        <v/>
      </c>
    </row>
    <row r="2654" spans="10:13" x14ac:dyDescent="0.2">
      <c r="J2654" s="26"/>
      <c r="M2654" s="15" t="str">
        <f>IF(ISBLANK($A2654),"",IF(ISNUMBER(SEARCH("NTC",$A2654)),"NTC",IF(ISNUMBER(SEARCH("-LC-",$A2654)),"临床样本",IFERROR(VLOOKUP(MID(A2654,1,FIND("-",A2654,FIND("-",A2654)+1)-1),企参列表!$B:$D,3,FALSE),"其它"))))</f>
        <v/>
      </c>
    </row>
    <row r="2655" spans="10:13" x14ac:dyDescent="0.2">
      <c r="J2655" s="26"/>
      <c r="M2655" s="15" t="str">
        <f>IF(ISBLANK($A2655),"",IF(ISNUMBER(SEARCH("NTC",$A2655)),"NTC",IF(ISNUMBER(SEARCH("-LC-",$A2655)),"临床样本",IFERROR(VLOOKUP(MID(A2655,1,FIND("-",A2655,FIND("-",A2655)+1)-1),企参列表!$B:$D,3,FALSE),"其它"))))</f>
        <v/>
      </c>
    </row>
    <row r="2656" spans="10:13" x14ac:dyDescent="0.2">
      <c r="J2656" s="26"/>
      <c r="M2656" s="15" t="str">
        <f>IF(ISBLANK($A2656),"",IF(ISNUMBER(SEARCH("NTC",$A2656)),"NTC",IF(ISNUMBER(SEARCH("-LC-",$A2656)),"临床样本",IFERROR(VLOOKUP(MID(A2656,1,FIND("-",A2656,FIND("-",A2656)+1)-1),企参列表!$B:$D,3,FALSE),"其它"))))</f>
        <v/>
      </c>
    </row>
    <row r="2657" spans="10:13" x14ac:dyDescent="0.2">
      <c r="J2657" s="26"/>
      <c r="M2657" s="15" t="str">
        <f>IF(ISBLANK($A2657),"",IF(ISNUMBER(SEARCH("NTC",$A2657)),"NTC",IF(ISNUMBER(SEARCH("-LC-",$A2657)),"临床样本",IFERROR(VLOOKUP(MID(A2657,1,FIND("-",A2657,FIND("-",A2657)+1)-1),企参列表!$B:$D,3,FALSE),"其它"))))</f>
        <v/>
      </c>
    </row>
    <row r="2658" spans="10:13" x14ac:dyDescent="0.2">
      <c r="J2658" s="26"/>
      <c r="M2658" s="15" t="str">
        <f>IF(ISBLANK($A2658),"",IF(ISNUMBER(SEARCH("NTC",$A2658)),"NTC",IF(ISNUMBER(SEARCH("-LC-",$A2658)),"临床样本",IFERROR(VLOOKUP(MID(A2658,1,FIND("-",A2658,FIND("-",A2658)+1)-1),企参列表!$B:$D,3,FALSE),"其它"))))</f>
        <v/>
      </c>
    </row>
    <row r="2659" spans="10:13" x14ac:dyDescent="0.2">
      <c r="J2659" s="26"/>
      <c r="M2659" s="15" t="str">
        <f>IF(ISBLANK($A2659),"",IF(ISNUMBER(SEARCH("NTC",$A2659)),"NTC",IF(ISNUMBER(SEARCH("-LC-",$A2659)),"临床样本",IFERROR(VLOOKUP(MID(A2659,1,FIND("-",A2659,FIND("-",A2659)+1)-1),企参列表!$B:$D,3,FALSE),"其它"))))</f>
        <v/>
      </c>
    </row>
    <row r="2660" spans="10:13" x14ac:dyDescent="0.2">
      <c r="J2660" s="26"/>
      <c r="M2660" s="15" t="str">
        <f>IF(ISBLANK($A2660),"",IF(ISNUMBER(SEARCH("NTC",$A2660)),"NTC",IF(ISNUMBER(SEARCH("-LC-",$A2660)),"临床样本",IFERROR(VLOOKUP(MID(A2660,1,FIND("-",A2660,FIND("-",A2660)+1)-1),企参列表!$B:$D,3,FALSE),"其它"))))</f>
        <v/>
      </c>
    </row>
    <row r="2661" spans="10:13" x14ac:dyDescent="0.2">
      <c r="J2661" s="26"/>
      <c r="M2661" s="15" t="str">
        <f>IF(ISBLANK($A2661),"",IF(ISNUMBER(SEARCH("NTC",$A2661)),"NTC",IF(ISNUMBER(SEARCH("-LC-",$A2661)),"临床样本",IFERROR(VLOOKUP(MID(A2661,1,FIND("-",A2661,FIND("-",A2661)+1)-1),企参列表!$B:$D,3,FALSE),"其它"))))</f>
        <v/>
      </c>
    </row>
    <row r="2662" spans="10:13" x14ac:dyDescent="0.2">
      <c r="J2662" s="26"/>
      <c r="M2662" s="15" t="str">
        <f>IF(ISBLANK($A2662),"",IF(ISNUMBER(SEARCH("NTC",$A2662)),"NTC",IF(ISNUMBER(SEARCH("-LC-",$A2662)),"临床样本",IFERROR(VLOOKUP(MID(A2662,1,FIND("-",A2662,FIND("-",A2662)+1)-1),企参列表!$B:$D,3,FALSE),"其它"))))</f>
        <v/>
      </c>
    </row>
    <row r="2663" spans="10:13" x14ac:dyDescent="0.2">
      <c r="J2663" s="26"/>
      <c r="M2663" s="15" t="str">
        <f>IF(ISBLANK($A2663),"",IF(ISNUMBER(SEARCH("NTC",$A2663)),"NTC",IF(ISNUMBER(SEARCH("-LC-",$A2663)),"临床样本",IFERROR(VLOOKUP(MID(A2663,1,FIND("-",A2663,FIND("-",A2663)+1)-1),企参列表!$B:$D,3,FALSE),"其它"))))</f>
        <v/>
      </c>
    </row>
    <row r="2664" spans="10:13" x14ac:dyDescent="0.2">
      <c r="J2664" s="26"/>
      <c r="M2664" s="15" t="str">
        <f>IF(ISBLANK($A2664),"",IF(ISNUMBER(SEARCH("NTC",$A2664)),"NTC",IF(ISNUMBER(SEARCH("-LC-",$A2664)),"临床样本",IFERROR(VLOOKUP(MID(A2664,1,FIND("-",A2664,FIND("-",A2664)+1)-1),企参列表!$B:$D,3,FALSE),"其它"))))</f>
        <v/>
      </c>
    </row>
    <row r="2665" spans="10:13" x14ac:dyDescent="0.2">
      <c r="J2665" s="26"/>
      <c r="M2665" s="15" t="str">
        <f>IF(ISBLANK($A2665),"",IF(ISNUMBER(SEARCH("NTC",$A2665)),"NTC",IF(ISNUMBER(SEARCH("-LC-",$A2665)),"临床样本",IFERROR(VLOOKUP(MID(A2665,1,FIND("-",A2665,FIND("-",A2665)+1)-1),企参列表!$B:$D,3,FALSE),"其它"))))</f>
        <v/>
      </c>
    </row>
    <row r="2666" spans="10:13" x14ac:dyDescent="0.2">
      <c r="J2666" s="26"/>
      <c r="M2666" s="15" t="str">
        <f>IF(ISBLANK($A2666),"",IF(ISNUMBER(SEARCH("NTC",$A2666)),"NTC",IF(ISNUMBER(SEARCH("-LC-",$A2666)),"临床样本",IFERROR(VLOOKUP(MID(A2666,1,FIND("-",A2666,FIND("-",A2666)+1)-1),企参列表!$B:$D,3,FALSE),"其它"))))</f>
        <v/>
      </c>
    </row>
    <row r="2667" spans="10:13" x14ac:dyDescent="0.2">
      <c r="J2667" s="26"/>
      <c r="M2667" s="15" t="str">
        <f>IF(ISBLANK($A2667),"",IF(ISNUMBER(SEARCH("NTC",$A2667)),"NTC",IF(ISNUMBER(SEARCH("-LC-",$A2667)),"临床样本",IFERROR(VLOOKUP(MID(A2667,1,FIND("-",A2667,FIND("-",A2667)+1)-1),企参列表!$B:$D,3,FALSE),"其它"))))</f>
        <v/>
      </c>
    </row>
    <row r="2668" spans="10:13" x14ac:dyDescent="0.2">
      <c r="J2668" s="26"/>
      <c r="M2668" s="15" t="str">
        <f>IF(ISBLANK($A2668),"",IF(ISNUMBER(SEARCH("NTC",$A2668)),"NTC",IF(ISNUMBER(SEARCH("-LC-",$A2668)),"临床样本",IFERROR(VLOOKUP(MID(A2668,1,FIND("-",A2668,FIND("-",A2668)+1)-1),企参列表!$B:$D,3,FALSE),"其它"))))</f>
        <v/>
      </c>
    </row>
    <row r="2669" spans="10:13" x14ac:dyDescent="0.2">
      <c r="J2669" s="26"/>
      <c r="M2669" s="15" t="str">
        <f>IF(ISBLANK($A2669),"",IF(ISNUMBER(SEARCH("NTC",$A2669)),"NTC",IF(ISNUMBER(SEARCH("-LC-",$A2669)),"临床样本",IFERROR(VLOOKUP(MID(A2669,1,FIND("-",A2669,FIND("-",A2669)+1)-1),企参列表!$B:$D,3,FALSE),"其它"))))</f>
        <v/>
      </c>
    </row>
    <row r="2670" spans="10:13" x14ac:dyDescent="0.2">
      <c r="J2670" s="26"/>
      <c r="M2670" s="15" t="str">
        <f>IF(ISBLANK($A2670),"",IF(ISNUMBER(SEARCH("NTC",$A2670)),"NTC",IF(ISNUMBER(SEARCH("-LC-",$A2670)),"临床样本",IFERROR(VLOOKUP(MID(A2670,1,FIND("-",A2670,FIND("-",A2670)+1)-1),企参列表!$B:$D,3,FALSE),"其它"))))</f>
        <v/>
      </c>
    </row>
    <row r="2671" spans="10:13" x14ac:dyDescent="0.2">
      <c r="J2671" s="26"/>
      <c r="M2671" s="15" t="str">
        <f>IF(ISBLANK($A2671),"",IF(ISNUMBER(SEARCH("NTC",$A2671)),"NTC",IF(ISNUMBER(SEARCH("-LC-",$A2671)),"临床样本",IFERROR(VLOOKUP(MID(A2671,1,FIND("-",A2671,FIND("-",A2671)+1)-1),企参列表!$B:$D,3,FALSE),"其它"))))</f>
        <v/>
      </c>
    </row>
    <row r="2672" spans="10:13" x14ac:dyDescent="0.2">
      <c r="J2672" s="26"/>
      <c r="M2672" s="15" t="str">
        <f>IF(ISBLANK($A2672),"",IF(ISNUMBER(SEARCH("NTC",$A2672)),"NTC",IF(ISNUMBER(SEARCH("-LC-",$A2672)),"临床样本",IFERROR(VLOOKUP(MID(A2672,1,FIND("-",A2672,FIND("-",A2672)+1)-1),企参列表!$B:$D,3,FALSE),"其它"))))</f>
        <v/>
      </c>
    </row>
    <row r="2673" spans="10:13" x14ac:dyDescent="0.2">
      <c r="J2673" s="26"/>
      <c r="M2673" s="15" t="str">
        <f>IF(ISBLANK($A2673),"",IF(ISNUMBER(SEARCH("NTC",$A2673)),"NTC",IF(ISNUMBER(SEARCH("-LC-",$A2673)),"临床样本",IFERROR(VLOOKUP(MID(A2673,1,FIND("-",A2673,FIND("-",A2673)+1)-1),企参列表!$B:$D,3,FALSE),"其它"))))</f>
        <v/>
      </c>
    </row>
    <row r="2674" spans="10:13" x14ac:dyDescent="0.2">
      <c r="J2674" s="26"/>
      <c r="M2674" s="15" t="str">
        <f>IF(ISBLANK($A2674),"",IF(ISNUMBER(SEARCH("NTC",$A2674)),"NTC",IF(ISNUMBER(SEARCH("-LC-",$A2674)),"临床样本",IFERROR(VLOOKUP(MID(A2674,1,FIND("-",A2674,FIND("-",A2674)+1)-1),企参列表!$B:$D,3,FALSE),"其它"))))</f>
        <v/>
      </c>
    </row>
    <row r="2675" spans="10:13" x14ac:dyDescent="0.2">
      <c r="J2675" s="26"/>
      <c r="M2675" s="15" t="str">
        <f>IF(ISBLANK($A2675),"",IF(ISNUMBER(SEARCH("NTC",$A2675)),"NTC",IF(ISNUMBER(SEARCH("-LC-",$A2675)),"临床样本",IFERROR(VLOOKUP(MID(A2675,1,FIND("-",A2675,FIND("-",A2675)+1)-1),企参列表!$B:$D,3,FALSE),"其它"))))</f>
        <v/>
      </c>
    </row>
    <row r="2676" spans="10:13" x14ac:dyDescent="0.2">
      <c r="J2676" s="26"/>
      <c r="M2676" s="15" t="str">
        <f>IF(ISBLANK($A2676),"",IF(ISNUMBER(SEARCH("NTC",$A2676)),"NTC",IF(ISNUMBER(SEARCH("-LC-",$A2676)),"临床样本",IFERROR(VLOOKUP(MID(A2676,1,FIND("-",A2676,FIND("-",A2676)+1)-1),企参列表!$B:$D,3,FALSE),"其它"))))</f>
        <v/>
      </c>
    </row>
    <row r="2677" spans="10:13" x14ac:dyDescent="0.2">
      <c r="J2677" s="26"/>
      <c r="M2677" s="15" t="str">
        <f>IF(ISBLANK($A2677),"",IF(ISNUMBER(SEARCH("NTC",$A2677)),"NTC",IF(ISNUMBER(SEARCH("-LC-",$A2677)),"临床样本",IFERROR(VLOOKUP(MID(A2677,1,FIND("-",A2677,FIND("-",A2677)+1)-1),企参列表!$B:$D,3,FALSE),"其它"))))</f>
        <v/>
      </c>
    </row>
    <row r="2678" spans="10:13" x14ac:dyDescent="0.2">
      <c r="J2678" s="26"/>
      <c r="M2678" s="15" t="str">
        <f>IF(ISBLANK($A2678),"",IF(ISNUMBER(SEARCH("NTC",$A2678)),"NTC",IF(ISNUMBER(SEARCH("-LC-",$A2678)),"临床样本",IFERROR(VLOOKUP(MID(A2678,1,FIND("-",A2678,FIND("-",A2678)+1)-1),企参列表!$B:$D,3,FALSE),"其它"))))</f>
        <v/>
      </c>
    </row>
    <row r="2679" spans="10:13" x14ac:dyDescent="0.2">
      <c r="J2679" s="26"/>
      <c r="M2679" s="15" t="str">
        <f>IF(ISBLANK($A2679),"",IF(ISNUMBER(SEARCH("NTC",$A2679)),"NTC",IF(ISNUMBER(SEARCH("-LC-",$A2679)),"临床样本",IFERROR(VLOOKUP(MID(A2679,1,FIND("-",A2679,FIND("-",A2679)+1)-1),企参列表!$B:$D,3,FALSE),"其它"))))</f>
        <v/>
      </c>
    </row>
    <row r="2680" spans="10:13" x14ac:dyDescent="0.2">
      <c r="J2680" s="26"/>
      <c r="M2680" s="15" t="str">
        <f>IF(ISBLANK($A2680),"",IF(ISNUMBER(SEARCH("NTC",$A2680)),"NTC",IF(ISNUMBER(SEARCH("-LC-",$A2680)),"临床样本",IFERROR(VLOOKUP(MID(A2680,1,FIND("-",A2680,FIND("-",A2680)+1)-1),企参列表!$B:$D,3,FALSE),"其它"))))</f>
        <v/>
      </c>
    </row>
    <row r="2681" spans="10:13" x14ac:dyDescent="0.2">
      <c r="J2681" s="26"/>
      <c r="M2681" s="15" t="str">
        <f>IF(ISBLANK($A2681),"",IF(ISNUMBER(SEARCH("NTC",$A2681)),"NTC",IF(ISNUMBER(SEARCH("-LC-",$A2681)),"临床样本",IFERROR(VLOOKUP(MID(A2681,1,FIND("-",A2681,FIND("-",A2681)+1)-1),企参列表!$B:$D,3,FALSE),"其它"))))</f>
        <v/>
      </c>
    </row>
    <row r="2682" spans="10:13" x14ac:dyDescent="0.2">
      <c r="J2682" s="26"/>
      <c r="M2682" s="15" t="str">
        <f>IF(ISBLANK($A2682),"",IF(ISNUMBER(SEARCH("NTC",$A2682)),"NTC",IF(ISNUMBER(SEARCH("-LC-",$A2682)),"临床样本",IFERROR(VLOOKUP(MID(A2682,1,FIND("-",A2682,FIND("-",A2682)+1)-1),企参列表!$B:$D,3,FALSE),"其它"))))</f>
        <v/>
      </c>
    </row>
    <row r="2683" spans="10:13" x14ac:dyDescent="0.2">
      <c r="J2683" s="26"/>
      <c r="M2683" s="15" t="str">
        <f>IF(ISBLANK($A2683),"",IF(ISNUMBER(SEARCH("NTC",$A2683)),"NTC",IF(ISNUMBER(SEARCH("-LC-",$A2683)),"临床样本",IFERROR(VLOOKUP(MID(A2683,1,FIND("-",A2683,FIND("-",A2683)+1)-1),企参列表!$B:$D,3,FALSE),"其它"))))</f>
        <v/>
      </c>
    </row>
    <row r="2684" spans="10:13" x14ac:dyDescent="0.2">
      <c r="J2684" s="26"/>
      <c r="M2684" s="15" t="str">
        <f>IF(ISBLANK($A2684),"",IF(ISNUMBER(SEARCH("NTC",$A2684)),"NTC",IF(ISNUMBER(SEARCH("-LC-",$A2684)),"临床样本",IFERROR(VLOOKUP(MID(A2684,1,FIND("-",A2684,FIND("-",A2684)+1)-1),企参列表!$B:$D,3,FALSE),"其它"))))</f>
        <v/>
      </c>
    </row>
    <row r="2685" spans="10:13" x14ac:dyDescent="0.2">
      <c r="J2685" s="26"/>
      <c r="M2685" s="15" t="str">
        <f>IF(ISBLANK($A2685),"",IF(ISNUMBER(SEARCH("NTC",$A2685)),"NTC",IF(ISNUMBER(SEARCH("-LC-",$A2685)),"临床样本",IFERROR(VLOOKUP(MID(A2685,1,FIND("-",A2685,FIND("-",A2685)+1)-1),企参列表!$B:$D,3,FALSE),"其它"))))</f>
        <v/>
      </c>
    </row>
    <row r="2686" spans="10:13" x14ac:dyDescent="0.2">
      <c r="J2686" s="26"/>
      <c r="M2686" s="15" t="str">
        <f>IF(ISBLANK($A2686),"",IF(ISNUMBER(SEARCH("NTC",$A2686)),"NTC",IF(ISNUMBER(SEARCH("-LC-",$A2686)),"临床样本",IFERROR(VLOOKUP(MID(A2686,1,FIND("-",A2686,FIND("-",A2686)+1)-1),企参列表!$B:$D,3,FALSE),"其它"))))</f>
        <v/>
      </c>
    </row>
    <row r="2687" spans="10:13" x14ac:dyDescent="0.2">
      <c r="J2687" s="26"/>
      <c r="M2687" s="15" t="str">
        <f>IF(ISBLANK($A2687),"",IF(ISNUMBER(SEARCH("NTC",$A2687)),"NTC",IF(ISNUMBER(SEARCH("-LC-",$A2687)),"临床样本",IFERROR(VLOOKUP(MID(A2687,1,FIND("-",A2687,FIND("-",A2687)+1)-1),企参列表!$B:$D,3,FALSE),"其它"))))</f>
        <v/>
      </c>
    </row>
    <row r="2688" spans="10:13" x14ac:dyDescent="0.2">
      <c r="J2688" s="26"/>
      <c r="M2688" s="15" t="str">
        <f>IF(ISBLANK($A2688),"",IF(ISNUMBER(SEARCH("NTC",$A2688)),"NTC",IF(ISNUMBER(SEARCH("-LC-",$A2688)),"临床样本",IFERROR(VLOOKUP(MID(A2688,1,FIND("-",A2688,FIND("-",A2688)+1)-1),企参列表!$B:$D,3,FALSE),"其它"))))</f>
        <v/>
      </c>
    </row>
    <row r="2689" spans="10:13" x14ac:dyDescent="0.2">
      <c r="J2689" s="26"/>
      <c r="M2689" s="15" t="str">
        <f>IF(ISBLANK($A2689),"",IF(ISNUMBER(SEARCH("NTC",$A2689)),"NTC",IF(ISNUMBER(SEARCH("-LC-",$A2689)),"临床样本",IFERROR(VLOOKUP(MID(A2689,1,FIND("-",A2689,FIND("-",A2689)+1)-1),企参列表!$B:$D,3,FALSE),"其它"))))</f>
        <v/>
      </c>
    </row>
    <row r="2690" spans="10:13" x14ac:dyDescent="0.2">
      <c r="J2690" s="26"/>
      <c r="M2690" s="15" t="str">
        <f>IF(ISBLANK($A2690),"",IF(ISNUMBER(SEARCH("NTC",$A2690)),"NTC",IF(ISNUMBER(SEARCH("-LC-",$A2690)),"临床样本",IFERROR(VLOOKUP(MID(A2690,1,FIND("-",A2690,FIND("-",A2690)+1)-1),企参列表!$B:$D,3,FALSE),"其它"))))</f>
        <v/>
      </c>
    </row>
    <row r="2691" spans="10:13" x14ac:dyDescent="0.2">
      <c r="J2691" s="26"/>
      <c r="M2691" s="15" t="str">
        <f>IF(ISBLANK($A2691),"",IF(ISNUMBER(SEARCH("NTC",$A2691)),"NTC",IF(ISNUMBER(SEARCH("-LC-",$A2691)),"临床样本",IFERROR(VLOOKUP(MID(A2691,1,FIND("-",A2691,FIND("-",A2691)+1)-1),企参列表!$B:$D,3,FALSE),"其它"))))</f>
        <v/>
      </c>
    </row>
    <row r="2692" spans="10:13" x14ac:dyDescent="0.2">
      <c r="J2692" s="26"/>
      <c r="M2692" s="15" t="str">
        <f>IF(ISBLANK($A2692),"",IF(ISNUMBER(SEARCH("NTC",$A2692)),"NTC",IF(ISNUMBER(SEARCH("-LC-",$A2692)),"临床样本",IFERROR(VLOOKUP(MID(A2692,1,FIND("-",A2692,FIND("-",A2692)+1)-1),企参列表!$B:$D,3,FALSE),"其它"))))</f>
        <v/>
      </c>
    </row>
    <row r="2693" spans="10:13" x14ac:dyDescent="0.2">
      <c r="J2693" s="26"/>
      <c r="M2693" s="15" t="str">
        <f>IF(ISBLANK($A2693),"",IF(ISNUMBER(SEARCH("NTC",$A2693)),"NTC",IF(ISNUMBER(SEARCH("-LC-",$A2693)),"临床样本",IFERROR(VLOOKUP(MID(A2693,1,FIND("-",A2693,FIND("-",A2693)+1)-1),企参列表!$B:$D,3,FALSE),"其它"))))</f>
        <v/>
      </c>
    </row>
    <row r="2694" spans="10:13" x14ac:dyDescent="0.2">
      <c r="J2694" s="26"/>
      <c r="M2694" s="15" t="str">
        <f>IF(ISBLANK($A2694),"",IF(ISNUMBER(SEARCH("NTC",$A2694)),"NTC",IF(ISNUMBER(SEARCH("-LC-",$A2694)),"临床样本",IFERROR(VLOOKUP(MID(A2694,1,FIND("-",A2694,FIND("-",A2694)+1)-1),企参列表!$B:$D,3,FALSE),"其它"))))</f>
        <v/>
      </c>
    </row>
    <row r="2695" spans="10:13" x14ac:dyDescent="0.2">
      <c r="J2695" s="26"/>
      <c r="M2695" s="15" t="str">
        <f>IF(ISBLANK($A2695),"",IF(ISNUMBER(SEARCH("NTC",$A2695)),"NTC",IF(ISNUMBER(SEARCH("-LC-",$A2695)),"临床样本",IFERROR(VLOOKUP(MID(A2695,1,FIND("-",A2695,FIND("-",A2695)+1)-1),企参列表!$B:$D,3,FALSE),"其它"))))</f>
        <v/>
      </c>
    </row>
    <row r="2696" spans="10:13" x14ac:dyDescent="0.2">
      <c r="J2696" s="26"/>
      <c r="M2696" s="15" t="str">
        <f>IF(ISBLANK($A2696),"",IF(ISNUMBER(SEARCH("NTC",$A2696)),"NTC",IF(ISNUMBER(SEARCH("-LC-",$A2696)),"临床样本",IFERROR(VLOOKUP(MID(A2696,1,FIND("-",A2696,FIND("-",A2696)+1)-1),企参列表!$B:$D,3,FALSE),"其它"))))</f>
        <v/>
      </c>
    </row>
    <row r="2697" spans="10:13" x14ac:dyDescent="0.2">
      <c r="J2697" s="26"/>
      <c r="M2697" s="15" t="str">
        <f>IF(ISBLANK($A2697),"",IF(ISNUMBER(SEARCH("NTC",$A2697)),"NTC",IF(ISNUMBER(SEARCH("-LC-",$A2697)),"临床样本",IFERROR(VLOOKUP(MID(A2697,1,FIND("-",A2697,FIND("-",A2697)+1)-1),企参列表!$B:$D,3,FALSE),"其它"))))</f>
        <v/>
      </c>
    </row>
    <row r="2698" spans="10:13" x14ac:dyDescent="0.2">
      <c r="J2698" s="26"/>
      <c r="M2698" s="15" t="str">
        <f>IF(ISBLANK($A2698),"",IF(ISNUMBER(SEARCH("NTC",$A2698)),"NTC",IF(ISNUMBER(SEARCH("-LC-",$A2698)),"临床样本",IFERROR(VLOOKUP(MID(A2698,1,FIND("-",A2698,FIND("-",A2698)+1)-1),企参列表!$B:$D,3,FALSE),"其它"))))</f>
        <v/>
      </c>
    </row>
    <row r="2699" spans="10:13" x14ac:dyDescent="0.2">
      <c r="J2699" s="26"/>
      <c r="M2699" s="15" t="str">
        <f>IF(ISBLANK($A2699),"",IF(ISNUMBER(SEARCH("NTC",$A2699)),"NTC",IF(ISNUMBER(SEARCH("-LC-",$A2699)),"临床样本",IFERROR(VLOOKUP(MID(A2699,1,FIND("-",A2699,FIND("-",A2699)+1)-1),企参列表!$B:$D,3,FALSE),"其它"))))</f>
        <v/>
      </c>
    </row>
    <row r="2700" spans="10:13" x14ac:dyDescent="0.2">
      <c r="J2700" s="26"/>
      <c r="M2700" s="15" t="str">
        <f>IF(ISBLANK($A2700),"",IF(ISNUMBER(SEARCH("NTC",$A2700)),"NTC",IF(ISNUMBER(SEARCH("-LC-",$A2700)),"临床样本",IFERROR(VLOOKUP(MID(A2700,1,FIND("-",A2700,FIND("-",A2700)+1)-1),企参列表!$B:$D,3,FALSE),"其它"))))</f>
        <v/>
      </c>
    </row>
    <row r="2701" spans="10:13" x14ac:dyDescent="0.2">
      <c r="J2701" s="26"/>
      <c r="M2701" s="15" t="str">
        <f>IF(ISBLANK($A2701),"",IF(ISNUMBER(SEARCH("NTC",$A2701)),"NTC",IF(ISNUMBER(SEARCH("-LC-",$A2701)),"临床样本",IFERROR(VLOOKUP(MID(A2701,1,FIND("-",A2701,FIND("-",A2701)+1)-1),企参列表!$B:$D,3,FALSE),"其它"))))</f>
        <v/>
      </c>
    </row>
    <row r="2702" spans="10:13" x14ac:dyDescent="0.2">
      <c r="J2702" s="26"/>
      <c r="M2702" s="15" t="str">
        <f>IF(ISBLANK($A2702),"",IF(ISNUMBER(SEARCH("NTC",$A2702)),"NTC",IF(ISNUMBER(SEARCH("-LC-",$A2702)),"临床样本",IFERROR(VLOOKUP(MID(A2702,1,FIND("-",A2702,FIND("-",A2702)+1)-1),企参列表!$B:$D,3,FALSE),"其它"))))</f>
        <v/>
      </c>
    </row>
    <row r="2703" spans="10:13" x14ac:dyDescent="0.2">
      <c r="J2703" s="26"/>
      <c r="M2703" s="15" t="str">
        <f>IF(ISBLANK($A2703),"",IF(ISNUMBER(SEARCH("NTC",$A2703)),"NTC",IF(ISNUMBER(SEARCH("-LC-",$A2703)),"临床样本",IFERROR(VLOOKUP(MID(A2703,1,FIND("-",A2703,FIND("-",A2703)+1)-1),企参列表!$B:$D,3,FALSE),"其它"))))</f>
        <v/>
      </c>
    </row>
    <row r="2704" spans="10:13" x14ac:dyDescent="0.2">
      <c r="J2704" s="26"/>
      <c r="M2704" s="15" t="str">
        <f>IF(ISBLANK($A2704),"",IF(ISNUMBER(SEARCH("NTC",$A2704)),"NTC",IF(ISNUMBER(SEARCH("-LC-",$A2704)),"临床样本",IFERROR(VLOOKUP(MID(A2704,1,FIND("-",A2704,FIND("-",A2704)+1)-1),企参列表!$B:$D,3,FALSE),"其它"))))</f>
        <v/>
      </c>
    </row>
    <row r="2705" spans="10:13" x14ac:dyDescent="0.2">
      <c r="J2705" s="26"/>
      <c r="M2705" s="15" t="str">
        <f>IF(ISBLANK($A2705),"",IF(ISNUMBER(SEARCH("NTC",$A2705)),"NTC",IF(ISNUMBER(SEARCH("-LC-",$A2705)),"临床样本",IFERROR(VLOOKUP(MID(A2705,1,FIND("-",A2705,FIND("-",A2705)+1)-1),企参列表!$B:$D,3,FALSE),"其它"))))</f>
        <v/>
      </c>
    </row>
    <row r="2706" spans="10:13" x14ac:dyDescent="0.2">
      <c r="J2706" s="26"/>
      <c r="M2706" s="15" t="str">
        <f>IF(ISBLANK($A2706),"",IF(ISNUMBER(SEARCH("NTC",$A2706)),"NTC",IF(ISNUMBER(SEARCH("-LC-",$A2706)),"临床样本",IFERROR(VLOOKUP(MID(A2706,1,FIND("-",A2706,FIND("-",A2706)+1)-1),企参列表!$B:$D,3,FALSE),"其它"))))</f>
        <v/>
      </c>
    </row>
    <row r="2707" spans="10:13" x14ac:dyDescent="0.2">
      <c r="J2707" s="26"/>
      <c r="M2707" s="15" t="str">
        <f>IF(ISBLANK($A2707),"",IF(ISNUMBER(SEARCH("NTC",$A2707)),"NTC",IF(ISNUMBER(SEARCH("-LC-",$A2707)),"临床样本",IFERROR(VLOOKUP(MID(A2707,1,FIND("-",A2707,FIND("-",A2707)+1)-1),企参列表!$B:$D,3,FALSE),"其它"))))</f>
        <v/>
      </c>
    </row>
    <row r="2708" spans="10:13" x14ac:dyDescent="0.2">
      <c r="J2708" s="26"/>
      <c r="M2708" s="15" t="str">
        <f>IF(ISBLANK($A2708),"",IF(ISNUMBER(SEARCH("NTC",$A2708)),"NTC",IF(ISNUMBER(SEARCH("-LC-",$A2708)),"临床样本",IFERROR(VLOOKUP(MID(A2708,1,FIND("-",A2708,FIND("-",A2708)+1)-1),企参列表!$B:$D,3,FALSE),"其它"))))</f>
        <v/>
      </c>
    </row>
    <row r="2709" spans="10:13" x14ac:dyDescent="0.2">
      <c r="J2709" s="26"/>
      <c r="M2709" s="15" t="str">
        <f>IF(ISBLANK($A2709),"",IF(ISNUMBER(SEARCH("NTC",$A2709)),"NTC",IF(ISNUMBER(SEARCH("-LC-",$A2709)),"临床样本",IFERROR(VLOOKUP(MID(A2709,1,FIND("-",A2709,FIND("-",A2709)+1)-1),企参列表!$B:$D,3,FALSE),"其它"))))</f>
        <v/>
      </c>
    </row>
    <row r="2710" spans="10:13" x14ac:dyDescent="0.2">
      <c r="J2710" s="26"/>
      <c r="M2710" s="15" t="str">
        <f>IF(ISBLANK($A2710),"",IF(ISNUMBER(SEARCH("NTC",$A2710)),"NTC",IF(ISNUMBER(SEARCH("-LC-",$A2710)),"临床样本",IFERROR(VLOOKUP(MID(A2710,1,FIND("-",A2710,FIND("-",A2710)+1)-1),企参列表!$B:$D,3,FALSE),"其它"))))</f>
        <v/>
      </c>
    </row>
    <row r="2711" spans="10:13" x14ac:dyDescent="0.2">
      <c r="J2711" s="26"/>
      <c r="M2711" s="15" t="str">
        <f>IF(ISBLANK($A2711),"",IF(ISNUMBER(SEARCH("NTC",$A2711)),"NTC",IF(ISNUMBER(SEARCH("-LC-",$A2711)),"临床样本",IFERROR(VLOOKUP(MID(A2711,1,FIND("-",A2711,FIND("-",A2711)+1)-1),企参列表!$B:$D,3,FALSE),"其它"))))</f>
        <v/>
      </c>
    </row>
    <row r="2712" spans="10:13" x14ac:dyDescent="0.2">
      <c r="J2712" s="26"/>
      <c r="M2712" s="15" t="str">
        <f>IF(ISBLANK($A2712),"",IF(ISNUMBER(SEARCH("NTC",$A2712)),"NTC",IF(ISNUMBER(SEARCH("-LC-",$A2712)),"临床样本",IFERROR(VLOOKUP(MID(A2712,1,FIND("-",A2712,FIND("-",A2712)+1)-1),企参列表!$B:$D,3,FALSE),"其它"))))</f>
        <v/>
      </c>
    </row>
    <row r="2713" spans="10:13" x14ac:dyDescent="0.2">
      <c r="J2713" s="26"/>
      <c r="M2713" s="15" t="str">
        <f>IF(ISBLANK($A2713),"",IF(ISNUMBER(SEARCH("NTC",$A2713)),"NTC",IF(ISNUMBER(SEARCH("-LC-",$A2713)),"临床样本",IFERROR(VLOOKUP(MID(A2713,1,FIND("-",A2713,FIND("-",A2713)+1)-1),企参列表!$B:$D,3,FALSE),"其它"))))</f>
        <v/>
      </c>
    </row>
    <row r="2714" spans="10:13" x14ac:dyDescent="0.2">
      <c r="J2714" s="26"/>
      <c r="M2714" s="15" t="str">
        <f>IF(ISBLANK($A2714),"",IF(ISNUMBER(SEARCH("NTC",$A2714)),"NTC",IF(ISNUMBER(SEARCH("-LC-",$A2714)),"临床样本",IFERROR(VLOOKUP(MID(A2714,1,FIND("-",A2714,FIND("-",A2714)+1)-1),企参列表!$B:$D,3,FALSE),"其它"))))</f>
        <v/>
      </c>
    </row>
    <row r="2715" spans="10:13" x14ac:dyDescent="0.2">
      <c r="J2715" s="26"/>
      <c r="M2715" s="15" t="str">
        <f>IF(ISBLANK($A2715),"",IF(ISNUMBER(SEARCH("NTC",$A2715)),"NTC",IF(ISNUMBER(SEARCH("-LC-",$A2715)),"临床样本",IFERROR(VLOOKUP(MID(A2715,1,FIND("-",A2715,FIND("-",A2715)+1)-1),企参列表!$B:$D,3,FALSE),"其它"))))</f>
        <v/>
      </c>
    </row>
    <row r="2716" spans="10:13" x14ac:dyDescent="0.2">
      <c r="J2716" s="26"/>
      <c r="M2716" s="15" t="str">
        <f>IF(ISBLANK($A2716),"",IF(ISNUMBER(SEARCH("NTC",$A2716)),"NTC",IF(ISNUMBER(SEARCH("-LC-",$A2716)),"临床样本",IFERROR(VLOOKUP(MID(A2716,1,FIND("-",A2716,FIND("-",A2716)+1)-1),企参列表!$B:$D,3,FALSE),"其它"))))</f>
        <v/>
      </c>
    </row>
    <row r="2717" spans="10:13" x14ac:dyDescent="0.2">
      <c r="J2717" s="26"/>
      <c r="M2717" s="15" t="str">
        <f>IF(ISBLANK($A2717),"",IF(ISNUMBER(SEARCH("NTC",$A2717)),"NTC",IF(ISNUMBER(SEARCH("-LC-",$A2717)),"临床样本",IFERROR(VLOOKUP(MID(A2717,1,FIND("-",A2717,FIND("-",A2717)+1)-1),企参列表!$B:$D,3,FALSE),"其它"))))</f>
        <v/>
      </c>
    </row>
    <row r="2718" spans="10:13" x14ac:dyDescent="0.2">
      <c r="J2718" s="26"/>
      <c r="M2718" s="15" t="str">
        <f>IF(ISBLANK($A2718),"",IF(ISNUMBER(SEARCH("NTC",$A2718)),"NTC",IF(ISNUMBER(SEARCH("-LC-",$A2718)),"临床样本",IFERROR(VLOOKUP(MID(A2718,1,FIND("-",A2718,FIND("-",A2718)+1)-1),企参列表!$B:$D,3,FALSE),"其它"))))</f>
        <v/>
      </c>
    </row>
    <row r="2719" spans="10:13" x14ac:dyDescent="0.2">
      <c r="J2719" s="26"/>
      <c r="M2719" s="15" t="str">
        <f>IF(ISBLANK($A2719),"",IF(ISNUMBER(SEARCH("NTC",$A2719)),"NTC",IF(ISNUMBER(SEARCH("-LC-",$A2719)),"临床样本",IFERROR(VLOOKUP(MID(A2719,1,FIND("-",A2719,FIND("-",A2719)+1)-1),企参列表!$B:$D,3,FALSE),"其它"))))</f>
        <v/>
      </c>
    </row>
    <row r="2720" spans="10:13" x14ac:dyDescent="0.2">
      <c r="J2720" s="26"/>
      <c r="M2720" s="15" t="str">
        <f>IF(ISBLANK($A2720),"",IF(ISNUMBER(SEARCH("NTC",$A2720)),"NTC",IF(ISNUMBER(SEARCH("-LC-",$A2720)),"临床样本",IFERROR(VLOOKUP(MID(A2720,1,FIND("-",A2720,FIND("-",A2720)+1)-1),企参列表!$B:$D,3,FALSE),"其它"))))</f>
        <v/>
      </c>
    </row>
    <row r="2721" spans="10:13" x14ac:dyDescent="0.2">
      <c r="J2721" s="26"/>
      <c r="M2721" s="15" t="str">
        <f>IF(ISBLANK($A2721),"",IF(ISNUMBER(SEARCH("NTC",$A2721)),"NTC",IF(ISNUMBER(SEARCH("-LC-",$A2721)),"临床样本",IFERROR(VLOOKUP(MID(A2721,1,FIND("-",A2721,FIND("-",A2721)+1)-1),企参列表!$B:$D,3,FALSE),"其它"))))</f>
        <v/>
      </c>
    </row>
    <row r="2722" spans="10:13" x14ac:dyDescent="0.2">
      <c r="J2722" s="26"/>
      <c r="M2722" s="15" t="str">
        <f>IF(ISBLANK($A2722),"",IF(ISNUMBER(SEARCH("NTC",$A2722)),"NTC",IF(ISNUMBER(SEARCH("-LC-",$A2722)),"临床样本",IFERROR(VLOOKUP(MID(A2722,1,FIND("-",A2722,FIND("-",A2722)+1)-1),企参列表!$B:$D,3,FALSE),"其它"))))</f>
        <v/>
      </c>
    </row>
    <row r="2723" spans="10:13" x14ac:dyDescent="0.2">
      <c r="J2723" s="26"/>
      <c r="M2723" s="15" t="str">
        <f>IF(ISBLANK($A2723),"",IF(ISNUMBER(SEARCH("NTC",$A2723)),"NTC",IF(ISNUMBER(SEARCH("-LC-",$A2723)),"临床样本",IFERROR(VLOOKUP(MID(A2723,1,FIND("-",A2723,FIND("-",A2723)+1)-1),企参列表!$B:$D,3,FALSE),"其它"))))</f>
        <v/>
      </c>
    </row>
    <row r="2724" spans="10:13" x14ac:dyDescent="0.2">
      <c r="J2724" s="26"/>
      <c r="M2724" s="15" t="str">
        <f>IF(ISBLANK($A2724),"",IF(ISNUMBER(SEARCH("NTC",$A2724)),"NTC",IF(ISNUMBER(SEARCH("-LC-",$A2724)),"临床样本",IFERROR(VLOOKUP(MID(A2724,1,FIND("-",A2724,FIND("-",A2724)+1)-1),企参列表!$B:$D,3,FALSE),"其它"))))</f>
        <v/>
      </c>
    </row>
    <row r="2725" spans="10:13" x14ac:dyDescent="0.2">
      <c r="J2725" s="26"/>
      <c r="M2725" s="15" t="str">
        <f>IF(ISBLANK($A2725),"",IF(ISNUMBER(SEARCH("NTC",$A2725)),"NTC",IF(ISNUMBER(SEARCH("-LC-",$A2725)),"临床样本",IFERROR(VLOOKUP(MID(A2725,1,FIND("-",A2725,FIND("-",A2725)+1)-1),企参列表!$B:$D,3,FALSE),"其它"))))</f>
        <v/>
      </c>
    </row>
    <row r="2726" spans="10:13" x14ac:dyDescent="0.2">
      <c r="J2726" s="26"/>
      <c r="M2726" s="15" t="str">
        <f>IF(ISBLANK($A2726),"",IF(ISNUMBER(SEARCH("NTC",$A2726)),"NTC",IF(ISNUMBER(SEARCH("-LC-",$A2726)),"临床样本",IFERROR(VLOOKUP(MID(A2726,1,FIND("-",A2726,FIND("-",A2726)+1)-1),企参列表!$B:$D,3,FALSE),"其它"))))</f>
        <v/>
      </c>
    </row>
    <row r="2727" spans="10:13" x14ac:dyDescent="0.2">
      <c r="J2727" s="26"/>
      <c r="M2727" s="15" t="str">
        <f>IF(ISBLANK($A2727),"",IF(ISNUMBER(SEARCH("NTC",$A2727)),"NTC",IF(ISNUMBER(SEARCH("-LC-",$A2727)),"临床样本",IFERROR(VLOOKUP(MID(A2727,1,FIND("-",A2727,FIND("-",A2727)+1)-1),企参列表!$B:$D,3,FALSE),"其它"))))</f>
        <v/>
      </c>
    </row>
    <row r="2728" spans="10:13" x14ac:dyDescent="0.2">
      <c r="J2728" s="26"/>
      <c r="M2728" s="15" t="str">
        <f>IF(ISBLANK($A2728),"",IF(ISNUMBER(SEARCH("NTC",$A2728)),"NTC",IF(ISNUMBER(SEARCH("-LC-",$A2728)),"临床样本",IFERROR(VLOOKUP(MID(A2728,1,FIND("-",A2728,FIND("-",A2728)+1)-1),企参列表!$B:$D,3,FALSE),"其它"))))</f>
        <v/>
      </c>
    </row>
    <row r="2729" spans="10:13" x14ac:dyDescent="0.2">
      <c r="J2729" s="26"/>
      <c r="M2729" s="15" t="str">
        <f>IF(ISBLANK($A2729),"",IF(ISNUMBER(SEARCH("NTC",$A2729)),"NTC",IF(ISNUMBER(SEARCH("-LC-",$A2729)),"临床样本",IFERROR(VLOOKUP(MID(A2729,1,FIND("-",A2729,FIND("-",A2729)+1)-1),企参列表!$B:$D,3,FALSE),"其它"))))</f>
        <v/>
      </c>
    </row>
    <row r="2730" spans="10:13" x14ac:dyDescent="0.2">
      <c r="J2730" s="26"/>
      <c r="M2730" s="15" t="str">
        <f>IF(ISBLANK($A2730),"",IF(ISNUMBER(SEARCH("NTC",$A2730)),"NTC",IF(ISNUMBER(SEARCH("-LC-",$A2730)),"临床样本",IFERROR(VLOOKUP(MID(A2730,1,FIND("-",A2730,FIND("-",A2730)+1)-1),企参列表!$B:$D,3,FALSE),"其它"))))</f>
        <v/>
      </c>
    </row>
    <row r="2731" spans="10:13" x14ac:dyDescent="0.2">
      <c r="J2731" s="26"/>
      <c r="M2731" s="15" t="str">
        <f>IF(ISBLANK($A2731),"",IF(ISNUMBER(SEARCH("NTC",$A2731)),"NTC",IF(ISNUMBER(SEARCH("-LC-",$A2731)),"临床样本",IFERROR(VLOOKUP(MID(A2731,1,FIND("-",A2731,FIND("-",A2731)+1)-1),企参列表!$B:$D,3,FALSE),"其它"))))</f>
        <v/>
      </c>
    </row>
    <row r="2732" spans="10:13" x14ac:dyDescent="0.2">
      <c r="J2732" s="26"/>
      <c r="M2732" s="15" t="str">
        <f>IF(ISBLANK($A2732),"",IF(ISNUMBER(SEARCH("NTC",$A2732)),"NTC",IF(ISNUMBER(SEARCH("-LC-",$A2732)),"临床样本",IFERROR(VLOOKUP(MID(A2732,1,FIND("-",A2732,FIND("-",A2732)+1)-1),企参列表!$B:$D,3,FALSE),"其它"))))</f>
        <v/>
      </c>
    </row>
    <row r="2733" spans="10:13" x14ac:dyDescent="0.2">
      <c r="J2733" s="26"/>
      <c r="M2733" s="15" t="str">
        <f>IF(ISBLANK($A2733),"",IF(ISNUMBER(SEARCH("NTC",$A2733)),"NTC",IF(ISNUMBER(SEARCH("-LC-",$A2733)),"临床样本",IFERROR(VLOOKUP(MID(A2733,1,FIND("-",A2733,FIND("-",A2733)+1)-1),企参列表!$B:$D,3,FALSE),"其它"))))</f>
        <v/>
      </c>
    </row>
    <row r="2734" spans="10:13" x14ac:dyDescent="0.2">
      <c r="J2734" s="26"/>
      <c r="M2734" s="15" t="str">
        <f>IF(ISBLANK($A2734),"",IF(ISNUMBER(SEARCH("NTC",$A2734)),"NTC",IF(ISNUMBER(SEARCH("-LC-",$A2734)),"临床样本",IFERROR(VLOOKUP(MID(A2734,1,FIND("-",A2734,FIND("-",A2734)+1)-1),企参列表!$B:$D,3,FALSE),"其它"))))</f>
        <v/>
      </c>
    </row>
    <row r="2735" spans="10:13" x14ac:dyDescent="0.2">
      <c r="J2735" s="26"/>
      <c r="M2735" s="15" t="str">
        <f>IF(ISBLANK($A2735),"",IF(ISNUMBER(SEARCH("NTC",$A2735)),"NTC",IF(ISNUMBER(SEARCH("-LC-",$A2735)),"临床样本",IFERROR(VLOOKUP(MID(A2735,1,FIND("-",A2735,FIND("-",A2735)+1)-1),企参列表!$B:$D,3,FALSE),"其它"))))</f>
        <v/>
      </c>
    </row>
    <row r="2736" spans="10:13" x14ac:dyDescent="0.2">
      <c r="J2736" s="26"/>
      <c r="M2736" s="15" t="str">
        <f>IF(ISBLANK($A2736),"",IF(ISNUMBER(SEARCH("NTC",$A2736)),"NTC",IF(ISNUMBER(SEARCH("-LC-",$A2736)),"临床样本",IFERROR(VLOOKUP(MID(A2736,1,FIND("-",A2736,FIND("-",A2736)+1)-1),企参列表!$B:$D,3,FALSE),"其它"))))</f>
        <v/>
      </c>
    </row>
    <row r="2737" spans="10:13" x14ac:dyDescent="0.2">
      <c r="J2737" s="26"/>
      <c r="M2737" s="15" t="str">
        <f>IF(ISBLANK($A2737),"",IF(ISNUMBER(SEARCH("NTC",$A2737)),"NTC",IF(ISNUMBER(SEARCH("-LC-",$A2737)),"临床样本",IFERROR(VLOOKUP(MID(A2737,1,FIND("-",A2737,FIND("-",A2737)+1)-1),企参列表!$B:$D,3,FALSE),"其它"))))</f>
        <v/>
      </c>
    </row>
    <row r="2738" spans="10:13" x14ac:dyDescent="0.2">
      <c r="J2738" s="26"/>
      <c r="M2738" s="15" t="str">
        <f>IF(ISBLANK($A2738),"",IF(ISNUMBER(SEARCH("NTC",$A2738)),"NTC",IF(ISNUMBER(SEARCH("-LC-",$A2738)),"临床样本",IFERROR(VLOOKUP(MID(A2738,1,FIND("-",A2738,FIND("-",A2738)+1)-1),企参列表!$B:$D,3,FALSE),"其它"))))</f>
        <v/>
      </c>
    </row>
    <row r="2739" spans="10:13" x14ac:dyDescent="0.2">
      <c r="J2739" s="26"/>
      <c r="M2739" s="15" t="str">
        <f>IF(ISBLANK($A2739),"",IF(ISNUMBER(SEARCH("NTC",$A2739)),"NTC",IF(ISNUMBER(SEARCH("-LC-",$A2739)),"临床样本",IFERROR(VLOOKUP(MID(A2739,1,FIND("-",A2739,FIND("-",A2739)+1)-1),企参列表!$B:$D,3,FALSE),"其它"))))</f>
        <v/>
      </c>
    </row>
    <row r="2740" spans="10:13" x14ac:dyDescent="0.2">
      <c r="J2740" s="26"/>
      <c r="M2740" s="15" t="str">
        <f>IF(ISBLANK($A2740),"",IF(ISNUMBER(SEARCH("NTC",$A2740)),"NTC",IF(ISNUMBER(SEARCH("-LC-",$A2740)),"临床样本",IFERROR(VLOOKUP(MID(A2740,1,FIND("-",A2740,FIND("-",A2740)+1)-1),企参列表!$B:$D,3,FALSE),"其它"))))</f>
        <v/>
      </c>
    </row>
    <row r="2741" spans="10:13" x14ac:dyDescent="0.2">
      <c r="J2741" s="26"/>
      <c r="M2741" s="15" t="str">
        <f>IF(ISBLANK($A2741),"",IF(ISNUMBER(SEARCH("NTC",$A2741)),"NTC",IF(ISNUMBER(SEARCH("-LC-",$A2741)),"临床样本",IFERROR(VLOOKUP(MID(A2741,1,FIND("-",A2741,FIND("-",A2741)+1)-1),企参列表!$B:$D,3,FALSE),"其它"))))</f>
        <v/>
      </c>
    </row>
    <row r="2742" spans="10:13" x14ac:dyDescent="0.2">
      <c r="J2742" s="26"/>
      <c r="M2742" s="15" t="str">
        <f>IF(ISBLANK($A2742),"",IF(ISNUMBER(SEARCH("NTC",$A2742)),"NTC",IF(ISNUMBER(SEARCH("-LC-",$A2742)),"临床样本",IFERROR(VLOOKUP(MID(A2742,1,FIND("-",A2742,FIND("-",A2742)+1)-1),企参列表!$B:$D,3,FALSE),"其它"))))</f>
        <v/>
      </c>
    </row>
    <row r="2743" spans="10:13" x14ac:dyDescent="0.2">
      <c r="J2743" s="26"/>
      <c r="M2743" s="15" t="str">
        <f>IF(ISBLANK($A2743),"",IF(ISNUMBER(SEARCH("NTC",$A2743)),"NTC",IF(ISNUMBER(SEARCH("-LC-",$A2743)),"临床样本",IFERROR(VLOOKUP(MID(A2743,1,FIND("-",A2743,FIND("-",A2743)+1)-1),企参列表!$B:$D,3,FALSE),"其它"))))</f>
        <v/>
      </c>
    </row>
    <row r="2744" spans="10:13" x14ac:dyDescent="0.2">
      <c r="J2744" s="26"/>
      <c r="M2744" s="15" t="str">
        <f>IF(ISBLANK($A2744),"",IF(ISNUMBER(SEARCH("NTC",$A2744)),"NTC",IF(ISNUMBER(SEARCH("-LC-",$A2744)),"临床样本",IFERROR(VLOOKUP(MID(A2744,1,FIND("-",A2744,FIND("-",A2744)+1)-1),企参列表!$B:$D,3,FALSE),"其它"))))</f>
        <v/>
      </c>
    </row>
    <row r="2745" spans="10:13" x14ac:dyDescent="0.2">
      <c r="J2745" s="26"/>
      <c r="M2745" s="15" t="str">
        <f>IF(ISBLANK($A2745),"",IF(ISNUMBER(SEARCH("NTC",$A2745)),"NTC",IF(ISNUMBER(SEARCH("-LC-",$A2745)),"临床样本",IFERROR(VLOOKUP(MID(A2745,1,FIND("-",A2745,FIND("-",A2745)+1)-1),企参列表!$B:$D,3,FALSE),"其它"))))</f>
        <v/>
      </c>
    </row>
    <row r="2746" spans="10:13" x14ac:dyDescent="0.2">
      <c r="J2746" s="26"/>
      <c r="M2746" s="15" t="str">
        <f>IF(ISBLANK($A2746),"",IF(ISNUMBER(SEARCH("NTC",$A2746)),"NTC",IF(ISNUMBER(SEARCH("-LC-",$A2746)),"临床样本",IFERROR(VLOOKUP(MID(A2746,1,FIND("-",A2746,FIND("-",A2746)+1)-1),企参列表!$B:$D,3,FALSE),"其它"))))</f>
        <v/>
      </c>
    </row>
    <row r="2747" spans="10:13" x14ac:dyDescent="0.2">
      <c r="J2747" s="26"/>
      <c r="M2747" s="15" t="str">
        <f>IF(ISBLANK($A2747),"",IF(ISNUMBER(SEARCH("NTC",$A2747)),"NTC",IF(ISNUMBER(SEARCH("-LC-",$A2747)),"临床样本",IFERROR(VLOOKUP(MID(A2747,1,FIND("-",A2747,FIND("-",A2747)+1)-1),企参列表!$B:$D,3,FALSE),"其它"))))</f>
        <v/>
      </c>
    </row>
    <row r="2748" spans="10:13" x14ac:dyDescent="0.2">
      <c r="J2748" s="26"/>
      <c r="M2748" s="15" t="str">
        <f>IF(ISBLANK($A2748),"",IF(ISNUMBER(SEARCH("NTC",$A2748)),"NTC",IF(ISNUMBER(SEARCH("-LC-",$A2748)),"临床样本",IFERROR(VLOOKUP(MID(A2748,1,FIND("-",A2748,FIND("-",A2748)+1)-1),企参列表!$B:$D,3,FALSE),"其它"))))</f>
        <v/>
      </c>
    </row>
    <row r="2749" spans="10:13" x14ac:dyDescent="0.2">
      <c r="J2749" s="26"/>
      <c r="M2749" s="15" t="str">
        <f>IF(ISBLANK($A2749),"",IF(ISNUMBER(SEARCH("NTC",$A2749)),"NTC",IF(ISNUMBER(SEARCH("-LC-",$A2749)),"临床样本",IFERROR(VLOOKUP(MID(A2749,1,FIND("-",A2749,FIND("-",A2749)+1)-1),企参列表!$B:$D,3,FALSE),"其它"))))</f>
        <v/>
      </c>
    </row>
    <row r="2750" spans="10:13" x14ac:dyDescent="0.2">
      <c r="J2750" s="26"/>
      <c r="M2750" s="15" t="str">
        <f>IF(ISBLANK($A2750),"",IF(ISNUMBER(SEARCH("NTC",$A2750)),"NTC",IF(ISNUMBER(SEARCH("-LC-",$A2750)),"临床样本",IFERROR(VLOOKUP(MID(A2750,1,FIND("-",A2750,FIND("-",A2750)+1)-1),企参列表!$B:$D,3,FALSE),"其它"))))</f>
        <v/>
      </c>
    </row>
    <row r="2751" spans="10:13" x14ac:dyDescent="0.2">
      <c r="J2751" s="26"/>
      <c r="M2751" s="15" t="str">
        <f>IF(ISBLANK($A2751),"",IF(ISNUMBER(SEARCH("NTC",$A2751)),"NTC",IF(ISNUMBER(SEARCH("-LC-",$A2751)),"临床样本",IFERROR(VLOOKUP(MID(A2751,1,FIND("-",A2751,FIND("-",A2751)+1)-1),企参列表!$B:$D,3,FALSE),"其它"))))</f>
        <v/>
      </c>
    </row>
    <row r="2752" spans="10:13" x14ac:dyDescent="0.2">
      <c r="J2752" s="26"/>
      <c r="M2752" s="15" t="str">
        <f>IF(ISBLANK($A2752),"",IF(ISNUMBER(SEARCH("NTC",$A2752)),"NTC",IF(ISNUMBER(SEARCH("-LC-",$A2752)),"临床样本",IFERROR(VLOOKUP(MID(A2752,1,FIND("-",A2752,FIND("-",A2752)+1)-1),企参列表!$B:$D,3,FALSE),"其它"))))</f>
        <v/>
      </c>
    </row>
    <row r="2753" spans="10:13" x14ac:dyDescent="0.2">
      <c r="J2753" s="26"/>
      <c r="M2753" s="15" t="str">
        <f>IF(ISBLANK($A2753),"",IF(ISNUMBER(SEARCH("NTC",$A2753)),"NTC",IF(ISNUMBER(SEARCH("-LC-",$A2753)),"临床样本",IFERROR(VLOOKUP(MID(A2753,1,FIND("-",A2753,FIND("-",A2753)+1)-1),企参列表!$B:$D,3,FALSE),"其它"))))</f>
        <v/>
      </c>
    </row>
    <row r="2754" spans="10:13" x14ac:dyDescent="0.2">
      <c r="J2754" s="26"/>
      <c r="M2754" s="15" t="str">
        <f>IF(ISBLANK($A2754),"",IF(ISNUMBER(SEARCH("NTC",$A2754)),"NTC",IF(ISNUMBER(SEARCH("-LC-",$A2754)),"临床样本",IFERROR(VLOOKUP(MID(A2754,1,FIND("-",A2754,FIND("-",A2754)+1)-1),企参列表!$B:$D,3,FALSE),"其它"))))</f>
        <v/>
      </c>
    </row>
    <row r="2755" spans="10:13" x14ac:dyDescent="0.2">
      <c r="J2755" s="26"/>
      <c r="M2755" s="15" t="str">
        <f>IF(ISBLANK($A2755),"",IF(ISNUMBER(SEARCH("NTC",$A2755)),"NTC",IF(ISNUMBER(SEARCH("-LC-",$A2755)),"临床样本",IFERROR(VLOOKUP(MID(A2755,1,FIND("-",A2755,FIND("-",A2755)+1)-1),企参列表!$B:$D,3,FALSE),"其它"))))</f>
        <v/>
      </c>
    </row>
    <row r="2756" spans="10:13" x14ac:dyDescent="0.2">
      <c r="J2756" s="26"/>
      <c r="M2756" s="15" t="str">
        <f>IF(ISBLANK($A2756),"",IF(ISNUMBER(SEARCH("NTC",$A2756)),"NTC",IF(ISNUMBER(SEARCH("-LC-",$A2756)),"临床样本",IFERROR(VLOOKUP(MID(A2756,1,FIND("-",A2756,FIND("-",A2756)+1)-1),企参列表!$B:$D,3,FALSE),"其它"))))</f>
        <v/>
      </c>
    </row>
    <row r="2757" spans="10:13" x14ac:dyDescent="0.2">
      <c r="J2757" s="26"/>
      <c r="M2757" s="15" t="str">
        <f>IF(ISBLANK($A2757),"",IF(ISNUMBER(SEARCH("NTC",$A2757)),"NTC",IF(ISNUMBER(SEARCH("-LC-",$A2757)),"临床样本",IFERROR(VLOOKUP(MID(A2757,1,FIND("-",A2757,FIND("-",A2757)+1)-1),企参列表!$B:$D,3,FALSE),"其它"))))</f>
        <v/>
      </c>
    </row>
    <row r="2758" spans="10:13" x14ac:dyDescent="0.2">
      <c r="J2758" s="26"/>
      <c r="M2758" s="15" t="str">
        <f>IF(ISBLANK($A2758),"",IF(ISNUMBER(SEARCH("NTC",$A2758)),"NTC",IF(ISNUMBER(SEARCH("-LC-",$A2758)),"临床样本",IFERROR(VLOOKUP(MID(A2758,1,FIND("-",A2758,FIND("-",A2758)+1)-1),企参列表!$B:$D,3,FALSE),"其它"))))</f>
        <v/>
      </c>
    </row>
    <row r="2759" spans="10:13" x14ac:dyDescent="0.2">
      <c r="J2759" s="26"/>
      <c r="M2759" s="15" t="str">
        <f>IF(ISBLANK($A2759),"",IF(ISNUMBER(SEARCH("NTC",$A2759)),"NTC",IF(ISNUMBER(SEARCH("-LC-",$A2759)),"临床样本",IFERROR(VLOOKUP(MID(A2759,1,FIND("-",A2759,FIND("-",A2759)+1)-1),企参列表!$B:$D,3,FALSE),"其它"))))</f>
        <v/>
      </c>
    </row>
    <row r="2760" spans="10:13" x14ac:dyDescent="0.2">
      <c r="J2760" s="26"/>
      <c r="M2760" s="15" t="str">
        <f>IF(ISBLANK($A2760),"",IF(ISNUMBER(SEARCH("NTC",$A2760)),"NTC",IF(ISNUMBER(SEARCH("-LC-",$A2760)),"临床样本",IFERROR(VLOOKUP(MID(A2760,1,FIND("-",A2760,FIND("-",A2760)+1)-1),企参列表!$B:$D,3,FALSE),"其它"))))</f>
        <v/>
      </c>
    </row>
    <row r="2761" spans="10:13" x14ac:dyDescent="0.2">
      <c r="J2761" s="26"/>
      <c r="M2761" s="15" t="str">
        <f>IF(ISBLANK($A2761),"",IF(ISNUMBER(SEARCH("NTC",$A2761)),"NTC",IF(ISNUMBER(SEARCH("-LC-",$A2761)),"临床样本",IFERROR(VLOOKUP(MID(A2761,1,FIND("-",A2761,FIND("-",A2761)+1)-1),企参列表!$B:$D,3,FALSE),"其它"))))</f>
        <v/>
      </c>
    </row>
    <row r="2762" spans="10:13" x14ac:dyDescent="0.2">
      <c r="J2762" s="26"/>
      <c r="M2762" s="15" t="str">
        <f>IF(ISBLANK($A2762),"",IF(ISNUMBER(SEARCH("NTC",$A2762)),"NTC",IF(ISNUMBER(SEARCH("-LC-",$A2762)),"临床样本",IFERROR(VLOOKUP(MID(A2762,1,FIND("-",A2762,FIND("-",A2762)+1)-1),企参列表!$B:$D,3,FALSE),"其它"))))</f>
        <v/>
      </c>
    </row>
    <row r="2763" spans="10:13" x14ac:dyDescent="0.2">
      <c r="J2763" s="26"/>
      <c r="M2763" s="15" t="str">
        <f>IF(ISBLANK($A2763),"",IF(ISNUMBER(SEARCH("NTC",$A2763)),"NTC",IF(ISNUMBER(SEARCH("-LC-",$A2763)),"临床样本",IFERROR(VLOOKUP(MID(A2763,1,FIND("-",A2763,FIND("-",A2763)+1)-1),企参列表!$B:$D,3,FALSE),"其它"))))</f>
        <v/>
      </c>
    </row>
    <row r="2764" spans="10:13" x14ac:dyDescent="0.2">
      <c r="J2764" s="26"/>
      <c r="M2764" s="15" t="str">
        <f>IF(ISBLANK($A2764),"",IF(ISNUMBER(SEARCH("NTC",$A2764)),"NTC",IF(ISNUMBER(SEARCH("-LC-",$A2764)),"临床样本",IFERROR(VLOOKUP(MID(A2764,1,FIND("-",A2764,FIND("-",A2764)+1)-1),企参列表!$B:$D,3,FALSE),"其它"))))</f>
        <v/>
      </c>
    </row>
    <row r="2765" spans="10:13" x14ac:dyDescent="0.2">
      <c r="J2765" s="26"/>
      <c r="M2765" s="15" t="str">
        <f>IF(ISBLANK($A2765),"",IF(ISNUMBER(SEARCH("NTC",$A2765)),"NTC",IF(ISNUMBER(SEARCH("-LC-",$A2765)),"临床样本",IFERROR(VLOOKUP(MID(A2765,1,FIND("-",A2765,FIND("-",A2765)+1)-1),企参列表!$B:$D,3,FALSE),"其它"))))</f>
        <v/>
      </c>
    </row>
    <row r="2766" spans="10:13" x14ac:dyDescent="0.2">
      <c r="J2766" s="26"/>
      <c r="M2766" s="15" t="str">
        <f>IF(ISBLANK($A2766),"",IF(ISNUMBER(SEARCH("NTC",$A2766)),"NTC",IF(ISNUMBER(SEARCH("-LC-",$A2766)),"临床样本",IFERROR(VLOOKUP(MID(A2766,1,FIND("-",A2766,FIND("-",A2766)+1)-1),企参列表!$B:$D,3,FALSE),"其它"))))</f>
        <v/>
      </c>
    </row>
    <row r="2767" spans="10:13" x14ac:dyDescent="0.2">
      <c r="J2767" s="26"/>
      <c r="M2767" s="15" t="str">
        <f>IF(ISBLANK($A2767),"",IF(ISNUMBER(SEARCH("NTC",$A2767)),"NTC",IF(ISNUMBER(SEARCH("-LC-",$A2767)),"临床样本",IFERROR(VLOOKUP(MID(A2767,1,FIND("-",A2767,FIND("-",A2767)+1)-1),企参列表!$B:$D,3,FALSE),"其它"))))</f>
        <v/>
      </c>
    </row>
    <row r="2768" spans="10:13" x14ac:dyDescent="0.2">
      <c r="J2768" s="26"/>
      <c r="M2768" s="15" t="str">
        <f>IF(ISBLANK($A2768),"",IF(ISNUMBER(SEARCH("NTC",$A2768)),"NTC",IF(ISNUMBER(SEARCH("-LC-",$A2768)),"临床样本",IFERROR(VLOOKUP(MID(A2768,1,FIND("-",A2768,FIND("-",A2768)+1)-1),企参列表!$B:$D,3,FALSE),"其它"))))</f>
        <v/>
      </c>
    </row>
    <row r="2769" spans="10:13" x14ac:dyDescent="0.2">
      <c r="J2769" s="26"/>
      <c r="M2769" s="15" t="str">
        <f>IF(ISBLANK($A2769),"",IF(ISNUMBER(SEARCH("NTC",$A2769)),"NTC",IF(ISNUMBER(SEARCH("-LC-",$A2769)),"临床样本",IFERROR(VLOOKUP(MID(A2769,1,FIND("-",A2769,FIND("-",A2769)+1)-1),企参列表!$B:$D,3,FALSE),"其它"))))</f>
        <v/>
      </c>
    </row>
    <row r="2770" spans="10:13" x14ac:dyDescent="0.2">
      <c r="J2770" s="26"/>
      <c r="M2770" s="15" t="str">
        <f>IF(ISBLANK($A2770),"",IF(ISNUMBER(SEARCH("NTC",$A2770)),"NTC",IF(ISNUMBER(SEARCH("-LC-",$A2770)),"临床样本",IFERROR(VLOOKUP(MID(A2770,1,FIND("-",A2770,FIND("-",A2770)+1)-1),企参列表!$B:$D,3,FALSE),"其它"))))</f>
        <v/>
      </c>
    </row>
    <row r="2771" spans="10:13" x14ac:dyDescent="0.2">
      <c r="J2771" s="26"/>
      <c r="M2771" s="15" t="str">
        <f>IF(ISBLANK($A2771),"",IF(ISNUMBER(SEARCH("NTC",$A2771)),"NTC",IF(ISNUMBER(SEARCH("-LC-",$A2771)),"临床样本",IFERROR(VLOOKUP(MID(A2771,1,FIND("-",A2771,FIND("-",A2771)+1)-1),企参列表!$B:$D,3,FALSE),"其它"))))</f>
        <v/>
      </c>
    </row>
    <row r="2772" spans="10:13" x14ac:dyDescent="0.2">
      <c r="J2772" s="26"/>
      <c r="M2772" s="15" t="str">
        <f>IF(ISBLANK($A2772),"",IF(ISNUMBER(SEARCH("NTC",$A2772)),"NTC",IF(ISNUMBER(SEARCH("-LC-",$A2772)),"临床样本",IFERROR(VLOOKUP(MID(A2772,1,FIND("-",A2772,FIND("-",A2772)+1)-1),企参列表!$B:$D,3,FALSE),"其它"))))</f>
        <v/>
      </c>
    </row>
    <row r="2773" spans="10:13" x14ac:dyDescent="0.2">
      <c r="J2773" s="26"/>
      <c r="M2773" s="15" t="str">
        <f>IF(ISBLANK($A2773),"",IF(ISNUMBER(SEARCH("NTC",$A2773)),"NTC",IF(ISNUMBER(SEARCH("-LC-",$A2773)),"临床样本",IFERROR(VLOOKUP(MID(A2773,1,FIND("-",A2773,FIND("-",A2773)+1)-1),企参列表!$B:$D,3,FALSE),"其它"))))</f>
        <v/>
      </c>
    </row>
    <row r="2774" spans="10:13" x14ac:dyDescent="0.2">
      <c r="J2774" s="26"/>
      <c r="M2774" s="15" t="str">
        <f>IF(ISBLANK($A2774),"",IF(ISNUMBER(SEARCH("NTC",$A2774)),"NTC",IF(ISNUMBER(SEARCH("-LC-",$A2774)),"临床样本",IFERROR(VLOOKUP(MID(A2774,1,FIND("-",A2774,FIND("-",A2774)+1)-1),企参列表!$B:$D,3,FALSE),"其它"))))</f>
        <v/>
      </c>
    </row>
    <row r="2775" spans="10:13" x14ac:dyDescent="0.2">
      <c r="J2775" s="26"/>
      <c r="M2775" s="15" t="str">
        <f>IF(ISBLANK($A2775),"",IF(ISNUMBER(SEARCH("NTC",$A2775)),"NTC",IF(ISNUMBER(SEARCH("-LC-",$A2775)),"临床样本",IFERROR(VLOOKUP(MID(A2775,1,FIND("-",A2775,FIND("-",A2775)+1)-1),企参列表!$B:$D,3,FALSE),"其它"))))</f>
        <v/>
      </c>
    </row>
    <row r="2776" spans="10:13" x14ac:dyDescent="0.2">
      <c r="J2776" s="26"/>
      <c r="M2776" s="15" t="str">
        <f>IF(ISBLANK($A2776),"",IF(ISNUMBER(SEARCH("NTC",$A2776)),"NTC",IF(ISNUMBER(SEARCH("-LC-",$A2776)),"临床样本",IFERROR(VLOOKUP(MID(A2776,1,FIND("-",A2776,FIND("-",A2776)+1)-1),企参列表!$B:$D,3,FALSE),"其它"))))</f>
        <v/>
      </c>
    </row>
    <row r="2777" spans="10:13" x14ac:dyDescent="0.2">
      <c r="J2777" s="26"/>
      <c r="M2777" s="15" t="str">
        <f>IF(ISBLANK($A2777),"",IF(ISNUMBER(SEARCH("NTC",$A2777)),"NTC",IF(ISNUMBER(SEARCH("-LC-",$A2777)),"临床样本",IFERROR(VLOOKUP(MID(A2777,1,FIND("-",A2777,FIND("-",A2777)+1)-1),企参列表!$B:$D,3,FALSE),"其它"))))</f>
        <v/>
      </c>
    </row>
    <row r="2778" spans="10:13" x14ac:dyDescent="0.2">
      <c r="J2778" s="26"/>
      <c r="M2778" s="15" t="str">
        <f>IF(ISBLANK($A2778),"",IF(ISNUMBER(SEARCH("NTC",$A2778)),"NTC",IF(ISNUMBER(SEARCH("-LC-",$A2778)),"临床样本",IFERROR(VLOOKUP(MID(A2778,1,FIND("-",A2778,FIND("-",A2778)+1)-1),企参列表!$B:$D,3,FALSE),"其它"))))</f>
        <v/>
      </c>
    </row>
    <row r="2779" spans="10:13" x14ac:dyDescent="0.2">
      <c r="J2779" s="26"/>
      <c r="M2779" s="15" t="str">
        <f>IF(ISBLANK($A2779),"",IF(ISNUMBER(SEARCH("NTC",$A2779)),"NTC",IF(ISNUMBER(SEARCH("-LC-",$A2779)),"临床样本",IFERROR(VLOOKUP(MID(A2779,1,FIND("-",A2779,FIND("-",A2779)+1)-1),企参列表!$B:$D,3,FALSE),"其它"))))</f>
        <v/>
      </c>
    </row>
    <row r="2780" spans="10:13" x14ac:dyDescent="0.2">
      <c r="J2780" s="26"/>
      <c r="M2780" s="15" t="str">
        <f>IF(ISBLANK($A2780),"",IF(ISNUMBER(SEARCH("NTC",$A2780)),"NTC",IF(ISNUMBER(SEARCH("-LC-",$A2780)),"临床样本",IFERROR(VLOOKUP(MID(A2780,1,FIND("-",A2780,FIND("-",A2780)+1)-1),企参列表!$B:$D,3,FALSE),"其它"))))</f>
        <v/>
      </c>
    </row>
    <row r="2781" spans="10:13" x14ac:dyDescent="0.2">
      <c r="J2781" s="26"/>
      <c r="M2781" s="15" t="str">
        <f>IF(ISBLANK($A2781),"",IF(ISNUMBER(SEARCH("NTC",$A2781)),"NTC",IF(ISNUMBER(SEARCH("-LC-",$A2781)),"临床样本",IFERROR(VLOOKUP(MID(A2781,1,FIND("-",A2781,FIND("-",A2781)+1)-1),企参列表!$B:$D,3,FALSE),"其它"))))</f>
        <v/>
      </c>
    </row>
    <row r="2782" spans="10:13" x14ac:dyDescent="0.2">
      <c r="J2782" s="26"/>
      <c r="M2782" s="15" t="str">
        <f>IF(ISBLANK($A2782),"",IF(ISNUMBER(SEARCH("NTC",$A2782)),"NTC",IF(ISNUMBER(SEARCH("-LC-",$A2782)),"临床样本",IFERROR(VLOOKUP(MID(A2782,1,FIND("-",A2782,FIND("-",A2782)+1)-1),企参列表!$B:$D,3,FALSE),"其它"))))</f>
        <v/>
      </c>
    </row>
    <row r="2783" spans="10:13" x14ac:dyDescent="0.2">
      <c r="J2783" s="26"/>
      <c r="M2783" s="15" t="str">
        <f>IF(ISBLANK($A2783),"",IF(ISNUMBER(SEARCH("NTC",$A2783)),"NTC",IF(ISNUMBER(SEARCH("-LC-",$A2783)),"临床样本",IFERROR(VLOOKUP(MID(A2783,1,FIND("-",A2783,FIND("-",A2783)+1)-1),企参列表!$B:$D,3,FALSE),"其它"))))</f>
        <v/>
      </c>
    </row>
    <row r="2784" spans="10:13" x14ac:dyDescent="0.2">
      <c r="J2784" s="26"/>
      <c r="M2784" s="15" t="str">
        <f>IF(ISBLANK($A2784),"",IF(ISNUMBER(SEARCH("NTC",$A2784)),"NTC",IF(ISNUMBER(SEARCH("-LC-",$A2784)),"临床样本",IFERROR(VLOOKUP(MID(A2784,1,FIND("-",A2784,FIND("-",A2784)+1)-1),企参列表!$B:$D,3,FALSE),"其它"))))</f>
        <v/>
      </c>
    </row>
    <row r="2785" spans="10:13" x14ac:dyDescent="0.2">
      <c r="J2785" s="26"/>
      <c r="M2785" s="15" t="str">
        <f>IF(ISBLANK($A2785),"",IF(ISNUMBER(SEARCH("NTC",$A2785)),"NTC",IF(ISNUMBER(SEARCH("-LC-",$A2785)),"临床样本",IFERROR(VLOOKUP(MID(A2785,1,FIND("-",A2785,FIND("-",A2785)+1)-1),企参列表!$B:$D,3,FALSE),"其它"))))</f>
        <v/>
      </c>
    </row>
    <row r="2786" spans="10:13" x14ac:dyDescent="0.2">
      <c r="J2786" s="26"/>
      <c r="M2786" s="15" t="str">
        <f>IF(ISBLANK($A2786),"",IF(ISNUMBER(SEARCH("NTC",$A2786)),"NTC",IF(ISNUMBER(SEARCH("-LC-",$A2786)),"临床样本",IFERROR(VLOOKUP(MID(A2786,1,FIND("-",A2786,FIND("-",A2786)+1)-1),企参列表!$B:$D,3,FALSE),"其它"))))</f>
        <v/>
      </c>
    </row>
    <row r="2787" spans="10:13" x14ac:dyDescent="0.2">
      <c r="J2787" s="26"/>
      <c r="M2787" s="15" t="str">
        <f>IF(ISBLANK($A2787),"",IF(ISNUMBER(SEARCH("NTC",$A2787)),"NTC",IF(ISNUMBER(SEARCH("-LC-",$A2787)),"临床样本",IFERROR(VLOOKUP(MID(A2787,1,FIND("-",A2787,FIND("-",A2787)+1)-1),企参列表!$B:$D,3,FALSE),"其它"))))</f>
        <v/>
      </c>
    </row>
    <row r="2788" spans="10:13" x14ac:dyDescent="0.2">
      <c r="J2788" s="26"/>
      <c r="M2788" s="15" t="str">
        <f>IF(ISBLANK($A2788),"",IF(ISNUMBER(SEARCH("NTC",$A2788)),"NTC",IF(ISNUMBER(SEARCH("-LC-",$A2788)),"临床样本",IFERROR(VLOOKUP(MID(A2788,1,FIND("-",A2788,FIND("-",A2788)+1)-1),企参列表!$B:$D,3,FALSE),"其它"))))</f>
        <v/>
      </c>
    </row>
    <row r="2789" spans="10:13" x14ac:dyDescent="0.2">
      <c r="J2789" s="26"/>
      <c r="M2789" s="15" t="str">
        <f>IF(ISBLANK($A2789),"",IF(ISNUMBER(SEARCH("NTC",$A2789)),"NTC",IF(ISNUMBER(SEARCH("-LC-",$A2789)),"临床样本",IFERROR(VLOOKUP(MID(A2789,1,FIND("-",A2789,FIND("-",A2789)+1)-1),企参列表!$B:$D,3,FALSE),"其它"))))</f>
        <v/>
      </c>
    </row>
    <row r="2790" spans="10:13" x14ac:dyDescent="0.2">
      <c r="J2790" s="26"/>
      <c r="M2790" s="15" t="str">
        <f>IF(ISBLANK($A2790),"",IF(ISNUMBER(SEARCH("NTC",$A2790)),"NTC",IF(ISNUMBER(SEARCH("-LC-",$A2790)),"临床样本",IFERROR(VLOOKUP(MID(A2790,1,FIND("-",A2790,FIND("-",A2790)+1)-1),企参列表!$B:$D,3,FALSE),"其它"))))</f>
        <v/>
      </c>
    </row>
    <row r="2791" spans="10:13" x14ac:dyDescent="0.2">
      <c r="J2791" s="26"/>
      <c r="M2791" s="15" t="str">
        <f>IF(ISBLANK($A2791),"",IF(ISNUMBER(SEARCH("NTC",$A2791)),"NTC",IF(ISNUMBER(SEARCH("-LC-",$A2791)),"临床样本",IFERROR(VLOOKUP(MID(A2791,1,FIND("-",A2791,FIND("-",A2791)+1)-1),企参列表!$B:$D,3,FALSE),"其它"))))</f>
        <v/>
      </c>
    </row>
    <row r="2792" spans="10:13" x14ac:dyDescent="0.2">
      <c r="J2792" s="26"/>
      <c r="M2792" s="15" t="str">
        <f>IF(ISBLANK($A2792),"",IF(ISNUMBER(SEARCH("NTC",$A2792)),"NTC",IF(ISNUMBER(SEARCH("-LC-",$A2792)),"临床样本",IFERROR(VLOOKUP(MID(A2792,1,FIND("-",A2792,FIND("-",A2792)+1)-1),企参列表!$B:$D,3,FALSE),"其它"))))</f>
        <v/>
      </c>
    </row>
    <row r="2793" spans="10:13" x14ac:dyDescent="0.2">
      <c r="J2793" s="26"/>
      <c r="M2793" s="15" t="str">
        <f>IF(ISBLANK($A2793),"",IF(ISNUMBER(SEARCH("NTC",$A2793)),"NTC",IF(ISNUMBER(SEARCH("-LC-",$A2793)),"临床样本",IFERROR(VLOOKUP(MID(A2793,1,FIND("-",A2793,FIND("-",A2793)+1)-1),企参列表!$B:$D,3,FALSE),"其它"))))</f>
        <v/>
      </c>
    </row>
    <row r="2794" spans="10:13" x14ac:dyDescent="0.2">
      <c r="J2794" s="26"/>
      <c r="M2794" s="15" t="str">
        <f>IF(ISBLANK($A2794),"",IF(ISNUMBER(SEARCH("NTC",$A2794)),"NTC",IF(ISNUMBER(SEARCH("-LC-",$A2794)),"临床样本",IFERROR(VLOOKUP(MID(A2794,1,FIND("-",A2794,FIND("-",A2794)+1)-1),企参列表!$B:$D,3,FALSE),"其它"))))</f>
        <v/>
      </c>
    </row>
    <row r="2795" spans="10:13" x14ac:dyDescent="0.2">
      <c r="J2795" s="26"/>
      <c r="M2795" s="15" t="str">
        <f>IF(ISBLANK($A2795),"",IF(ISNUMBER(SEARCH("NTC",$A2795)),"NTC",IF(ISNUMBER(SEARCH("-LC-",$A2795)),"临床样本",IFERROR(VLOOKUP(MID(A2795,1,FIND("-",A2795,FIND("-",A2795)+1)-1),企参列表!$B:$D,3,FALSE),"其它"))))</f>
        <v/>
      </c>
    </row>
    <row r="2796" spans="10:13" x14ac:dyDescent="0.2">
      <c r="J2796" s="26"/>
      <c r="M2796" s="15" t="str">
        <f>IF(ISBLANK($A2796),"",IF(ISNUMBER(SEARCH("NTC",$A2796)),"NTC",IF(ISNUMBER(SEARCH("-LC-",$A2796)),"临床样本",IFERROR(VLOOKUP(MID(A2796,1,FIND("-",A2796,FIND("-",A2796)+1)-1),企参列表!$B:$D,3,FALSE),"其它"))))</f>
        <v/>
      </c>
    </row>
    <row r="2797" spans="10:13" x14ac:dyDescent="0.2">
      <c r="J2797" s="26"/>
      <c r="M2797" s="15" t="str">
        <f>IF(ISBLANK($A2797),"",IF(ISNUMBER(SEARCH("NTC",$A2797)),"NTC",IF(ISNUMBER(SEARCH("-LC-",$A2797)),"临床样本",IFERROR(VLOOKUP(MID(A2797,1,FIND("-",A2797,FIND("-",A2797)+1)-1),企参列表!$B:$D,3,FALSE),"其它"))))</f>
        <v/>
      </c>
    </row>
    <row r="2798" spans="10:13" x14ac:dyDescent="0.2">
      <c r="J2798" s="26"/>
      <c r="M2798" s="15" t="str">
        <f>IF(ISBLANK($A2798),"",IF(ISNUMBER(SEARCH("NTC",$A2798)),"NTC",IF(ISNUMBER(SEARCH("-LC-",$A2798)),"临床样本",IFERROR(VLOOKUP(MID(A2798,1,FIND("-",A2798,FIND("-",A2798)+1)-1),企参列表!$B:$D,3,FALSE),"其它"))))</f>
        <v/>
      </c>
    </row>
    <row r="2799" spans="10:13" x14ac:dyDescent="0.2">
      <c r="J2799" s="26"/>
      <c r="M2799" s="15" t="str">
        <f>IF(ISBLANK($A2799),"",IF(ISNUMBER(SEARCH("NTC",$A2799)),"NTC",IF(ISNUMBER(SEARCH("-LC-",$A2799)),"临床样本",IFERROR(VLOOKUP(MID(A2799,1,FIND("-",A2799,FIND("-",A2799)+1)-1),企参列表!$B:$D,3,FALSE),"其它"))))</f>
        <v/>
      </c>
    </row>
    <row r="2800" spans="10:13" x14ac:dyDescent="0.2">
      <c r="J2800" s="26"/>
      <c r="M2800" s="15" t="str">
        <f>IF(ISBLANK($A2800),"",IF(ISNUMBER(SEARCH("NTC",$A2800)),"NTC",IF(ISNUMBER(SEARCH("-LC-",$A2800)),"临床样本",IFERROR(VLOOKUP(MID(A2800,1,FIND("-",A2800,FIND("-",A2800)+1)-1),企参列表!$B:$D,3,FALSE),"其它"))))</f>
        <v/>
      </c>
    </row>
    <row r="2801" spans="10:13" x14ac:dyDescent="0.2">
      <c r="J2801" s="26"/>
      <c r="M2801" s="15" t="str">
        <f>IF(ISBLANK($A2801),"",IF(ISNUMBER(SEARCH("NTC",$A2801)),"NTC",IF(ISNUMBER(SEARCH("-LC-",$A2801)),"临床样本",IFERROR(VLOOKUP(MID(A2801,1,FIND("-",A2801,FIND("-",A2801)+1)-1),企参列表!$B:$D,3,FALSE),"其它"))))</f>
        <v/>
      </c>
    </row>
    <row r="2802" spans="10:13" x14ac:dyDescent="0.2">
      <c r="J2802" s="26"/>
      <c r="M2802" s="15" t="str">
        <f>IF(ISBLANK($A2802),"",IF(ISNUMBER(SEARCH("NTC",$A2802)),"NTC",IF(ISNUMBER(SEARCH("-LC-",$A2802)),"临床样本",IFERROR(VLOOKUP(MID(A2802,1,FIND("-",A2802,FIND("-",A2802)+1)-1),企参列表!$B:$D,3,FALSE),"其它"))))</f>
        <v/>
      </c>
    </row>
    <row r="2803" spans="10:13" x14ac:dyDescent="0.2">
      <c r="J2803" s="26"/>
      <c r="M2803" s="15" t="str">
        <f>IF(ISBLANK($A2803),"",IF(ISNUMBER(SEARCH("NTC",$A2803)),"NTC",IF(ISNUMBER(SEARCH("-LC-",$A2803)),"临床样本",IFERROR(VLOOKUP(MID(A2803,1,FIND("-",A2803,FIND("-",A2803)+1)-1),企参列表!$B:$D,3,FALSE),"其它"))))</f>
        <v/>
      </c>
    </row>
    <row r="2804" spans="10:13" x14ac:dyDescent="0.2">
      <c r="J2804" s="26"/>
      <c r="M2804" s="15" t="str">
        <f>IF(ISBLANK($A2804),"",IF(ISNUMBER(SEARCH("NTC",$A2804)),"NTC",IF(ISNUMBER(SEARCH("-LC-",$A2804)),"临床样本",IFERROR(VLOOKUP(MID(A2804,1,FIND("-",A2804,FIND("-",A2804)+1)-1),企参列表!$B:$D,3,FALSE),"其它"))))</f>
        <v/>
      </c>
    </row>
    <row r="2805" spans="10:13" x14ac:dyDescent="0.2">
      <c r="J2805" s="26"/>
      <c r="M2805" s="15" t="str">
        <f>IF(ISBLANK($A2805),"",IF(ISNUMBER(SEARCH("NTC",$A2805)),"NTC",IF(ISNUMBER(SEARCH("-LC-",$A2805)),"临床样本",IFERROR(VLOOKUP(MID(A2805,1,FIND("-",A2805,FIND("-",A2805)+1)-1),企参列表!$B:$D,3,FALSE),"其它"))))</f>
        <v/>
      </c>
    </row>
    <row r="2806" spans="10:13" x14ac:dyDescent="0.2">
      <c r="J2806" s="26"/>
      <c r="M2806" s="15" t="str">
        <f>IF(ISBLANK($A2806),"",IF(ISNUMBER(SEARCH("NTC",$A2806)),"NTC",IF(ISNUMBER(SEARCH("-LC-",$A2806)),"临床样本",IFERROR(VLOOKUP(MID(A2806,1,FIND("-",A2806,FIND("-",A2806)+1)-1),企参列表!$B:$D,3,FALSE),"其它"))))</f>
        <v/>
      </c>
    </row>
    <row r="2807" spans="10:13" x14ac:dyDescent="0.2">
      <c r="J2807" s="26"/>
      <c r="M2807" s="15" t="str">
        <f>IF(ISBLANK($A2807),"",IF(ISNUMBER(SEARCH("NTC",$A2807)),"NTC",IF(ISNUMBER(SEARCH("-LC-",$A2807)),"临床样本",IFERROR(VLOOKUP(MID(A2807,1,FIND("-",A2807,FIND("-",A2807)+1)-1),企参列表!$B:$D,3,FALSE),"其它"))))</f>
        <v/>
      </c>
    </row>
    <row r="2808" spans="10:13" x14ac:dyDescent="0.2">
      <c r="J2808" s="26"/>
      <c r="M2808" s="15" t="str">
        <f>IF(ISBLANK($A2808),"",IF(ISNUMBER(SEARCH("NTC",$A2808)),"NTC",IF(ISNUMBER(SEARCH("-LC-",$A2808)),"临床样本",IFERROR(VLOOKUP(MID(A2808,1,FIND("-",A2808,FIND("-",A2808)+1)-1),企参列表!$B:$D,3,FALSE),"其它"))))</f>
        <v/>
      </c>
    </row>
    <row r="2809" spans="10:13" x14ac:dyDescent="0.2">
      <c r="J2809" s="26"/>
      <c r="M2809" s="15" t="str">
        <f>IF(ISBLANK($A2809),"",IF(ISNUMBER(SEARCH("NTC",$A2809)),"NTC",IF(ISNUMBER(SEARCH("-LC-",$A2809)),"临床样本",IFERROR(VLOOKUP(MID(A2809,1,FIND("-",A2809,FIND("-",A2809)+1)-1),企参列表!$B:$D,3,FALSE),"其它"))))</f>
        <v/>
      </c>
    </row>
    <row r="2810" spans="10:13" x14ac:dyDescent="0.2">
      <c r="J2810" s="26"/>
      <c r="M2810" s="15" t="str">
        <f>IF(ISBLANK($A2810),"",IF(ISNUMBER(SEARCH("NTC",$A2810)),"NTC",IF(ISNUMBER(SEARCH("-LC-",$A2810)),"临床样本",IFERROR(VLOOKUP(MID(A2810,1,FIND("-",A2810,FIND("-",A2810)+1)-1),企参列表!$B:$D,3,FALSE),"其它"))))</f>
        <v/>
      </c>
    </row>
    <row r="2811" spans="10:13" x14ac:dyDescent="0.2">
      <c r="J2811" s="26"/>
      <c r="M2811" s="15" t="str">
        <f>IF(ISBLANK($A2811),"",IF(ISNUMBER(SEARCH("NTC",$A2811)),"NTC",IF(ISNUMBER(SEARCH("-LC-",$A2811)),"临床样本",IFERROR(VLOOKUP(MID(A2811,1,FIND("-",A2811,FIND("-",A2811)+1)-1),企参列表!$B:$D,3,FALSE),"其它"))))</f>
        <v/>
      </c>
    </row>
    <row r="2812" spans="10:13" x14ac:dyDescent="0.2">
      <c r="J2812" s="26"/>
      <c r="M2812" s="15" t="str">
        <f>IF(ISBLANK($A2812),"",IF(ISNUMBER(SEARCH("NTC",$A2812)),"NTC",IF(ISNUMBER(SEARCH("-LC-",$A2812)),"临床样本",IFERROR(VLOOKUP(MID(A2812,1,FIND("-",A2812,FIND("-",A2812)+1)-1),企参列表!$B:$D,3,FALSE),"其它"))))</f>
        <v/>
      </c>
    </row>
    <row r="2813" spans="10:13" x14ac:dyDescent="0.2">
      <c r="J2813" s="26"/>
      <c r="M2813" s="15" t="str">
        <f>IF(ISBLANK($A2813),"",IF(ISNUMBER(SEARCH("NTC",$A2813)),"NTC",IF(ISNUMBER(SEARCH("-LC-",$A2813)),"临床样本",IFERROR(VLOOKUP(MID(A2813,1,FIND("-",A2813,FIND("-",A2813)+1)-1),企参列表!$B:$D,3,FALSE),"其它"))))</f>
        <v/>
      </c>
    </row>
    <row r="2814" spans="10:13" x14ac:dyDescent="0.2">
      <c r="J2814" s="26"/>
      <c r="M2814" s="15" t="str">
        <f>IF(ISBLANK($A2814),"",IF(ISNUMBER(SEARCH("NTC",$A2814)),"NTC",IF(ISNUMBER(SEARCH("-LC-",$A2814)),"临床样本",IFERROR(VLOOKUP(MID(A2814,1,FIND("-",A2814,FIND("-",A2814)+1)-1),企参列表!$B:$D,3,FALSE),"其它"))))</f>
        <v/>
      </c>
    </row>
    <row r="2815" spans="10:13" x14ac:dyDescent="0.2">
      <c r="J2815" s="26"/>
      <c r="M2815" s="15" t="str">
        <f>IF(ISBLANK($A2815),"",IF(ISNUMBER(SEARCH("NTC",$A2815)),"NTC",IF(ISNUMBER(SEARCH("-LC-",$A2815)),"临床样本",IFERROR(VLOOKUP(MID(A2815,1,FIND("-",A2815,FIND("-",A2815)+1)-1),企参列表!$B:$D,3,FALSE),"其它"))))</f>
        <v/>
      </c>
    </row>
    <row r="2816" spans="10:13" x14ac:dyDescent="0.2">
      <c r="J2816" s="26"/>
      <c r="M2816" s="15" t="str">
        <f>IF(ISBLANK($A2816),"",IF(ISNUMBER(SEARCH("NTC",$A2816)),"NTC",IF(ISNUMBER(SEARCH("-LC-",$A2816)),"临床样本",IFERROR(VLOOKUP(MID(A2816,1,FIND("-",A2816,FIND("-",A2816)+1)-1),企参列表!$B:$D,3,FALSE),"其它"))))</f>
        <v/>
      </c>
    </row>
    <row r="2817" spans="10:13" x14ac:dyDescent="0.2">
      <c r="J2817" s="26"/>
      <c r="M2817" s="15" t="str">
        <f>IF(ISBLANK($A2817),"",IF(ISNUMBER(SEARCH("NTC",$A2817)),"NTC",IF(ISNUMBER(SEARCH("-LC-",$A2817)),"临床样本",IFERROR(VLOOKUP(MID(A2817,1,FIND("-",A2817,FIND("-",A2817)+1)-1),企参列表!$B:$D,3,FALSE),"其它"))))</f>
        <v/>
      </c>
    </row>
    <row r="2818" spans="10:13" x14ac:dyDescent="0.2">
      <c r="J2818" s="26"/>
      <c r="M2818" s="15" t="str">
        <f>IF(ISBLANK($A2818),"",IF(ISNUMBER(SEARCH("NTC",$A2818)),"NTC",IF(ISNUMBER(SEARCH("-LC-",$A2818)),"临床样本",IFERROR(VLOOKUP(MID(A2818,1,FIND("-",A2818,FIND("-",A2818)+1)-1),企参列表!$B:$D,3,FALSE),"其它"))))</f>
        <v/>
      </c>
    </row>
    <row r="2819" spans="10:13" x14ac:dyDescent="0.2">
      <c r="J2819" s="26"/>
      <c r="M2819" s="15" t="str">
        <f>IF(ISBLANK($A2819),"",IF(ISNUMBER(SEARCH("NTC",$A2819)),"NTC",IF(ISNUMBER(SEARCH("-LC-",$A2819)),"临床样本",IFERROR(VLOOKUP(MID(A2819,1,FIND("-",A2819,FIND("-",A2819)+1)-1),企参列表!$B:$D,3,FALSE),"其它"))))</f>
        <v/>
      </c>
    </row>
    <row r="2820" spans="10:13" x14ac:dyDescent="0.2">
      <c r="J2820" s="26"/>
      <c r="M2820" s="15" t="str">
        <f>IF(ISBLANK($A2820),"",IF(ISNUMBER(SEARCH("NTC",$A2820)),"NTC",IF(ISNUMBER(SEARCH("-LC-",$A2820)),"临床样本",IFERROR(VLOOKUP(MID(A2820,1,FIND("-",A2820,FIND("-",A2820)+1)-1),企参列表!$B:$D,3,FALSE),"其它"))))</f>
        <v/>
      </c>
    </row>
    <row r="2821" spans="10:13" x14ac:dyDescent="0.2">
      <c r="J2821" s="26"/>
      <c r="M2821" s="15" t="str">
        <f>IF(ISBLANK($A2821),"",IF(ISNUMBER(SEARCH("NTC",$A2821)),"NTC",IF(ISNUMBER(SEARCH("-LC-",$A2821)),"临床样本",IFERROR(VLOOKUP(MID(A2821,1,FIND("-",A2821,FIND("-",A2821)+1)-1),企参列表!$B:$D,3,FALSE),"其它"))))</f>
        <v/>
      </c>
    </row>
    <row r="2822" spans="10:13" x14ac:dyDescent="0.2">
      <c r="J2822" s="26"/>
      <c r="M2822" s="15" t="str">
        <f>IF(ISBLANK($A2822),"",IF(ISNUMBER(SEARCH("NTC",$A2822)),"NTC",IF(ISNUMBER(SEARCH("-LC-",$A2822)),"临床样本",IFERROR(VLOOKUP(MID(A2822,1,FIND("-",A2822,FIND("-",A2822)+1)-1),企参列表!$B:$D,3,FALSE),"其它"))))</f>
        <v/>
      </c>
    </row>
    <row r="2823" spans="10:13" x14ac:dyDescent="0.2">
      <c r="J2823" s="26"/>
      <c r="M2823" s="15" t="str">
        <f>IF(ISBLANK($A2823),"",IF(ISNUMBER(SEARCH("NTC",$A2823)),"NTC",IF(ISNUMBER(SEARCH("-LC-",$A2823)),"临床样本",IFERROR(VLOOKUP(MID(A2823,1,FIND("-",A2823,FIND("-",A2823)+1)-1),企参列表!$B:$D,3,FALSE),"其它"))))</f>
        <v/>
      </c>
    </row>
    <row r="2824" spans="10:13" x14ac:dyDescent="0.2">
      <c r="J2824" s="26"/>
      <c r="M2824" s="15" t="str">
        <f>IF(ISBLANK($A2824),"",IF(ISNUMBER(SEARCH("NTC",$A2824)),"NTC",IF(ISNUMBER(SEARCH("-LC-",$A2824)),"临床样本",IFERROR(VLOOKUP(MID(A2824,1,FIND("-",A2824,FIND("-",A2824)+1)-1),企参列表!$B:$D,3,FALSE),"其它"))))</f>
        <v/>
      </c>
    </row>
    <row r="2825" spans="10:13" x14ac:dyDescent="0.2">
      <c r="J2825" s="26"/>
      <c r="M2825" s="15" t="str">
        <f>IF(ISBLANK($A2825),"",IF(ISNUMBER(SEARCH("NTC",$A2825)),"NTC",IF(ISNUMBER(SEARCH("-LC-",$A2825)),"临床样本",IFERROR(VLOOKUP(MID(A2825,1,FIND("-",A2825,FIND("-",A2825)+1)-1),企参列表!$B:$D,3,FALSE),"其它"))))</f>
        <v/>
      </c>
    </row>
    <row r="2826" spans="10:13" x14ac:dyDescent="0.2">
      <c r="J2826" s="26"/>
      <c r="M2826" s="15" t="str">
        <f>IF(ISBLANK($A2826),"",IF(ISNUMBER(SEARCH("NTC",$A2826)),"NTC",IF(ISNUMBER(SEARCH("-LC-",$A2826)),"临床样本",IFERROR(VLOOKUP(MID(A2826,1,FIND("-",A2826,FIND("-",A2826)+1)-1),企参列表!$B:$D,3,FALSE),"其它"))))</f>
        <v/>
      </c>
    </row>
    <row r="2827" spans="10:13" x14ac:dyDescent="0.2">
      <c r="J2827" s="26"/>
      <c r="M2827" s="15" t="str">
        <f>IF(ISBLANK($A2827),"",IF(ISNUMBER(SEARCH("NTC",$A2827)),"NTC",IF(ISNUMBER(SEARCH("-LC-",$A2827)),"临床样本",IFERROR(VLOOKUP(MID(A2827,1,FIND("-",A2827,FIND("-",A2827)+1)-1),企参列表!$B:$D,3,FALSE),"其它"))))</f>
        <v/>
      </c>
    </row>
    <row r="2828" spans="10:13" x14ac:dyDescent="0.2">
      <c r="J2828" s="26"/>
      <c r="M2828" s="15" t="str">
        <f>IF(ISBLANK($A2828),"",IF(ISNUMBER(SEARCH("NTC",$A2828)),"NTC",IF(ISNUMBER(SEARCH("-LC-",$A2828)),"临床样本",IFERROR(VLOOKUP(MID(A2828,1,FIND("-",A2828,FIND("-",A2828)+1)-1),企参列表!$B:$D,3,FALSE),"其它"))))</f>
        <v/>
      </c>
    </row>
    <row r="2829" spans="10:13" x14ac:dyDescent="0.2">
      <c r="J2829" s="26"/>
      <c r="M2829" s="15" t="str">
        <f>IF(ISBLANK($A2829),"",IF(ISNUMBER(SEARCH("NTC",$A2829)),"NTC",IF(ISNUMBER(SEARCH("-LC-",$A2829)),"临床样本",IFERROR(VLOOKUP(MID(A2829,1,FIND("-",A2829,FIND("-",A2829)+1)-1),企参列表!$B:$D,3,FALSE),"其它"))))</f>
        <v/>
      </c>
    </row>
    <row r="2830" spans="10:13" x14ac:dyDescent="0.2">
      <c r="J2830" s="26"/>
      <c r="M2830" s="15" t="str">
        <f>IF(ISBLANK($A2830),"",IF(ISNUMBER(SEARCH("NTC",$A2830)),"NTC",IF(ISNUMBER(SEARCH("-LC-",$A2830)),"临床样本",IFERROR(VLOOKUP(MID(A2830,1,FIND("-",A2830,FIND("-",A2830)+1)-1),企参列表!$B:$D,3,FALSE),"其它"))))</f>
        <v/>
      </c>
    </row>
    <row r="2831" spans="10:13" x14ac:dyDescent="0.2">
      <c r="J2831" s="26"/>
      <c r="M2831" s="15" t="str">
        <f>IF(ISBLANK($A2831),"",IF(ISNUMBER(SEARCH("NTC",$A2831)),"NTC",IF(ISNUMBER(SEARCH("-LC-",$A2831)),"临床样本",IFERROR(VLOOKUP(MID(A2831,1,FIND("-",A2831,FIND("-",A2831)+1)-1),企参列表!$B:$D,3,FALSE),"其它"))))</f>
        <v/>
      </c>
    </row>
    <row r="2832" spans="10:13" x14ac:dyDescent="0.2">
      <c r="J2832" s="26"/>
      <c r="M2832" s="15" t="str">
        <f>IF(ISBLANK($A2832),"",IF(ISNUMBER(SEARCH("NTC",$A2832)),"NTC",IF(ISNUMBER(SEARCH("-LC-",$A2832)),"临床样本",IFERROR(VLOOKUP(MID(A2832,1,FIND("-",A2832,FIND("-",A2832)+1)-1),企参列表!$B:$D,3,FALSE),"其它"))))</f>
        <v/>
      </c>
    </row>
    <row r="2833" spans="10:13" x14ac:dyDescent="0.2">
      <c r="J2833" s="26"/>
      <c r="M2833" s="15" t="str">
        <f>IF(ISBLANK($A2833),"",IF(ISNUMBER(SEARCH("NTC",$A2833)),"NTC",IF(ISNUMBER(SEARCH("-LC-",$A2833)),"临床样本",IFERROR(VLOOKUP(MID(A2833,1,FIND("-",A2833,FIND("-",A2833)+1)-1),企参列表!$B:$D,3,FALSE),"其它"))))</f>
        <v/>
      </c>
    </row>
    <row r="2834" spans="10:13" x14ac:dyDescent="0.2">
      <c r="J2834" s="26"/>
      <c r="M2834" s="15" t="str">
        <f>IF(ISBLANK($A2834),"",IF(ISNUMBER(SEARCH("NTC",$A2834)),"NTC",IF(ISNUMBER(SEARCH("-LC-",$A2834)),"临床样本",IFERROR(VLOOKUP(MID(A2834,1,FIND("-",A2834,FIND("-",A2834)+1)-1),企参列表!$B:$D,3,FALSE),"其它"))))</f>
        <v/>
      </c>
    </row>
    <row r="2835" spans="10:13" x14ac:dyDescent="0.2">
      <c r="J2835" s="26"/>
      <c r="M2835" s="15" t="str">
        <f>IF(ISBLANK($A2835),"",IF(ISNUMBER(SEARCH("NTC",$A2835)),"NTC",IF(ISNUMBER(SEARCH("-LC-",$A2835)),"临床样本",IFERROR(VLOOKUP(MID(A2835,1,FIND("-",A2835,FIND("-",A2835)+1)-1),企参列表!$B:$D,3,FALSE),"其它"))))</f>
        <v/>
      </c>
    </row>
    <row r="2836" spans="10:13" x14ac:dyDescent="0.2">
      <c r="J2836" s="26"/>
      <c r="M2836" s="15" t="str">
        <f>IF(ISBLANK($A2836),"",IF(ISNUMBER(SEARCH("NTC",$A2836)),"NTC",IF(ISNUMBER(SEARCH("-LC-",$A2836)),"临床样本",IFERROR(VLOOKUP(MID(A2836,1,FIND("-",A2836,FIND("-",A2836)+1)-1),企参列表!$B:$D,3,FALSE),"其它"))))</f>
        <v/>
      </c>
    </row>
    <row r="2837" spans="10:13" x14ac:dyDescent="0.2">
      <c r="J2837" s="26"/>
      <c r="M2837" s="15" t="str">
        <f>IF(ISBLANK($A2837),"",IF(ISNUMBER(SEARCH("NTC",$A2837)),"NTC",IF(ISNUMBER(SEARCH("-LC-",$A2837)),"临床样本",IFERROR(VLOOKUP(MID(A2837,1,FIND("-",A2837,FIND("-",A2837)+1)-1),企参列表!$B:$D,3,FALSE),"其它"))))</f>
        <v/>
      </c>
    </row>
    <row r="2838" spans="10:13" x14ac:dyDescent="0.2">
      <c r="J2838" s="26"/>
      <c r="M2838" s="15" t="str">
        <f>IF(ISBLANK($A2838),"",IF(ISNUMBER(SEARCH("NTC",$A2838)),"NTC",IF(ISNUMBER(SEARCH("-LC-",$A2838)),"临床样本",IFERROR(VLOOKUP(MID(A2838,1,FIND("-",A2838,FIND("-",A2838)+1)-1),企参列表!$B:$D,3,FALSE),"其它"))))</f>
        <v/>
      </c>
    </row>
    <row r="2839" spans="10:13" x14ac:dyDescent="0.2">
      <c r="J2839" s="26"/>
      <c r="M2839" s="15" t="str">
        <f>IF(ISBLANK($A2839),"",IF(ISNUMBER(SEARCH("NTC",$A2839)),"NTC",IF(ISNUMBER(SEARCH("-LC-",$A2839)),"临床样本",IFERROR(VLOOKUP(MID(A2839,1,FIND("-",A2839,FIND("-",A2839)+1)-1),企参列表!$B:$D,3,FALSE),"其它"))))</f>
        <v/>
      </c>
    </row>
    <row r="2840" spans="10:13" x14ac:dyDescent="0.2">
      <c r="J2840" s="26"/>
      <c r="M2840" s="15" t="str">
        <f>IF(ISBLANK($A2840),"",IF(ISNUMBER(SEARCH("NTC",$A2840)),"NTC",IF(ISNUMBER(SEARCH("-LC-",$A2840)),"临床样本",IFERROR(VLOOKUP(MID(A2840,1,FIND("-",A2840,FIND("-",A2840)+1)-1),企参列表!$B:$D,3,FALSE),"其它"))))</f>
        <v/>
      </c>
    </row>
    <row r="2841" spans="10:13" x14ac:dyDescent="0.2">
      <c r="J2841" s="26"/>
      <c r="M2841" s="15" t="str">
        <f>IF(ISBLANK($A2841),"",IF(ISNUMBER(SEARCH("NTC",$A2841)),"NTC",IF(ISNUMBER(SEARCH("-LC-",$A2841)),"临床样本",IFERROR(VLOOKUP(MID(A2841,1,FIND("-",A2841,FIND("-",A2841)+1)-1),企参列表!$B:$D,3,FALSE),"其它"))))</f>
        <v/>
      </c>
    </row>
    <row r="2842" spans="10:13" x14ac:dyDescent="0.2">
      <c r="J2842" s="26"/>
      <c r="M2842" s="15" t="str">
        <f>IF(ISBLANK($A2842),"",IF(ISNUMBER(SEARCH("NTC",$A2842)),"NTC",IF(ISNUMBER(SEARCH("-LC-",$A2842)),"临床样本",IFERROR(VLOOKUP(MID(A2842,1,FIND("-",A2842,FIND("-",A2842)+1)-1),企参列表!$B:$D,3,FALSE),"其它"))))</f>
        <v/>
      </c>
    </row>
    <row r="2843" spans="10:13" x14ac:dyDescent="0.2">
      <c r="J2843" s="26"/>
      <c r="M2843" s="15" t="str">
        <f>IF(ISBLANK($A2843),"",IF(ISNUMBER(SEARCH("NTC",$A2843)),"NTC",IF(ISNUMBER(SEARCH("-LC-",$A2843)),"临床样本",IFERROR(VLOOKUP(MID(A2843,1,FIND("-",A2843,FIND("-",A2843)+1)-1),企参列表!$B:$D,3,FALSE),"其它"))))</f>
        <v/>
      </c>
    </row>
    <row r="2844" spans="10:13" x14ac:dyDescent="0.2">
      <c r="J2844" s="26"/>
      <c r="M2844" s="15" t="str">
        <f>IF(ISBLANK($A2844),"",IF(ISNUMBER(SEARCH("NTC",$A2844)),"NTC",IF(ISNUMBER(SEARCH("-LC-",$A2844)),"临床样本",IFERROR(VLOOKUP(MID(A2844,1,FIND("-",A2844,FIND("-",A2844)+1)-1),企参列表!$B:$D,3,FALSE),"其它"))))</f>
        <v/>
      </c>
    </row>
    <row r="2845" spans="10:13" x14ac:dyDescent="0.2">
      <c r="J2845" s="26"/>
      <c r="M2845" s="15" t="str">
        <f>IF(ISBLANK($A2845),"",IF(ISNUMBER(SEARCH("NTC",$A2845)),"NTC",IF(ISNUMBER(SEARCH("-LC-",$A2845)),"临床样本",IFERROR(VLOOKUP(MID(A2845,1,FIND("-",A2845,FIND("-",A2845)+1)-1),企参列表!$B:$D,3,FALSE),"其它"))))</f>
        <v/>
      </c>
    </row>
    <row r="2846" spans="10:13" x14ac:dyDescent="0.2">
      <c r="J2846" s="26"/>
      <c r="M2846" s="15" t="str">
        <f>IF(ISBLANK($A2846),"",IF(ISNUMBER(SEARCH("NTC",$A2846)),"NTC",IF(ISNUMBER(SEARCH("-LC-",$A2846)),"临床样本",IFERROR(VLOOKUP(MID(A2846,1,FIND("-",A2846,FIND("-",A2846)+1)-1),企参列表!$B:$D,3,FALSE),"其它"))))</f>
        <v/>
      </c>
    </row>
    <row r="2847" spans="10:13" x14ac:dyDescent="0.2">
      <c r="J2847" s="26"/>
      <c r="M2847" s="15" t="str">
        <f>IF(ISBLANK($A2847),"",IF(ISNUMBER(SEARCH("NTC",$A2847)),"NTC",IF(ISNUMBER(SEARCH("-LC-",$A2847)),"临床样本",IFERROR(VLOOKUP(MID(A2847,1,FIND("-",A2847,FIND("-",A2847)+1)-1),企参列表!$B:$D,3,FALSE),"其它"))))</f>
        <v/>
      </c>
    </row>
    <row r="2848" spans="10:13" x14ac:dyDescent="0.2">
      <c r="J2848" s="26"/>
      <c r="M2848" s="15" t="str">
        <f>IF(ISBLANK($A2848),"",IF(ISNUMBER(SEARCH("NTC",$A2848)),"NTC",IF(ISNUMBER(SEARCH("-LC-",$A2848)),"临床样本",IFERROR(VLOOKUP(MID(A2848,1,FIND("-",A2848,FIND("-",A2848)+1)-1),企参列表!$B:$D,3,FALSE),"其它"))))</f>
        <v/>
      </c>
    </row>
    <row r="2849" spans="10:13" x14ac:dyDescent="0.2">
      <c r="J2849" s="26"/>
      <c r="M2849" s="15" t="str">
        <f>IF(ISBLANK($A2849),"",IF(ISNUMBER(SEARCH("NTC",$A2849)),"NTC",IF(ISNUMBER(SEARCH("-LC-",$A2849)),"临床样本",IFERROR(VLOOKUP(MID(A2849,1,FIND("-",A2849,FIND("-",A2849)+1)-1),企参列表!$B:$D,3,FALSE),"其它"))))</f>
        <v/>
      </c>
    </row>
    <row r="2850" spans="10:13" x14ac:dyDescent="0.2">
      <c r="J2850" s="26"/>
      <c r="M2850" s="15" t="str">
        <f>IF(ISBLANK($A2850),"",IF(ISNUMBER(SEARCH("NTC",$A2850)),"NTC",IF(ISNUMBER(SEARCH("-LC-",$A2850)),"临床样本",IFERROR(VLOOKUP(MID(A2850,1,FIND("-",A2850,FIND("-",A2850)+1)-1),企参列表!$B:$D,3,FALSE),"其它"))))</f>
        <v/>
      </c>
    </row>
    <row r="2851" spans="10:13" x14ac:dyDescent="0.2">
      <c r="J2851" s="26"/>
      <c r="M2851" s="15" t="str">
        <f>IF(ISBLANK($A2851),"",IF(ISNUMBER(SEARCH("NTC",$A2851)),"NTC",IF(ISNUMBER(SEARCH("-LC-",$A2851)),"临床样本",IFERROR(VLOOKUP(MID(A2851,1,FIND("-",A2851,FIND("-",A2851)+1)-1),企参列表!$B:$D,3,FALSE),"其它"))))</f>
        <v/>
      </c>
    </row>
    <row r="2852" spans="10:13" x14ac:dyDescent="0.2">
      <c r="J2852" s="26"/>
      <c r="M2852" s="15" t="str">
        <f>IF(ISBLANK($A2852),"",IF(ISNUMBER(SEARCH("NTC",$A2852)),"NTC",IF(ISNUMBER(SEARCH("-LC-",$A2852)),"临床样本",IFERROR(VLOOKUP(MID(A2852,1,FIND("-",A2852,FIND("-",A2852)+1)-1),企参列表!$B:$D,3,FALSE),"其它"))))</f>
        <v/>
      </c>
    </row>
    <row r="2853" spans="10:13" x14ac:dyDescent="0.2">
      <c r="J2853" s="26"/>
      <c r="M2853" s="15" t="str">
        <f>IF(ISBLANK($A2853),"",IF(ISNUMBER(SEARCH("NTC",$A2853)),"NTC",IF(ISNUMBER(SEARCH("-LC-",$A2853)),"临床样本",IFERROR(VLOOKUP(MID(A2853,1,FIND("-",A2853,FIND("-",A2853)+1)-1),企参列表!$B:$D,3,FALSE),"其它"))))</f>
        <v/>
      </c>
    </row>
    <row r="2854" spans="10:13" x14ac:dyDescent="0.2">
      <c r="J2854" s="26"/>
      <c r="M2854" s="15" t="str">
        <f>IF(ISBLANK($A2854),"",IF(ISNUMBER(SEARCH("NTC",$A2854)),"NTC",IF(ISNUMBER(SEARCH("-LC-",$A2854)),"临床样本",IFERROR(VLOOKUP(MID(A2854,1,FIND("-",A2854,FIND("-",A2854)+1)-1),企参列表!$B:$D,3,FALSE),"其它"))))</f>
        <v/>
      </c>
    </row>
    <row r="2855" spans="10:13" x14ac:dyDescent="0.2">
      <c r="J2855" s="26"/>
      <c r="M2855" s="15" t="str">
        <f>IF(ISBLANK($A2855),"",IF(ISNUMBER(SEARCH("NTC",$A2855)),"NTC",IF(ISNUMBER(SEARCH("-LC-",$A2855)),"临床样本",IFERROR(VLOOKUP(MID(A2855,1,FIND("-",A2855,FIND("-",A2855)+1)-1),企参列表!$B:$D,3,FALSE),"其它"))))</f>
        <v/>
      </c>
    </row>
    <row r="2856" spans="10:13" x14ac:dyDescent="0.2">
      <c r="J2856" s="26"/>
      <c r="M2856" s="15" t="str">
        <f>IF(ISBLANK($A2856),"",IF(ISNUMBER(SEARCH("NTC",$A2856)),"NTC",IF(ISNUMBER(SEARCH("-LC-",$A2856)),"临床样本",IFERROR(VLOOKUP(MID(A2856,1,FIND("-",A2856,FIND("-",A2856)+1)-1),企参列表!$B:$D,3,FALSE),"其它"))))</f>
        <v/>
      </c>
    </row>
    <row r="2857" spans="10:13" x14ac:dyDescent="0.2">
      <c r="J2857" s="26"/>
      <c r="M2857" s="15" t="str">
        <f>IF(ISBLANK($A2857),"",IF(ISNUMBER(SEARCH("NTC",$A2857)),"NTC",IF(ISNUMBER(SEARCH("-LC-",$A2857)),"临床样本",IFERROR(VLOOKUP(MID(A2857,1,FIND("-",A2857,FIND("-",A2857)+1)-1),企参列表!$B:$D,3,FALSE),"其它"))))</f>
        <v/>
      </c>
    </row>
    <row r="2858" spans="10:13" x14ac:dyDescent="0.2">
      <c r="J2858" s="26"/>
      <c r="M2858" s="15" t="str">
        <f>IF(ISBLANK($A2858),"",IF(ISNUMBER(SEARCH("NTC",$A2858)),"NTC",IF(ISNUMBER(SEARCH("-LC-",$A2858)),"临床样本",IFERROR(VLOOKUP(MID(A2858,1,FIND("-",A2858,FIND("-",A2858)+1)-1),企参列表!$B:$D,3,FALSE),"其它"))))</f>
        <v/>
      </c>
    </row>
    <row r="2859" spans="10:13" x14ac:dyDescent="0.2">
      <c r="J2859" s="26"/>
      <c r="M2859" s="15" t="str">
        <f>IF(ISBLANK($A2859),"",IF(ISNUMBER(SEARCH("NTC",$A2859)),"NTC",IF(ISNUMBER(SEARCH("-LC-",$A2859)),"临床样本",IFERROR(VLOOKUP(MID(A2859,1,FIND("-",A2859,FIND("-",A2859)+1)-1),企参列表!$B:$D,3,FALSE),"其它"))))</f>
        <v/>
      </c>
    </row>
    <row r="2860" spans="10:13" x14ac:dyDescent="0.2">
      <c r="J2860" s="26"/>
      <c r="M2860" s="15" t="str">
        <f>IF(ISBLANK($A2860),"",IF(ISNUMBER(SEARCH("NTC",$A2860)),"NTC",IF(ISNUMBER(SEARCH("-LC-",$A2860)),"临床样本",IFERROR(VLOOKUP(MID(A2860,1,FIND("-",A2860,FIND("-",A2860)+1)-1),企参列表!$B:$D,3,FALSE),"其它"))))</f>
        <v/>
      </c>
    </row>
    <row r="2861" spans="10:13" x14ac:dyDescent="0.2">
      <c r="J2861" s="26"/>
      <c r="M2861" s="15" t="str">
        <f>IF(ISBLANK($A2861),"",IF(ISNUMBER(SEARCH("NTC",$A2861)),"NTC",IF(ISNUMBER(SEARCH("-LC-",$A2861)),"临床样本",IFERROR(VLOOKUP(MID(A2861,1,FIND("-",A2861,FIND("-",A2861)+1)-1),企参列表!$B:$D,3,FALSE),"其它"))))</f>
        <v/>
      </c>
    </row>
    <row r="2862" spans="10:13" x14ac:dyDescent="0.2">
      <c r="J2862" s="26"/>
      <c r="M2862" s="15" t="str">
        <f>IF(ISBLANK($A2862),"",IF(ISNUMBER(SEARCH("NTC",$A2862)),"NTC",IF(ISNUMBER(SEARCH("-LC-",$A2862)),"临床样本",IFERROR(VLOOKUP(MID(A2862,1,FIND("-",A2862,FIND("-",A2862)+1)-1),企参列表!$B:$D,3,FALSE),"其它"))))</f>
        <v/>
      </c>
    </row>
    <row r="2863" spans="10:13" x14ac:dyDescent="0.2">
      <c r="J2863" s="26"/>
      <c r="M2863" s="15" t="str">
        <f>IF(ISBLANK($A2863),"",IF(ISNUMBER(SEARCH("NTC",$A2863)),"NTC",IF(ISNUMBER(SEARCH("-LC-",$A2863)),"临床样本",IFERROR(VLOOKUP(MID(A2863,1,FIND("-",A2863,FIND("-",A2863)+1)-1),企参列表!$B:$D,3,FALSE),"其它"))))</f>
        <v/>
      </c>
    </row>
    <row r="2864" spans="10:13" x14ac:dyDescent="0.2">
      <c r="J2864" s="26"/>
      <c r="M2864" s="15" t="str">
        <f>IF(ISBLANK($A2864),"",IF(ISNUMBER(SEARCH("NTC",$A2864)),"NTC",IF(ISNUMBER(SEARCH("-LC-",$A2864)),"临床样本",IFERROR(VLOOKUP(MID(A2864,1,FIND("-",A2864,FIND("-",A2864)+1)-1),企参列表!$B:$D,3,FALSE),"其它"))))</f>
        <v/>
      </c>
    </row>
    <row r="2865" spans="10:13" x14ac:dyDescent="0.2">
      <c r="J2865" s="26"/>
      <c r="M2865" s="15" t="str">
        <f>IF(ISBLANK($A2865),"",IF(ISNUMBER(SEARCH("NTC",$A2865)),"NTC",IF(ISNUMBER(SEARCH("-LC-",$A2865)),"临床样本",IFERROR(VLOOKUP(MID(A2865,1,FIND("-",A2865,FIND("-",A2865)+1)-1),企参列表!$B:$D,3,FALSE),"其它"))))</f>
        <v/>
      </c>
    </row>
    <row r="2866" spans="10:13" x14ac:dyDescent="0.2">
      <c r="J2866" s="26"/>
      <c r="M2866" s="15" t="str">
        <f>IF(ISBLANK($A2866),"",IF(ISNUMBER(SEARCH("NTC",$A2866)),"NTC",IF(ISNUMBER(SEARCH("-LC-",$A2866)),"临床样本",IFERROR(VLOOKUP(MID(A2866,1,FIND("-",A2866,FIND("-",A2866)+1)-1),企参列表!$B:$D,3,FALSE),"其它"))))</f>
        <v/>
      </c>
    </row>
    <row r="2867" spans="10:13" x14ac:dyDescent="0.2">
      <c r="J2867" s="26"/>
      <c r="M2867" s="15" t="str">
        <f>IF(ISBLANK($A2867),"",IF(ISNUMBER(SEARCH("NTC",$A2867)),"NTC",IF(ISNUMBER(SEARCH("-LC-",$A2867)),"临床样本",IFERROR(VLOOKUP(MID(A2867,1,FIND("-",A2867,FIND("-",A2867)+1)-1),企参列表!$B:$D,3,FALSE),"其它"))))</f>
        <v/>
      </c>
    </row>
    <row r="2868" spans="10:13" x14ac:dyDescent="0.2">
      <c r="J2868" s="26"/>
      <c r="M2868" s="15" t="str">
        <f>IF(ISBLANK($A2868),"",IF(ISNUMBER(SEARCH("NTC",$A2868)),"NTC",IF(ISNUMBER(SEARCH("-LC-",$A2868)),"临床样本",IFERROR(VLOOKUP(MID(A2868,1,FIND("-",A2868,FIND("-",A2868)+1)-1),企参列表!$B:$D,3,FALSE),"其它"))))</f>
        <v/>
      </c>
    </row>
    <row r="2869" spans="10:13" x14ac:dyDescent="0.2">
      <c r="J2869" s="26"/>
      <c r="M2869" s="15" t="str">
        <f>IF(ISBLANK($A2869),"",IF(ISNUMBER(SEARCH("NTC",$A2869)),"NTC",IF(ISNUMBER(SEARCH("-LC-",$A2869)),"临床样本",IFERROR(VLOOKUP(MID(A2869,1,FIND("-",A2869,FIND("-",A2869)+1)-1),企参列表!$B:$D,3,FALSE),"其它"))))</f>
        <v/>
      </c>
    </row>
    <row r="2870" spans="10:13" x14ac:dyDescent="0.2">
      <c r="J2870" s="26"/>
      <c r="M2870" s="15" t="str">
        <f>IF(ISBLANK($A2870),"",IF(ISNUMBER(SEARCH("NTC",$A2870)),"NTC",IF(ISNUMBER(SEARCH("-LC-",$A2870)),"临床样本",IFERROR(VLOOKUP(MID(A2870,1,FIND("-",A2870,FIND("-",A2870)+1)-1),企参列表!$B:$D,3,FALSE),"其它"))))</f>
        <v/>
      </c>
    </row>
    <row r="2871" spans="10:13" x14ac:dyDescent="0.2">
      <c r="J2871" s="26"/>
      <c r="M2871" s="15" t="str">
        <f>IF(ISBLANK($A2871),"",IF(ISNUMBER(SEARCH("NTC",$A2871)),"NTC",IF(ISNUMBER(SEARCH("-LC-",$A2871)),"临床样本",IFERROR(VLOOKUP(MID(A2871,1,FIND("-",A2871,FIND("-",A2871)+1)-1),企参列表!$B:$D,3,FALSE),"其它"))))</f>
        <v/>
      </c>
    </row>
    <row r="2872" spans="10:13" x14ac:dyDescent="0.2">
      <c r="J2872" s="26"/>
      <c r="M2872" s="15" t="str">
        <f>IF(ISBLANK($A2872),"",IF(ISNUMBER(SEARCH("NTC",$A2872)),"NTC",IF(ISNUMBER(SEARCH("-LC-",$A2872)),"临床样本",IFERROR(VLOOKUP(MID(A2872,1,FIND("-",A2872,FIND("-",A2872)+1)-1),企参列表!$B:$D,3,FALSE),"其它"))))</f>
        <v/>
      </c>
    </row>
    <row r="2873" spans="10:13" x14ac:dyDescent="0.2">
      <c r="J2873" s="26"/>
      <c r="M2873" s="15" t="str">
        <f>IF(ISBLANK($A2873),"",IF(ISNUMBER(SEARCH("NTC",$A2873)),"NTC",IF(ISNUMBER(SEARCH("-LC-",$A2873)),"临床样本",IFERROR(VLOOKUP(MID(A2873,1,FIND("-",A2873,FIND("-",A2873)+1)-1),企参列表!$B:$D,3,FALSE),"其它"))))</f>
        <v/>
      </c>
    </row>
    <row r="2874" spans="10:13" x14ac:dyDescent="0.2">
      <c r="J2874" s="26"/>
      <c r="M2874" s="15" t="str">
        <f>IF(ISBLANK($A2874),"",IF(ISNUMBER(SEARCH("NTC",$A2874)),"NTC",IF(ISNUMBER(SEARCH("-LC-",$A2874)),"临床样本",IFERROR(VLOOKUP(MID(A2874,1,FIND("-",A2874,FIND("-",A2874)+1)-1),企参列表!$B:$D,3,FALSE),"其它"))))</f>
        <v/>
      </c>
    </row>
    <row r="2875" spans="10:13" x14ac:dyDescent="0.2">
      <c r="J2875" s="26"/>
      <c r="M2875" s="15" t="str">
        <f>IF(ISBLANK($A2875),"",IF(ISNUMBER(SEARCH("NTC",$A2875)),"NTC",IF(ISNUMBER(SEARCH("-LC-",$A2875)),"临床样本",IFERROR(VLOOKUP(MID(A2875,1,FIND("-",A2875,FIND("-",A2875)+1)-1),企参列表!$B:$D,3,FALSE),"其它"))))</f>
        <v/>
      </c>
    </row>
    <row r="2876" spans="10:13" x14ac:dyDescent="0.2">
      <c r="J2876" s="26"/>
      <c r="M2876" s="15" t="str">
        <f>IF(ISBLANK($A2876),"",IF(ISNUMBER(SEARCH("NTC",$A2876)),"NTC",IF(ISNUMBER(SEARCH("-LC-",$A2876)),"临床样本",IFERROR(VLOOKUP(MID(A2876,1,FIND("-",A2876,FIND("-",A2876)+1)-1),企参列表!$B:$D,3,FALSE),"其它"))))</f>
        <v/>
      </c>
    </row>
    <row r="2877" spans="10:13" x14ac:dyDescent="0.2">
      <c r="J2877" s="26"/>
      <c r="M2877" s="15" t="str">
        <f>IF(ISBLANK($A2877),"",IF(ISNUMBER(SEARCH("NTC",$A2877)),"NTC",IF(ISNUMBER(SEARCH("-LC-",$A2877)),"临床样本",IFERROR(VLOOKUP(MID(A2877,1,FIND("-",A2877,FIND("-",A2877)+1)-1),企参列表!$B:$D,3,FALSE),"其它"))))</f>
        <v/>
      </c>
    </row>
    <row r="2878" spans="10:13" x14ac:dyDescent="0.2">
      <c r="J2878" s="26"/>
      <c r="M2878" s="15" t="str">
        <f>IF(ISBLANK($A2878),"",IF(ISNUMBER(SEARCH("NTC",$A2878)),"NTC",IF(ISNUMBER(SEARCH("-LC-",$A2878)),"临床样本",IFERROR(VLOOKUP(MID(A2878,1,FIND("-",A2878,FIND("-",A2878)+1)-1),企参列表!$B:$D,3,FALSE),"其它"))))</f>
        <v/>
      </c>
    </row>
    <row r="2879" spans="10:13" x14ac:dyDescent="0.2">
      <c r="J2879" s="26"/>
      <c r="M2879" s="15" t="str">
        <f>IF(ISBLANK($A2879),"",IF(ISNUMBER(SEARCH("NTC",$A2879)),"NTC",IF(ISNUMBER(SEARCH("-LC-",$A2879)),"临床样本",IFERROR(VLOOKUP(MID(A2879,1,FIND("-",A2879,FIND("-",A2879)+1)-1),企参列表!$B:$D,3,FALSE),"其它"))))</f>
        <v/>
      </c>
    </row>
    <row r="2880" spans="10:13" x14ac:dyDescent="0.2">
      <c r="J2880" s="26"/>
      <c r="M2880" s="15" t="str">
        <f>IF(ISBLANK($A2880),"",IF(ISNUMBER(SEARCH("NTC",$A2880)),"NTC",IF(ISNUMBER(SEARCH("-LC-",$A2880)),"临床样本",IFERROR(VLOOKUP(MID(A2880,1,FIND("-",A2880,FIND("-",A2880)+1)-1),企参列表!$B:$D,3,FALSE),"其它"))))</f>
        <v/>
      </c>
    </row>
    <row r="2881" spans="10:13" x14ac:dyDescent="0.2">
      <c r="J2881" s="26"/>
      <c r="M2881" s="15" t="str">
        <f>IF(ISBLANK($A2881),"",IF(ISNUMBER(SEARCH("NTC",$A2881)),"NTC",IF(ISNUMBER(SEARCH("-LC-",$A2881)),"临床样本",IFERROR(VLOOKUP(MID(A2881,1,FIND("-",A2881,FIND("-",A2881)+1)-1),企参列表!$B:$D,3,FALSE),"其它"))))</f>
        <v/>
      </c>
    </row>
    <row r="2882" spans="10:13" x14ac:dyDescent="0.2">
      <c r="J2882" s="26"/>
      <c r="M2882" s="15" t="str">
        <f>IF(ISBLANK($A2882),"",IF(ISNUMBER(SEARCH("NTC",$A2882)),"NTC",IF(ISNUMBER(SEARCH("-LC-",$A2882)),"临床样本",IFERROR(VLOOKUP(MID(A2882,1,FIND("-",A2882,FIND("-",A2882)+1)-1),企参列表!$B:$D,3,FALSE),"其它"))))</f>
        <v/>
      </c>
    </row>
    <row r="2883" spans="10:13" x14ac:dyDescent="0.2">
      <c r="J2883" s="26"/>
      <c r="M2883" s="15" t="str">
        <f>IF(ISBLANK($A2883),"",IF(ISNUMBER(SEARCH("NTC",$A2883)),"NTC",IF(ISNUMBER(SEARCH("-LC-",$A2883)),"临床样本",IFERROR(VLOOKUP(MID(A2883,1,FIND("-",A2883,FIND("-",A2883)+1)-1),企参列表!$B:$D,3,FALSE),"其它"))))</f>
        <v/>
      </c>
    </row>
    <row r="2884" spans="10:13" x14ac:dyDescent="0.2">
      <c r="J2884" s="26"/>
      <c r="M2884" s="15" t="str">
        <f>IF(ISBLANK($A2884),"",IF(ISNUMBER(SEARCH("NTC",$A2884)),"NTC",IF(ISNUMBER(SEARCH("-LC-",$A2884)),"临床样本",IFERROR(VLOOKUP(MID(A2884,1,FIND("-",A2884,FIND("-",A2884)+1)-1),企参列表!$B:$D,3,FALSE),"其它"))))</f>
        <v/>
      </c>
    </row>
    <row r="2885" spans="10:13" x14ac:dyDescent="0.2">
      <c r="J2885" s="26"/>
      <c r="M2885" s="15" t="str">
        <f>IF(ISBLANK($A2885),"",IF(ISNUMBER(SEARCH("NTC",$A2885)),"NTC",IF(ISNUMBER(SEARCH("-LC-",$A2885)),"临床样本",IFERROR(VLOOKUP(MID(A2885,1,FIND("-",A2885,FIND("-",A2885)+1)-1),企参列表!$B:$D,3,FALSE),"其它"))))</f>
        <v/>
      </c>
    </row>
    <row r="2886" spans="10:13" x14ac:dyDescent="0.2">
      <c r="J2886" s="26"/>
      <c r="M2886" s="15" t="str">
        <f>IF(ISBLANK($A2886),"",IF(ISNUMBER(SEARCH("NTC",$A2886)),"NTC",IF(ISNUMBER(SEARCH("-LC-",$A2886)),"临床样本",IFERROR(VLOOKUP(MID(A2886,1,FIND("-",A2886,FIND("-",A2886)+1)-1),企参列表!$B:$D,3,FALSE),"其它"))))</f>
        <v/>
      </c>
    </row>
    <row r="2887" spans="10:13" x14ac:dyDescent="0.2">
      <c r="J2887" s="26"/>
      <c r="M2887" s="15" t="str">
        <f>IF(ISBLANK($A2887),"",IF(ISNUMBER(SEARCH("NTC",$A2887)),"NTC",IF(ISNUMBER(SEARCH("-LC-",$A2887)),"临床样本",IFERROR(VLOOKUP(MID(A2887,1,FIND("-",A2887,FIND("-",A2887)+1)-1),企参列表!$B:$D,3,FALSE),"其它"))))</f>
        <v/>
      </c>
    </row>
    <row r="2888" spans="10:13" x14ac:dyDescent="0.2">
      <c r="J2888" s="26"/>
      <c r="M2888" s="15" t="str">
        <f>IF(ISBLANK($A2888),"",IF(ISNUMBER(SEARCH("NTC",$A2888)),"NTC",IF(ISNUMBER(SEARCH("-LC-",$A2888)),"临床样本",IFERROR(VLOOKUP(MID(A2888,1,FIND("-",A2888,FIND("-",A2888)+1)-1),企参列表!$B:$D,3,FALSE),"其它"))))</f>
        <v/>
      </c>
    </row>
    <row r="2889" spans="10:13" x14ac:dyDescent="0.2">
      <c r="J2889" s="26"/>
      <c r="M2889" s="15" t="str">
        <f>IF(ISBLANK($A2889),"",IF(ISNUMBER(SEARCH("NTC",$A2889)),"NTC",IF(ISNUMBER(SEARCH("-LC-",$A2889)),"临床样本",IFERROR(VLOOKUP(MID(A2889,1,FIND("-",A2889,FIND("-",A2889)+1)-1),企参列表!$B:$D,3,FALSE),"其它"))))</f>
        <v/>
      </c>
    </row>
    <row r="2890" spans="10:13" x14ac:dyDescent="0.2">
      <c r="J2890" s="26"/>
      <c r="M2890" s="15" t="str">
        <f>IF(ISBLANK($A2890),"",IF(ISNUMBER(SEARCH("NTC",$A2890)),"NTC",IF(ISNUMBER(SEARCH("-LC-",$A2890)),"临床样本",IFERROR(VLOOKUP(MID(A2890,1,FIND("-",A2890,FIND("-",A2890)+1)-1),企参列表!$B:$D,3,FALSE),"其它"))))</f>
        <v/>
      </c>
    </row>
    <row r="2891" spans="10:13" x14ac:dyDescent="0.2">
      <c r="J2891" s="26"/>
      <c r="M2891" s="15" t="str">
        <f>IF(ISBLANK($A2891),"",IF(ISNUMBER(SEARCH("NTC",$A2891)),"NTC",IF(ISNUMBER(SEARCH("-LC-",$A2891)),"临床样本",IFERROR(VLOOKUP(MID(A2891,1,FIND("-",A2891,FIND("-",A2891)+1)-1),企参列表!$B:$D,3,FALSE),"其它"))))</f>
        <v/>
      </c>
    </row>
    <row r="2892" spans="10:13" x14ac:dyDescent="0.2">
      <c r="J2892" s="26"/>
      <c r="M2892" s="15" t="str">
        <f>IF(ISBLANK($A2892),"",IF(ISNUMBER(SEARCH("NTC",$A2892)),"NTC",IF(ISNUMBER(SEARCH("-LC-",$A2892)),"临床样本",IFERROR(VLOOKUP(MID(A2892,1,FIND("-",A2892,FIND("-",A2892)+1)-1),企参列表!$B:$D,3,FALSE),"其它"))))</f>
        <v/>
      </c>
    </row>
    <row r="2893" spans="10:13" x14ac:dyDescent="0.2">
      <c r="J2893" s="26"/>
      <c r="M2893" s="15" t="str">
        <f>IF(ISBLANK($A2893),"",IF(ISNUMBER(SEARCH("NTC",$A2893)),"NTC",IF(ISNUMBER(SEARCH("-LC-",$A2893)),"临床样本",IFERROR(VLOOKUP(MID(A2893,1,FIND("-",A2893,FIND("-",A2893)+1)-1),企参列表!$B:$D,3,FALSE),"其它"))))</f>
        <v/>
      </c>
    </row>
    <row r="2894" spans="10:13" x14ac:dyDescent="0.2">
      <c r="J2894" s="26"/>
      <c r="M2894" s="15" t="str">
        <f>IF(ISBLANK($A2894),"",IF(ISNUMBER(SEARCH("NTC",$A2894)),"NTC",IF(ISNUMBER(SEARCH("-LC-",$A2894)),"临床样本",IFERROR(VLOOKUP(MID(A2894,1,FIND("-",A2894,FIND("-",A2894)+1)-1),企参列表!$B:$D,3,FALSE),"其它"))))</f>
        <v/>
      </c>
    </row>
    <row r="2895" spans="10:13" x14ac:dyDescent="0.2">
      <c r="J2895" s="26"/>
      <c r="M2895" s="15" t="str">
        <f>IF(ISBLANK($A2895),"",IF(ISNUMBER(SEARCH("NTC",$A2895)),"NTC",IF(ISNUMBER(SEARCH("-LC-",$A2895)),"临床样本",IFERROR(VLOOKUP(MID(A2895,1,FIND("-",A2895,FIND("-",A2895)+1)-1),企参列表!$B:$D,3,FALSE),"其它"))))</f>
        <v/>
      </c>
    </row>
    <row r="2896" spans="10:13" x14ac:dyDescent="0.2">
      <c r="J2896" s="26"/>
      <c r="M2896" s="15" t="str">
        <f>IF(ISBLANK($A2896),"",IF(ISNUMBER(SEARCH("NTC",$A2896)),"NTC",IF(ISNUMBER(SEARCH("-LC-",$A2896)),"临床样本",IFERROR(VLOOKUP(MID(A2896,1,FIND("-",A2896,FIND("-",A2896)+1)-1),企参列表!$B:$D,3,FALSE),"其它"))))</f>
        <v/>
      </c>
    </row>
    <row r="2897" spans="10:13" x14ac:dyDescent="0.2">
      <c r="J2897" s="26"/>
      <c r="M2897" s="15" t="str">
        <f>IF(ISBLANK($A2897),"",IF(ISNUMBER(SEARCH("NTC",$A2897)),"NTC",IF(ISNUMBER(SEARCH("-LC-",$A2897)),"临床样本",IFERROR(VLOOKUP(MID(A2897,1,FIND("-",A2897,FIND("-",A2897)+1)-1),企参列表!$B:$D,3,FALSE),"其它"))))</f>
        <v/>
      </c>
    </row>
    <row r="2898" spans="10:13" x14ac:dyDescent="0.2">
      <c r="J2898" s="26"/>
      <c r="M2898" s="15" t="str">
        <f>IF(ISBLANK($A2898),"",IF(ISNUMBER(SEARCH("NTC",$A2898)),"NTC",IF(ISNUMBER(SEARCH("-LC-",$A2898)),"临床样本",IFERROR(VLOOKUP(MID(A2898,1,FIND("-",A2898,FIND("-",A2898)+1)-1),企参列表!$B:$D,3,FALSE),"其它"))))</f>
        <v/>
      </c>
    </row>
    <row r="2899" spans="10:13" x14ac:dyDescent="0.2">
      <c r="J2899" s="26"/>
      <c r="M2899" s="15" t="str">
        <f>IF(ISBLANK($A2899),"",IF(ISNUMBER(SEARCH("NTC",$A2899)),"NTC",IF(ISNUMBER(SEARCH("-LC-",$A2899)),"临床样本",IFERROR(VLOOKUP(MID(A2899,1,FIND("-",A2899,FIND("-",A2899)+1)-1),企参列表!$B:$D,3,FALSE),"其它"))))</f>
        <v/>
      </c>
    </row>
    <row r="2900" spans="10:13" x14ac:dyDescent="0.2">
      <c r="J2900" s="26"/>
      <c r="M2900" s="15" t="str">
        <f>IF(ISBLANK($A2900),"",IF(ISNUMBER(SEARCH("NTC",$A2900)),"NTC",IF(ISNUMBER(SEARCH("-LC-",$A2900)),"临床样本",IFERROR(VLOOKUP(MID(A2900,1,FIND("-",A2900,FIND("-",A2900)+1)-1),企参列表!$B:$D,3,FALSE),"其它"))))</f>
        <v/>
      </c>
    </row>
    <row r="2901" spans="10:13" x14ac:dyDescent="0.2">
      <c r="J2901" s="26"/>
      <c r="M2901" s="15" t="str">
        <f>IF(ISBLANK($A2901),"",IF(ISNUMBER(SEARCH("NTC",$A2901)),"NTC",IF(ISNUMBER(SEARCH("-LC-",$A2901)),"临床样本",IFERROR(VLOOKUP(MID(A2901,1,FIND("-",A2901,FIND("-",A2901)+1)-1),企参列表!$B:$D,3,FALSE),"其它"))))</f>
        <v/>
      </c>
    </row>
    <row r="2902" spans="10:13" x14ac:dyDescent="0.2">
      <c r="J2902" s="26"/>
      <c r="M2902" s="15" t="str">
        <f>IF(ISBLANK($A2902),"",IF(ISNUMBER(SEARCH("NTC",$A2902)),"NTC",IF(ISNUMBER(SEARCH("-LC-",$A2902)),"临床样本",IFERROR(VLOOKUP(MID(A2902,1,FIND("-",A2902,FIND("-",A2902)+1)-1),企参列表!$B:$D,3,FALSE),"其它"))))</f>
        <v/>
      </c>
    </row>
    <row r="2903" spans="10:13" x14ac:dyDescent="0.2">
      <c r="J2903" s="26"/>
      <c r="M2903" s="15" t="str">
        <f>IF(ISBLANK($A2903),"",IF(ISNUMBER(SEARCH("NTC",$A2903)),"NTC",IF(ISNUMBER(SEARCH("-LC-",$A2903)),"临床样本",IFERROR(VLOOKUP(MID(A2903,1,FIND("-",A2903,FIND("-",A2903)+1)-1),企参列表!$B:$D,3,FALSE),"其它"))))</f>
        <v/>
      </c>
    </row>
    <row r="2904" spans="10:13" x14ac:dyDescent="0.2">
      <c r="J2904" s="26"/>
      <c r="M2904" s="15" t="str">
        <f>IF(ISBLANK($A2904),"",IF(ISNUMBER(SEARCH("NTC",$A2904)),"NTC",IF(ISNUMBER(SEARCH("-LC-",$A2904)),"临床样本",IFERROR(VLOOKUP(MID(A2904,1,FIND("-",A2904,FIND("-",A2904)+1)-1),企参列表!$B:$D,3,FALSE),"其它"))))</f>
        <v/>
      </c>
    </row>
    <row r="2905" spans="10:13" x14ac:dyDescent="0.2">
      <c r="J2905" s="26"/>
      <c r="M2905" s="15" t="str">
        <f>IF(ISBLANK($A2905),"",IF(ISNUMBER(SEARCH("NTC",$A2905)),"NTC",IF(ISNUMBER(SEARCH("-LC-",$A2905)),"临床样本",IFERROR(VLOOKUP(MID(A2905,1,FIND("-",A2905,FIND("-",A2905)+1)-1),企参列表!$B:$D,3,FALSE),"其它"))))</f>
        <v/>
      </c>
    </row>
    <row r="2906" spans="10:13" x14ac:dyDescent="0.2">
      <c r="J2906" s="26"/>
      <c r="M2906" s="15" t="str">
        <f>IF(ISBLANK($A2906),"",IF(ISNUMBER(SEARCH("NTC",$A2906)),"NTC",IF(ISNUMBER(SEARCH("-LC-",$A2906)),"临床样本",IFERROR(VLOOKUP(MID(A2906,1,FIND("-",A2906,FIND("-",A2906)+1)-1),企参列表!$B:$D,3,FALSE),"其它"))))</f>
        <v/>
      </c>
    </row>
    <row r="2907" spans="10:13" x14ac:dyDescent="0.2">
      <c r="J2907" s="26"/>
      <c r="M2907" s="15" t="str">
        <f>IF(ISBLANK($A2907),"",IF(ISNUMBER(SEARCH("NTC",$A2907)),"NTC",IF(ISNUMBER(SEARCH("-LC-",$A2907)),"临床样本",IFERROR(VLOOKUP(MID(A2907,1,FIND("-",A2907,FIND("-",A2907)+1)-1),企参列表!$B:$D,3,FALSE),"其它"))))</f>
        <v/>
      </c>
    </row>
    <row r="2908" spans="10:13" x14ac:dyDescent="0.2">
      <c r="J2908" s="26"/>
      <c r="M2908" s="15" t="str">
        <f>IF(ISBLANK($A2908),"",IF(ISNUMBER(SEARCH("NTC",$A2908)),"NTC",IF(ISNUMBER(SEARCH("-LC-",$A2908)),"临床样本",IFERROR(VLOOKUP(MID(A2908,1,FIND("-",A2908,FIND("-",A2908)+1)-1),企参列表!$B:$D,3,FALSE),"其它"))))</f>
        <v/>
      </c>
    </row>
    <row r="2909" spans="10:13" x14ac:dyDescent="0.2">
      <c r="J2909" s="26"/>
      <c r="M2909" s="15" t="str">
        <f>IF(ISBLANK($A2909),"",IF(ISNUMBER(SEARCH("NTC",$A2909)),"NTC",IF(ISNUMBER(SEARCH("-LC-",$A2909)),"临床样本",IFERROR(VLOOKUP(MID(A2909,1,FIND("-",A2909,FIND("-",A2909)+1)-1),企参列表!$B:$D,3,FALSE),"其它"))))</f>
        <v/>
      </c>
    </row>
    <row r="2910" spans="10:13" x14ac:dyDescent="0.2">
      <c r="J2910" s="26"/>
      <c r="M2910" s="15" t="str">
        <f>IF(ISBLANK($A2910),"",IF(ISNUMBER(SEARCH("NTC",$A2910)),"NTC",IF(ISNUMBER(SEARCH("-LC-",$A2910)),"临床样本",IFERROR(VLOOKUP(MID(A2910,1,FIND("-",A2910,FIND("-",A2910)+1)-1),企参列表!$B:$D,3,FALSE),"其它"))))</f>
        <v/>
      </c>
    </row>
    <row r="2911" spans="10:13" x14ac:dyDescent="0.2">
      <c r="J2911" s="26"/>
      <c r="M2911" s="15" t="str">
        <f>IF(ISBLANK($A2911),"",IF(ISNUMBER(SEARCH("NTC",$A2911)),"NTC",IF(ISNUMBER(SEARCH("-LC-",$A2911)),"临床样本",IFERROR(VLOOKUP(MID(A2911,1,FIND("-",A2911,FIND("-",A2911)+1)-1),企参列表!$B:$D,3,FALSE),"其它"))))</f>
        <v/>
      </c>
    </row>
    <row r="2912" spans="10:13" x14ac:dyDescent="0.2">
      <c r="J2912" s="26"/>
      <c r="M2912" s="15" t="str">
        <f>IF(ISBLANK($A2912),"",IF(ISNUMBER(SEARCH("NTC",$A2912)),"NTC",IF(ISNUMBER(SEARCH("-LC-",$A2912)),"临床样本",IFERROR(VLOOKUP(MID(A2912,1,FIND("-",A2912,FIND("-",A2912)+1)-1),企参列表!$B:$D,3,FALSE),"其它"))))</f>
        <v/>
      </c>
    </row>
    <row r="2913" spans="10:13" x14ac:dyDescent="0.2">
      <c r="J2913" s="26"/>
      <c r="M2913" s="15" t="str">
        <f>IF(ISBLANK($A2913),"",IF(ISNUMBER(SEARCH("NTC",$A2913)),"NTC",IF(ISNUMBER(SEARCH("-LC-",$A2913)),"临床样本",IFERROR(VLOOKUP(MID(A2913,1,FIND("-",A2913,FIND("-",A2913)+1)-1),企参列表!$B:$D,3,FALSE),"其它"))))</f>
        <v/>
      </c>
    </row>
    <row r="2914" spans="10:13" x14ac:dyDescent="0.2">
      <c r="J2914" s="26"/>
      <c r="M2914" s="15" t="str">
        <f>IF(ISBLANK($A2914),"",IF(ISNUMBER(SEARCH("NTC",$A2914)),"NTC",IF(ISNUMBER(SEARCH("-LC-",$A2914)),"临床样本",IFERROR(VLOOKUP(MID(A2914,1,FIND("-",A2914,FIND("-",A2914)+1)-1),企参列表!$B:$D,3,FALSE),"其它"))))</f>
        <v/>
      </c>
    </row>
    <row r="2915" spans="10:13" x14ac:dyDescent="0.2">
      <c r="J2915" s="26"/>
      <c r="M2915" s="15" t="str">
        <f>IF(ISBLANK($A2915),"",IF(ISNUMBER(SEARCH("NTC",$A2915)),"NTC",IF(ISNUMBER(SEARCH("-LC-",$A2915)),"临床样本",IFERROR(VLOOKUP(MID(A2915,1,FIND("-",A2915,FIND("-",A2915)+1)-1),企参列表!$B:$D,3,FALSE),"其它"))))</f>
        <v/>
      </c>
    </row>
    <row r="2916" spans="10:13" x14ac:dyDescent="0.2">
      <c r="J2916" s="26"/>
      <c r="M2916" s="15" t="str">
        <f>IF(ISBLANK($A2916),"",IF(ISNUMBER(SEARCH("NTC",$A2916)),"NTC",IF(ISNUMBER(SEARCH("-LC-",$A2916)),"临床样本",IFERROR(VLOOKUP(MID(A2916,1,FIND("-",A2916,FIND("-",A2916)+1)-1),企参列表!$B:$D,3,FALSE),"其它"))))</f>
        <v/>
      </c>
    </row>
    <row r="2917" spans="10:13" x14ac:dyDescent="0.2">
      <c r="J2917" s="26"/>
      <c r="M2917" s="15" t="str">
        <f>IF(ISBLANK($A2917),"",IF(ISNUMBER(SEARCH("NTC",$A2917)),"NTC",IF(ISNUMBER(SEARCH("-LC-",$A2917)),"临床样本",IFERROR(VLOOKUP(MID(A2917,1,FIND("-",A2917,FIND("-",A2917)+1)-1),企参列表!$B:$D,3,FALSE),"其它"))))</f>
        <v/>
      </c>
    </row>
    <row r="2918" spans="10:13" x14ac:dyDescent="0.2">
      <c r="J2918" s="26"/>
      <c r="M2918" s="15" t="str">
        <f>IF(ISBLANK($A2918),"",IF(ISNUMBER(SEARCH("NTC",$A2918)),"NTC",IF(ISNUMBER(SEARCH("-LC-",$A2918)),"临床样本",IFERROR(VLOOKUP(MID(A2918,1,FIND("-",A2918,FIND("-",A2918)+1)-1),企参列表!$B:$D,3,FALSE),"其它"))))</f>
        <v/>
      </c>
    </row>
    <row r="2919" spans="10:13" x14ac:dyDescent="0.2">
      <c r="J2919" s="26"/>
      <c r="M2919" s="15" t="str">
        <f>IF(ISBLANK($A2919),"",IF(ISNUMBER(SEARCH("NTC",$A2919)),"NTC",IF(ISNUMBER(SEARCH("-LC-",$A2919)),"临床样本",IFERROR(VLOOKUP(MID(A2919,1,FIND("-",A2919,FIND("-",A2919)+1)-1),企参列表!$B:$D,3,FALSE),"其它"))))</f>
        <v/>
      </c>
    </row>
    <row r="2920" spans="10:13" x14ac:dyDescent="0.2">
      <c r="J2920" s="26"/>
      <c r="M2920" s="15" t="str">
        <f>IF(ISBLANK($A2920),"",IF(ISNUMBER(SEARCH("NTC",$A2920)),"NTC",IF(ISNUMBER(SEARCH("-LC-",$A2920)),"临床样本",IFERROR(VLOOKUP(MID(A2920,1,FIND("-",A2920,FIND("-",A2920)+1)-1),企参列表!$B:$D,3,FALSE),"其它"))))</f>
        <v/>
      </c>
    </row>
    <row r="2921" spans="10:13" x14ac:dyDescent="0.2">
      <c r="J2921" s="26"/>
      <c r="M2921" s="15" t="str">
        <f>IF(ISBLANK($A2921),"",IF(ISNUMBER(SEARCH("NTC",$A2921)),"NTC",IF(ISNUMBER(SEARCH("-LC-",$A2921)),"临床样本",IFERROR(VLOOKUP(MID(A2921,1,FIND("-",A2921,FIND("-",A2921)+1)-1),企参列表!$B:$D,3,FALSE),"其它"))))</f>
        <v/>
      </c>
    </row>
    <row r="2922" spans="10:13" x14ac:dyDescent="0.2">
      <c r="J2922" s="26"/>
      <c r="M2922" s="15" t="str">
        <f>IF(ISBLANK($A2922),"",IF(ISNUMBER(SEARCH("NTC",$A2922)),"NTC",IF(ISNUMBER(SEARCH("-LC-",$A2922)),"临床样本",IFERROR(VLOOKUP(MID(A2922,1,FIND("-",A2922,FIND("-",A2922)+1)-1),企参列表!$B:$D,3,FALSE),"其它"))))</f>
        <v/>
      </c>
    </row>
    <row r="2923" spans="10:13" x14ac:dyDescent="0.2">
      <c r="J2923" s="26"/>
      <c r="M2923" s="15" t="str">
        <f>IF(ISBLANK($A2923),"",IF(ISNUMBER(SEARCH("NTC",$A2923)),"NTC",IF(ISNUMBER(SEARCH("-LC-",$A2923)),"临床样本",IFERROR(VLOOKUP(MID(A2923,1,FIND("-",A2923,FIND("-",A2923)+1)-1),企参列表!$B:$D,3,FALSE),"其它"))))</f>
        <v/>
      </c>
    </row>
    <row r="2924" spans="10:13" x14ac:dyDescent="0.2">
      <c r="J2924" s="26"/>
      <c r="M2924" s="15" t="str">
        <f>IF(ISBLANK($A2924),"",IF(ISNUMBER(SEARCH("NTC",$A2924)),"NTC",IF(ISNUMBER(SEARCH("-LC-",$A2924)),"临床样本",IFERROR(VLOOKUP(MID(A2924,1,FIND("-",A2924,FIND("-",A2924)+1)-1),企参列表!$B:$D,3,FALSE),"其它"))))</f>
        <v/>
      </c>
    </row>
    <row r="2925" spans="10:13" x14ac:dyDescent="0.2">
      <c r="J2925" s="26"/>
      <c r="M2925" s="15" t="str">
        <f>IF(ISBLANK($A2925),"",IF(ISNUMBER(SEARCH("NTC",$A2925)),"NTC",IF(ISNUMBER(SEARCH("-LC-",$A2925)),"临床样本",IFERROR(VLOOKUP(MID(A2925,1,FIND("-",A2925,FIND("-",A2925)+1)-1),企参列表!$B:$D,3,FALSE),"其它"))))</f>
        <v/>
      </c>
    </row>
    <row r="2926" spans="10:13" x14ac:dyDescent="0.2">
      <c r="J2926" s="26"/>
      <c r="M2926" s="15" t="str">
        <f>IF(ISBLANK($A2926),"",IF(ISNUMBER(SEARCH("NTC",$A2926)),"NTC",IF(ISNUMBER(SEARCH("-LC-",$A2926)),"临床样本",IFERROR(VLOOKUP(MID(A2926,1,FIND("-",A2926,FIND("-",A2926)+1)-1),企参列表!$B:$D,3,FALSE),"其它"))))</f>
        <v/>
      </c>
    </row>
    <row r="2927" spans="10:13" x14ac:dyDescent="0.2">
      <c r="J2927" s="26"/>
      <c r="M2927" s="15" t="str">
        <f>IF(ISBLANK($A2927),"",IF(ISNUMBER(SEARCH("NTC",$A2927)),"NTC",IF(ISNUMBER(SEARCH("-LC-",$A2927)),"临床样本",IFERROR(VLOOKUP(MID(A2927,1,FIND("-",A2927,FIND("-",A2927)+1)-1),企参列表!$B:$D,3,FALSE),"其它"))))</f>
        <v/>
      </c>
    </row>
    <row r="2928" spans="10:13" x14ac:dyDescent="0.2">
      <c r="J2928" s="26"/>
      <c r="M2928" s="15" t="str">
        <f>IF(ISBLANK($A2928),"",IF(ISNUMBER(SEARCH("NTC",$A2928)),"NTC",IF(ISNUMBER(SEARCH("-LC-",$A2928)),"临床样本",IFERROR(VLOOKUP(MID(A2928,1,FIND("-",A2928,FIND("-",A2928)+1)-1),企参列表!$B:$D,3,FALSE),"其它"))))</f>
        <v/>
      </c>
    </row>
    <row r="2929" spans="10:13" x14ac:dyDescent="0.2">
      <c r="J2929" s="26"/>
      <c r="M2929" s="15" t="str">
        <f>IF(ISBLANK($A2929),"",IF(ISNUMBER(SEARCH("NTC",$A2929)),"NTC",IF(ISNUMBER(SEARCH("-LC-",$A2929)),"临床样本",IFERROR(VLOOKUP(MID(A2929,1,FIND("-",A2929,FIND("-",A2929)+1)-1),企参列表!$B:$D,3,FALSE),"其它"))))</f>
        <v/>
      </c>
    </row>
    <row r="2930" spans="10:13" x14ac:dyDescent="0.2">
      <c r="J2930" s="26"/>
      <c r="M2930" s="15" t="str">
        <f>IF(ISBLANK($A2930),"",IF(ISNUMBER(SEARCH("NTC",$A2930)),"NTC",IF(ISNUMBER(SEARCH("-LC-",$A2930)),"临床样本",IFERROR(VLOOKUP(MID(A2930,1,FIND("-",A2930,FIND("-",A2930)+1)-1),企参列表!$B:$D,3,FALSE),"其它"))))</f>
        <v/>
      </c>
    </row>
    <row r="2931" spans="10:13" x14ac:dyDescent="0.2">
      <c r="J2931" s="26"/>
      <c r="M2931" s="15" t="str">
        <f>IF(ISBLANK($A2931),"",IF(ISNUMBER(SEARCH("NTC",$A2931)),"NTC",IF(ISNUMBER(SEARCH("-LC-",$A2931)),"临床样本",IFERROR(VLOOKUP(MID(A2931,1,FIND("-",A2931,FIND("-",A2931)+1)-1),企参列表!$B:$D,3,FALSE),"其它"))))</f>
        <v/>
      </c>
    </row>
    <row r="2932" spans="10:13" x14ac:dyDescent="0.2">
      <c r="J2932" s="26"/>
      <c r="M2932" s="15" t="str">
        <f>IF(ISBLANK($A2932),"",IF(ISNUMBER(SEARCH("NTC",$A2932)),"NTC",IF(ISNUMBER(SEARCH("-LC-",$A2932)),"临床样本",IFERROR(VLOOKUP(MID(A2932,1,FIND("-",A2932,FIND("-",A2932)+1)-1),企参列表!$B:$D,3,FALSE),"其它"))))</f>
        <v/>
      </c>
    </row>
    <row r="2933" spans="10:13" x14ac:dyDescent="0.2">
      <c r="J2933" s="26"/>
      <c r="M2933" s="15" t="str">
        <f>IF(ISBLANK($A2933),"",IF(ISNUMBER(SEARCH("NTC",$A2933)),"NTC",IF(ISNUMBER(SEARCH("-LC-",$A2933)),"临床样本",IFERROR(VLOOKUP(MID(A2933,1,FIND("-",A2933,FIND("-",A2933)+1)-1),企参列表!$B:$D,3,FALSE),"其它"))))</f>
        <v/>
      </c>
    </row>
    <row r="2934" spans="10:13" x14ac:dyDescent="0.2">
      <c r="J2934" s="26"/>
      <c r="M2934" s="15" t="str">
        <f>IF(ISBLANK($A2934),"",IF(ISNUMBER(SEARCH("NTC",$A2934)),"NTC",IF(ISNUMBER(SEARCH("-LC-",$A2934)),"临床样本",IFERROR(VLOOKUP(MID(A2934,1,FIND("-",A2934,FIND("-",A2934)+1)-1),企参列表!$B:$D,3,FALSE),"其它"))))</f>
        <v/>
      </c>
    </row>
    <row r="2935" spans="10:13" x14ac:dyDescent="0.2">
      <c r="J2935" s="26"/>
      <c r="M2935" s="15" t="str">
        <f>IF(ISBLANK($A2935),"",IF(ISNUMBER(SEARCH("NTC",$A2935)),"NTC",IF(ISNUMBER(SEARCH("-LC-",$A2935)),"临床样本",IFERROR(VLOOKUP(MID(A2935,1,FIND("-",A2935,FIND("-",A2935)+1)-1),企参列表!$B:$D,3,FALSE),"其它"))))</f>
        <v/>
      </c>
    </row>
    <row r="2936" spans="10:13" x14ac:dyDescent="0.2">
      <c r="J2936" s="26"/>
      <c r="M2936" s="15" t="str">
        <f>IF(ISBLANK($A2936),"",IF(ISNUMBER(SEARCH("NTC",$A2936)),"NTC",IF(ISNUMBER(SEARCH("-LC-",$A2936)),"临床样本",IFERROR(VLOOKUP(MID(A2936,1,FIND("-",A2936,FIND("-",A2936)+1)-1),企参列表!$B:$D,3,FALSE),"其它"))))</f>
        <v/>
      </c>
    </row>
    <row r="2937" spans="10:13" x14ac:dyDescent="0.2">
      <c r="J2937" s="26"/>
      <c r="M2937" s="15" t="str">
        <f>IF(ISBLANK($A2937),"",IF(ISNUMBER(SEARCH("NTC",$A2937)),"NTC",IF(ISNUMBER(SEARCH("-LC-",$A2937)),"临床样本",IFERROR(VLOOKUP(MID(A2937,1,FIND("-",A2937,FIND("-",A2937)+1)-1),企参列表!$B:$D,3,FALSE),"其它"))))</f>
        <v/>
      </c>
    </row>
    <row r="2938" spans="10:13" x14ac:dyDescent="0.2">
      <c r="J2938" s="26"/>
      <c r="M2938" s="15" t="str">
        <f>IF(ISBLANK($A2938),"",IF(ISNUMBER(SEARCH("NTC",$A2938)),"NTC",IF(ISNUMBER(SEARCH("-LC-",$A2938)),"临床样本",IFERROR(VLOOKUP(MID(A2938,1,FIND("-",A2938,FIND("-",A2938)+1)-1),企参列表!$B:$D,3,FALSE),"其它"))))</f>
        <v/>
      </c>
    </row>
    <row r="2939" spans="10:13" x14ac:dyDescent="0.2">
      <c r="J2939" s="26"/>
      <c r="M2939" s="15" t="str">
        <f>IF(ISBLANK($A2939),"",IF(ISNUMBER(SEARCH("NTC",$A2939)),"NTC",IF(ISNUMBER(SEARCH("-LC-",$A2939)),"临床样本",IFERROR(VLOOKUP(MID(A2939,1,FIND("-",A2939,FIND("-",A2939)+1)-1),企参列表!$B:$D,3,FALSE),"其它"))))</f>
        <v/>
      </c>
    </row>
    <row r="2940" spans="10:13" x14ac:dyDescent="0.2">
      <c r="J2940" s="26"/>
      <c r="M2940" s="15" t="str">
        <f>IF(ISBLANK($A2940),"",IF(ISNUMBER(SEARCH("NTC",$A2940)),"NTC",IF(ISNUMBER(SEARCH("-LC-",$A2940)),"临床样本",IFERROR(VLOOKUP(MID(A2940,1,FIND("-",A2940,FIND("-",A2940)+1)-1),企参列表!$B:$D,3,FALSE),"其它"))))</f>
        <v/>
      </c>
    </row>
    <row r="2941" spans="10:13" x14ac:dyDescent="0.2">
      <c r="J2941" s="26"/>
      <c r="M2941" s="15" t="str">
        <f>IF(ISBLANK($A2941),"",IF(ISNUMBER(SEARCH("NTC",$A2941)),"NTC",IF(ISNUMBER(SEARCH("-LC-",$A2941)),"临床样本",IFERROR(VLOOKUP(MID(A2941,1,FIND("-",A2941,FIND("-",A2941)+1)-1),企参列表!$B:$D,3,FALSE),"其它"))))</f>
        <v/>
      </c>
    </row>
    <row r="2942" spans="10:13" x14ac:dyDescent="0.2">
      <c r="J2942" s="26"/>
      <c r="M2942" s="15" t="str">
        <f>IF(ISBLANK($A2942),"",IF(ISNUMBER(SEARCH("NTC",$A2942)),"NTC",IF(ISNUMBER(SEARCH("-LC-",$A2942)),"临床样本",IFERROR(VLOOKUP(MID(A2942,1,FIND("-",A2942,FIND("-",A2942)+1)-1),企参列表!$B:$D,3,FALSE),"其它"))))</f>
        <v/>
      </c>
    </row>
    <row r="2943" spans="10:13" x14ac:dyDescent="0.2">
      <c r="J2943" s="26"/>
      <c r="M2943" s="15" t="str">
        <f>IF(ISBLANK($A2943),"",IF(ISNUMBER(SEARCH("NTC",$A2943)),"NTC",IF(ISNUMBER(SEARCH("-LC-",$A2943)),"临床样本",IFERROR(VLOOKUP(MID(A2943,1,FIND("-",A2943,FIND("-",A2943)+1)-1),企参列表!$B:$D,3,FALSE),"其它"))))</f>
        <v/>
      </c>
    </row>
    <row r="2944" spans="10:13" x14ac:dyDescent="0.2">
      <c r="J2944" s="26"/>
      <c r="M2944" s="15" t="str">
        <f>IF(ISBLANK($A2944),"",IF(ISNUMBER(SEARCH("NTC",$A2944)),"NTC",IF(ISNUMBER(SEARCH("-LC-",$A2944)),"临床样本",IFERROR(VLOOKUP(MID(A2944,1,FIND("-",A2944,FIND("-",A2944)+1)-1),企参列表!$B:$D,3,FALSE),"其它"))))</f>
        <v/>
      </c>
    </row>
    <row r="2945" spans="10:13" x14ac:dyDescent="0.2">
      <c r="J2945" s="26"/>
      <c r="M2945" s="15" t="str">
        <f>IF(ISBLANK($A2945),"",IF(ISNUMBER(SEARCH("NTC",$A2945)),"NTC",IF(ISNUMBER(SEARCH("-LC-",$A2945)),"临床样本",IFERROR(VLOOKUP(MID(A2945,1,FIND("-",A2945,FIND("-",A2945)+1)-1),企参列表!$B:$D,3,FALSE),"其它"))))</f>
        <v/>
      </c>
    </row>
    <row r="2946" spans="10:13" x14ac:dyDescent="0.2">
      <c r="J2946" s="26"/>
      <c r="M2946" s="15" t="str">
        <f>IF(ISBLANK($A2946),"",IF(ISNUMBER(SEARCH("NTC",$A2946)),"NTC",IF(ISNUMBER(SEARCH("-LC-",$A2946)),"临床样本",IFERROR(VLOOKUP(MID(A2946,1,FIND("-",A2946,FIND("-",A2946)+1)-1),企参列表!$B:$D,3,FALSE),"其它"))))</f>
        <v/>
      </c>
    </row>
    <row r="2947" spans="10:13" x14ac:dyDescent="0.2">
      <c r="J2947" s="26"/>
      <c r="M2947" s="15" t="str">
        <f>IF(ISBLANK($A2947),"",IF(ISNUMBER(SEARCH("NTC",$A2947)),"NTC",IF(ISNUMBER(SEARCH("-LC-",$A2947)),"临床样本",IFERROR(VLOOKUP(MID(A2947,1,FIND("-",A2947,FIND("-",A2947)+1)-1),企参列表!$B:$D,3,FALSE),"其它"))))</f>
        <v/>
      </c>
    </row>
    <row r="2948" spans="10:13" x14ac:dyDescent="0.2">
      <c r="J2948" s="26"/>
      <c r="M2948" s="15" t="str">
        <f>IF(ISBLANK($A2948),"",IF(ISNUMBER(SEARCH("NTC",$A2948)),"NTC",IF(ISNUMBER(SEARCH("-LC-",$A2948)),"临床样本",IFERROR(VLOOKUP(MID(A2948,1,FIND("-",A2948,FIND("-",A2948)+1)-1),企参列表!$B:$D,3,FALSE),"其它"))))</f>
        <v/>
      </c>
    </row>
    <row r="2949" spans="10:13" x14ac:dyDescent="0.2">
      <c r="J2949" s="26"/>
      <c r="M2949" s="15" t="str">
        <f>IF(ISBLANK($A2949),"",IF(ISNUMBER(SEARCH("NTC",$A2949)),"NTC",IF(ISNUMBER(SEARCH("-LC-",$A2949)),"临床样本",IFERROR(VLOOKUP(MID(A2949,1,FIND("-",A2949,FIND("-",A2949)+1)-1),企参列表!$B:$D,3,FALSE),"其它"))))</f>
        <v/>
      </c>
    </row>
    <row r="2950" spans="10:13" x14ac:dyDescent="0.2">
      <c r="J2950" s="26"/>
      <c r="M2950" s="15" t="str">
        <f>IF(ISBLANK($A2950),"",IF(ISNUMBER(SEARCH("NTC",$A2950)),"NTC",IF(ISNUMBER(SEARCH("-LC-",$A2950)),"临床样本",IFERROR(VLOOKUP(MID(A2950,1,FIND("-",A2950,FIND("-",A2950)+1)-1),企参列表!$B:$D,3,FALSE),"其它"))))</f>
        <v/>
      </c>
    </row>
    <row r="2951" spans="10:13" x14ac:dyDescent="0.2">
      <c r="J2951" s="26"/>
      <c r="M2951" s="15" t="str">
        <f>IF(ISBLANK($A2951),"",IF(ISNUMBER(SEARCH("NTC",$A2951)),"NTC",IF(ISNUMBER(SEARCH("-LC-",$A2951)),"临床样本",IFERROR(VLOOKUP(MID(A2951,1,FIND("-",A2951,FIND("-",A2951)+1)-1),企参列表!$B:$D,3,FALSE),"其它"))))</f>
        <v/>
      </c>
    </row>
    <row r="2952" spans="10:13" x14ac:dyDescent="0.2">
      <c r="J2952" s="26"/>
      <c r="M2952" s="15" t="str">
        <f>IF(ISBLANK($A2952),"",IF(ISNUMBER(SEARCH("NTC",$A2952)),"NTC",IF(ISNUMBER(SEARCH("-LC-",$A2952)),"临床样本",IFERROR(VLOOKUP(MID(A2952,1,FIND("-",A2952,FIND("-",A2952)+1)-1),企参列表!$B:$D,3,FALSE),"其它"))))</f>
        <v/>
      </c>
    </row>
    <row r="2953" spans="10:13" x14ac:dyDescent="0.2">
      <c r="J2953" s="26"/>
      <c r="M2953" s="15" t="str">
        <f>IF(ISBLANK($A2953),"",IF(ISNUMBER(SEARCH("NTC",$A2953)),"NTC",IF(ISNUMBER(SEARCH("-LC-",$A2953)),"临床样本",IFERROR(VLOOKUP(MID(A2953,1,FIND("-",A2953,FIND("-",A2953)+1)-1),企参列表!$B:$D,3,FALSE),"其它"))))</f>
        <v/>
      </c>
    </row>
    <row r="2954" spans="10:13" x14ac:dyDescent="0.2">
      <c r="J2954" s="26"/>
      <c r="M2954" s="15" t="str">
        <f>IF(ISBLANK($A2954),"",IF(ISNUMBER(SEARCH("NTC",$A2954)),"NTC",IF(ISNUMBER(SEARCH("-LC-",$A2954)),"临床样本",IFERROR(VLOOKUP(MID(A2954,1,FIND("-",A2954,FIND("-",A2954)+1)-1),企参列表!$B:$D,3,FALSE),"其它"))))</f>
        <v/>
      </c>
    </row>
    <row r="2955" spans="10:13" x14ac:dyDescent="0.2">
      <c r="J2955" s="26"/>
      <c r="M2955" s="15" t="str">
        <f>IF(ISBLANK($A2955),"",IF(ISNUMBER(SEARCH("NTC",$A2955)),"NTC",IF(ISNUMBER(SEARCH("-LC-",$A2955)),"临床样本",IFERROR(VLOOKUP(MID(A2955,1,FIND("-",A2955,FIND("-",A2955)+1)-1),企参列表!$B:$D,3,FALSE),"其它"))))</f>
        <v/>
      </c>
    </row>
    <row r="2956" spans="10:13" x14ac:dyDescent="0.2">
      <c r="J2956" s="26"/>
      <c r="M2956" s="15" t="str">
        <f>IF(ISBLANK($A2956),"",IF(ISNUMBER(SEARCH("NTC",$A2956)),"NTC",IF(ISNUMBER(SEARCH("-LC-",$A2956)),"临床样本",IFERROR(VLOOKUP(MID(A2956,1,FIND("-",A2956,FIND("-",A2956)+1)-1),企参列表!$B:$D,3,FALSE),"其它"))))</f>
        <v/>
      </c>
    </row>
    <row r="2957" spans="10:13" x14ac:dyDescent="0.2">
      <c r="J2957" s="26"/>
      <c r="M2957" s="15" t="str">
        <f>IF(ISBLANK($A2957),"",IF(ISNUMBER(SEARCH("NTC",$A2957)),"NTC",IF(ISNUMBER(SEARCH("-LC-",$A2957)),"临床样本",IFERROR(VLOOKUP(MID(A2957,1,FIND("-",A2957,FIND("-",A2957)+1)-1),企参列表!$B:$D,3,FALSE),"其它"))))</f>
        <v/>
      </c>
    </row>
    <row r="2958" spans="10:13" x14ac:dyDescent="0.2">
      <c r="J2958" s="26"/>
      <c r="M2958" s="15" t="str">
        <f>IF(ISBLANK($A2958),"",IF(ISNUMBER(SEARCH("NTC",$A2958)),"NTC",IF(ISNUMBER(SEARCH("-LC-",$A2958)),"临床样本",IFERROR(VLOOKUP(MID(A2958,1,FIND("-",A2958,FIND("-",A2958)+1)-1),企参列表!$B:$D,3,FALSE),"其它"))))</f>
        <v/>
      </c>
    </row>
    <row r="2959" spans="10:13" x14ac:dyDescent="0.2">
      <c r="J2959" s="26"/>
      <c r="M2959" s="15" t="str">
        <f>IF(ISBLANK($A2959),"",IF(ISNUMBER(SEARCH("NTC",$A2959)),"NTC",IF(ISNUMBER(SEARCH("-LC-",$A2959)),"临床样本",IFERROR(VLOOKUP(MID(A2959,1,FIND("-",A2959,FIND("-",A2959)+1)-1),企参列表!$B:$D,3,FALSE),"其它"))))</f>
        <v/>
      </c>
    </row>
    <row r="2960" spans="10:13" x14ac:dyDescent="0.2">
      <c r="J2960" s="26"/>
      <c r="M2960" s="15" t="str">
        <f>IF(ISBLANK($A2960),"",IF(ISNUMBER(SEARCH("NTC",$A2960)),"NTC",IF(ISNUMBER(SEARCH("-LC-",$A2960)),"临床样本",IFERROR(VLOOKUP(MID(A2960,1,FIND("-",A2960,FIND("-",A2960)+1)-1),企参列表!$B:$D,3,FALSE),"其它"))))</f>
        <v/>
      </c>
    </row>
    <row r="2961" spans="10:13" x14ac:dyDescent="0.2">
      <c r="J2961" s="26"/>
      <c r="M2961" s="15" t="str">
        <f>IF(ISBLANK($A2961),"",IF(ISNUMBER(SEARCH("NTC",$A2961)),"NTC",IF(ISNUMBER(SEARCH("-LC-",$A2961)),"临床样本",IFERROR(VLOOKUP(MID(A2961,1,FIND("-",A2961,FIND("-",A2961)+1)-1),企参列表!$B:$D,3,FALSE),"其它"))))</f>
        <v/>
      </c>
    </row>
    <row r="2962" spans="10:13" x14ac:dyDescent="0.2">
      <c r="J2962" s="26"/>
      <c r="M2962" s="15" t="str">
        <f>IF(ISBLANK($A2962),"",IF(ISNUMBER(SEARCH("NTC",$A2962)),"NTC",IF(ISNUMBER(SEARCH("-LC-",$A2962)),"临床样本",IFERROR(VLOOKUP(MID(A2962,1,FIND("-",A2962,FIND("-",A2962)+1)-1),企参列表!$B:$D,3,FALSE),"其它"))))</f>
        <v/>
      </c>
    </row>
    <row r="2963" spans="10:13" x14ac:dyDescent="0.2">
      <c r="J2963" s="26"/>
      <c r="M2963" s="15" t="str">
        <f>IF(ISBLANK($A2963),"",IF(ISNUMBER(SEARCH("NTC",$A2963)),"NTC",IF(ISNUMBER(SEARCH("-LC-",$A2963)),"临床样本",IFERROR(VLOOKUP(MID(A2963,1,FIND("-",A2963,FIND("-",A2963)+1)-1),企参列表!$B:$D,3,FALSE),"其它"))))</f>
        <v/>
      </c>
    </row>
    <row r="2964" spans="10:13" x14ac:dyDescent="0.2">
      <c r="J2964" s="26"/>
      <c r="M2964" s="15" t="str">
        <f>IF(ISBLANK($A2964),"",IF(ISNUMBER(SEARCH("NTC",$A2964)),"NTC",IF(ISNUMBER(SEARCH("-LC-",$A2964)),"临床样本",IFERROR(VLOOKUP(MID(A2964,1,FIND("-",A2964,FIND("-",A2964)+1)-1),企参列表!$B:$D,3,FALSE),"其它"))))</f>
        <v/>
      </c>
    </row>
    <row r="2965" spans="10:13" x14ac:dyDescent="0.2">
      <c r="J2965" s="26"/>
      <c r="M2965" s="15" t="str">
        <f>IF(ISBLANK($A2965),"",IF(ISNUMBER(SEARCH("NTC",$A2965)),"NTC",IF(ISNUMBER(SEARCH("-LC-",$A2965)),"临床样本",IFERROR(VLOOKUP(MID(A2965,1,FIND("-",A2965,FIND("-",A2965)+1)-1),企参列表!$B:$D,3,FALSE),"其它"))))</f>
        <v/>
      </c>
    </row>
    <row r="2966" spans="10:13" x14ac:dyDescent="0.2">
      <c r="J2966" s="26"/>
      <c r="M2966" s="15" t="str">
        <f>IF(ISBLANK($A2966),"",IF(ISNUMBER(SEARCH("NTC",$A2966)),"NTC",IF(ISNUMBER(SEARCH("-LC-",$A2966)),"临床样本",IFERROR(VLOOKUP(MID(A2966,1,FIND("-",A2966,FIND("-",A2966)+1)-1),企参列表!$B:$D,3,FALSE),"其它"))))</f>
        <v/>
      </c>
    </row>
    <row r="2967" spans="10:13" x14ac:dyDescent="0.2">
      <c r="J2967" s="26"/>
      <c r="M2967" s="15" t="str">
        <f>IF(ISBLANK($A2967),"",IF(ISNUMBER(SEARCH("NTC",$A2967)),"NTC",IF(ISNUMBER(SEARCH("-LC-",$A2967)),"临床样本",IFERROR(VLOOKUP(MID(A2967,1,FIND("-",A2967,FIND("-",A2967)+1)-1),企参列表!$B:$D,3,FALSE),"其它"))))</f>
        <v/>
      </c>
    </row>
    <row r="2968" spans="10:13" x14ac:dyDescent="0.2">
      <c r="J2968" s="26"/>
      <c r="M2968" s="15" t="str">
        <f>IF(ISBLANK($A2968),"",IF(ISNUMBER(SEARCH("NTC",$A2968)),"NTC",IF(ISNUMBER(SEARCH("-LC-",$A2968)),"临床样本",IFERROR(VLOOKUP(MID(A2968,1,FIND("-",A2968,FIND("-",A2968)+1)-1),企参列表!$B:$D,3,FALSE),"其它"))))</f>
        <v/>
      </c>
    </row>
    <row r="2969" spans="10:13" x14ac:dyDescent="0.2">
      <c r="J2969" s="26"/>
      <c r="M2969" s="15" t="str">
        <f>IF(ISBLANK($A2969),"",IF(ISNUMBER(SEARCH("NTC",$A2969)),"NTC",IF(ISNUMBER(SEARCH("-LC-",$A2969)),"临床样本",IFERROR(VLOOKUP(MID(A2969,1,FIND("-",A2969,FIND("-",A2969)+1)-1),企参列表!$B:$D,3,FALSE),"其它"))))</f>
        <v/>
      </c>
    </row>
    <row r="2970" spans="10:13" x14ac:dyDescent="0.2">
      <c r="J2970" s="26"/>
      <c r="M2970" s="15" t="str">
        <f>IF(ISBLANK($A2970),"",IF(ISNUMBER(SEARCH("NTC",$A2970)),"NTC",IF(ISNUMBER(SEARCH("-LC-",$A2970)),"临床样本",IFERROR(VLOOKUP(MID(A2970,1,FIND("-",A2970,FIND("-",A2970)+1)-1),企参列表!$B:$D,3,FALSE),"其它"))))</f>
        <v/>
      </c>
    </row>
    <row r="2971" spans="10:13" x14ac:dyDescent="0.2">
      <c r="J2971" s="26"/>
      <c r="M2971" s="15" t="str">
        <f>IF(ISBLANK($A2971),"",IF(ISNUMBER(SEARCH("NTC",$A2971)),"NTC",IF(ISNUMBER(SEARCH("-LC-",$A2971)),"临床样本",IFERROR(VLOOKUP(MID(A2971,1,FIND("-",A2971,FIND("-",A2971)+1)-1),企参列表!$B:$D,3,FALSE),"其它"))))</f>
        <v/>
      </c>
    </row>
    <row r="2972" spans="10:13" x14ac:dyDescent="0.2">
      <c r="J2972" s="26"/>
      <c r="M2972" s="15" t="str">
        <f>IF(ISBLANK($A2972),"",IF(ISNUMBER(SEARCH("NTC",$A2972)),"NTC",IF(ISNUMBER(SEARCH("-LC-",$A2972)),"临床样本",IFERROR(VLOOKUP(MID(A2972,1,FIND("-",A2972,FIND("-",A2972)+1)-1),企参列表!$B:$D,3,FALSE),"其它"))))</f>
        <v/>
      </c>
    </row>
    <row r="2973" spans="10:13" x14ac:dyDescent="0.2">
      <c r="J2973" s="26"/>
      <c r="M2973" s="15" t="str">
        <f>IF(ISBLANK($A2973),"",IF(ISNUMBER(SEARCH("NTC",$A2973)),"NTC",IF(ISNUMBER(SEARCH("-LC-",$A2973)),"临床样本",IFERROR(VLOOKUP(MID(A2973,1,FIND("-",A2973,FIND("-",A2973)+1)-1),企参列表!$B:$D,3,FALSE),"其它"))))</f>
        <v/>
      </c>
    </row>
    <row r="2974" spans="10:13" x14ac:dyDescent="0.2">
      <c r="J2974" s="26"/>
      <c r="M2974" s="15" t="str">
        <f>IF(ISBLANK($A2974),"",IF(ISNUMBER(SEARCH("NTC",$A2974)),"NTC",IF(ISNUMBER(SEARCH("-LC-",$A2974)),"临床样本",IFERROR(VLOOKUP(MID(A2974,1,FIND("-",A2974,FIND("-",A2974)+1)-1),企参列表!$B:$D,3,FALSE),"其它"))))</f>
        <v/>
      </c>
    </row>
    <row r="2975" spans="10:13" x14ac:dyDescent="0.2">
      <c r="J2975" s="26"/>
      <c r="M2975" s="15" t="str">
        <f>IF(ISBLANK($A2975),"",IF(ISNUMBER(SEARCH("NTC",$A2975)),"NTC",IF(ISNUMBER(SEARCH("-LC-",$A2975)),"临床样本",IFERROR(VLOOKUP(MID(A2975,1,FIND("-",A2975,FIND("-",A2975)+1)-1),企参列表!$B:$D,3,FALSE),"其它"))))</f>
        <v/>
      </c>
    </row>
    <row r="2976" spans="10:13" x14ac:dyDescent="0.2">
      <c r="J2976" s="26"/>
      <c r="M2976" s="15" t="str">
        <f>IF(ISBLANK($A2976),"",IF(ISNUMBER(SEARCH("NTC",$A2976)),"NTC",IF(ISNUMBER(SEARCH("-LC-",$A2976)),"临床样本",IFERROR(VLOOKUP(MID(A2976,1,FIND("-",A2976,FIND("-",A2976)+1)-1),企参列表!$B:$D,3,FALSE),"其它"))))</f>
        <v/>
      </c>
    </row>
    <row r="2977" spans="10:13" x14ac:dyDescent="0.2">
      <c r="J2977" s="26"/>
      <c r="M2977" s="15" t="str">
        <f>IF(ISBLANK($A2977),"",IF(ISNUMBER(SEARCH("NTC",$A2977)),"NTC",IF(ISNUMBER(SEARCH("-LC-",$A2977)),"临床样本",IFERROR(VLOOKUP(MID(A2977,1,FIND("-",A2977,FIND("-",A2977)+1)-1),企参列表!$B:$D,3,FALSE),"其它"))))</f>
        <v/>
      </c>
    </row>
    <row r="2978" spans="10:13" x14ac:dyDescent="0.2">
      <c r="J2978" s="26"/>
      <c r="M2978" s="15" t="str">
        <f>IF(ISBLANK($A2978),"",IF(ISNUMBER(SEARCH("NTC",$A2978)),"NTC",IF(ISNUMBER(SEARCH("-LC-",$A2978)),"临床样本",IFERROR(VLOOKUP(MID(A2978,1,FIND("-",A2978,FIND("-",A2978)+1)-1),企参列表!$B:$D,3,FALSE),"其它"))))</f>
        <v/>
      </c>
    </row>
    <row r="2979" spans="10:13" x14ac:dyDescent="0.2">
      <c r="J2979" s="26"/>
      <c r="M2979" s="15" t="str">
        <f>IF(ISBLANK($A2979),"",IF(ISNUMBER(SEARCH("NTC",$A2979)),"NTC",IF(ISNUMBER(SEARCH("-LC-",$A2979)),"临床样本",IFERROR(VLOOKUP(MID(A2979,1,FIND("-",A2979,FIND("-",A2979)+1)-1),企参列表!$B:$D,3,FALSE),"其它"))))</f>
        <v/>
      </c>
    </row>
    <row r="2980" spans="10:13" x14ac:dyDescent="0.2">
      <c r="J2980" s="26"/>
      <c r="M2980" s="15" t="str">
        <f>IF(ISBLANK($A2980),"",IF(ISNUMBER(SEARCH("NTC",$A2980)),"NTC",IF(ISNUMBER(SEARCH("-LC-",$A2980)),"临床样本",IFERROR(VLOOKUP(MID(A2980,1,FIND("-",A2980,FIND("-",A2980)+1)-1),企参列表!$B:$D,3,FALSE),"其它"))))</f>
        <v/>
      </c>
    </row>
    <row r="2981" spans="10:13" x14ac:dyDescent="0.2">
      <c r="J2981" s="26"/>
      <c r="M2981" s="15" t="str">
        <f>IF(ISBLANK($A2981),"",IF(ISNUMBER(SEARCH("NTC",$A2981)),"NTC",IF(ISNUMBER(SEARCH("-LC-",$A2981)),"临床样本",IFERROR(VLOOKUP(MID(A2981,1,FIND("-",A2981,FIND("-",A2981)+1)-1),企参列表!$B:$D,3,FALSE),"其它"))))</f>
        <v/>
      </c>
    </row>
    <row r="2982" spans="10:13" x14ac:dyDescent="0.2">
      <c r="J2982" s="26"/>
      <c r="M2982" s="15" t="str">
        <f>IF(ISBLANK($A2982),"",IF(ISNUMBER(SEARCH("NTC",$A2982)),"NTC",IF(ISNUMBER(SEARCH("-LC-",$A2982)),"临床样本",IFERROR(VLOOKUP(MID(A2982,1,FIND("-",A2982,FIND("-",A2982)+1)-1),企参列表!$B:$D,3,FALSE),"其它"))))</f>
        <v/>
      </c>
    </row>
    <row r="2983" spans="10:13" x14ac:dyDescent="0.2">
      <c r="J2983" s="26"/>
      <c r="M2983" s="15" t="str">
        <f>IF(ISBLANK($A2983),"",IF(ISNUMBER(SEARCH("NTC",$A2983)),"NTC",IF(ISNUMBER(SEARCH("-LC-",$A2983)),"临床样本",IFERROR(VLOOKUP(MID(A2983,1,FIND("-",A2983,FIND("-",A2983)+1)-1),企参列表!$B:$D,3,FALSE),"其它"))))</f>
        <v/>
      </c>
    </row>
    <row r="2984" spans="10:13" x14ac:dyDescent="0.2">
      <c r="J2984" s="26"/>
      <c r="M2984" s="15" t="str">
        <f>IF(ISBLANK($A2984),"",IF(ISNUMBER(SEARCH("NTC",$A2984)),"NTC",IF(ISNUMBER(SEARCH("-LC-",$A2984)),"临床样本",IFERROR(VLOOKUP(MID(A2984,1,FIND("-",A2984,FIND("-",A2984)+1)-1),企参列表!$B:$D,3,FALSE),"其它"))))</f>
        <v/>
      </c>
    </row>
    <row r="2985" spans="10:13" x14ac:dyDescent="0.2">
      <c r="J2985" s="26"/>
      <c r="M2985" s="15" t="str">
        <f>IF(ISBLANK($A2985),"",IF(ISNUMBER(SEARCH("NTC",$A2985)),"NTC",IF(ISNUMBER(SEARCH("-LC-",$A2985)),"临床样本",IFERROR(VLOOKUP(MID(A2985,1,FIND("-",A2985,FIND("-",A2985)+1)-1),企参列表!$B:$D,3,FALSE),"其它"))))</f>
        <v/>
      </c>
    </row>
    <row r="2986" spans="10:13" x14ac:dyDescent="0.2">
      <c r="J2986" s="26"/>
      <c r="M2986" s="15" t="str">
        <f>IF(ISBLANK($A2986),"",IF(ISNUMBER(SEARCH("NTC",$A2986)),"NTC",IF(ISNUMBER(SEARCH("-LC-",$A2986)),"临床样本",IFERROR(VLOOKUP(MID(A2986,1,FIND("-",A2986,FIND("-",A2986)+1)-1),企参列表!$B:$D,3,FALSE),"其它"))))</f>
        <v/>
      </c>
    </row>
    <row r="2987" spans="10:13" x14ac:dyDescent="0.2">
      <c r="J2987" s="26"/>
      <c r="M2987" s="15" t="str">
        <f>IF(ISBLANK($A2987),"",IF(ISNUMBER(SEARCH("NTC",$A2987)),"NTC",IF(ISNUMBER(SEARCH("-LC-",$A2987)),"临床样本",IFERROR(VLOOKUP(MID(A2987,1,FIND("-",A2987,FIND("-",A2987)+1)-1),企参列表!$B:$D,3,FALSE),"其它"))))</f>
        <v/>
      </c>
    </row>
    <row r="2988" spans="10:13" x14ac:dyDescent="0.2">
      <c r="J2988" s="26"/>
      <c r="M2988" s="15" t="str">
        <f>IF(ISBLANK($A2988),"",IF(ISNUMBER(SEARCH("NTC",$A2988)),"NTC",IF(ISNUMBER(SEARCH("-LC-",$A2988)),"临床样本",IFERROR(VLOOKUP(MID(A2988,1,FIND("-",A2988,FIND("-",A2988)+1)-1),企参列表!$B:$D,3,FALSE),"其它"))))</f>
        <v/>
      </c>
    </row>
    <row r="2989" spans="10:13" x14ac:dyDescent="0.2">
      <c r="J2989" s="26"/>
      <c r="M2989" s="15" t="str">
        <f>IF(ISBLANK($A2989),"",IF(ISNUMBER(SEARCH("NTC",$A2989)),"NTC",IF(ISNUMBER(SEARCH("-LC-",$A2989)),"临床样本",IFERROR(VLOOKUP(MID(A2989,1,FIND("-",A2989,FIND("-",A2989)+1)-1),企参列表!$B:$D,3,FALSE),"其它"))))</f>
        <v/>
      </c>
    </row>
    <row r="2990" spans="10:13" x14ac:dyDescent="0.2">
      <c r="J2990" s="26"/>
      <c r="M2990" s="15" t="str">
        <f>IF(ISBLANK($A2990),"",IF(ISNUMBER(SEARCH("NTC",$A2990)),"NTC",IF(ISNUMBER(SEARCH("-LC-",$A2990)),"临床样本",IFERROR(VLOOKUP(MID(A2990,1,FIND("-",A2990,FIND("-",A2990)+1)-1),企参列表!$B:$D,3,FALSE),"其它"))))</f>
        <v/>
      </c>
    </row>
    <row r="2991" spans="10:13" x14ac:dyDescent="0.2">
      <c r="J2991" s="26"/>
      <c r="M2991" s="15" t="str">
        <f>IF(ISBLANK($A2991),"",IF(ISNUMBER(SEARCH("NTC",$A2991)),"NTC",IF(ISNUMBER(SEARCH("-LC-",$A2991)),"临床样本",IFERROR(VLOOKUP(MID(A2991,1,FIND("-",A2991,FIND("-",A2991)+1)-1),企参列表!$B:$D,3,FALSE),"其它"))))</f>
        <v/>
      </c>
    </row>
    <row r="2992" spans="10:13" x14ac:dyDescent="0.2">
      <c r="J2992" s="26"/>
      <c r="M2992" s="15" t="str">
        <f>IF(ISBLANK($A2992),"",IF(ISNUMBER(SEARCH("NTC",$A2992)),"NTC",IF(ISNUMBER(SEARCH("-LC-",$A2992)),"临床样本",IFERROR(VLOOKUP(MID(A2992,1,FIND("-",A2992,FIND("-",A2992)+1)-1),企参列表!$B:$D,3,FALSE),"其它"))))</f>
        <v/>
      </c>
    </row>
    <row r="2993" spans="10:13" x14ac:dyDescent="0.2">
      <c r="J2993" s="26"/>
      <c r="M2993" s="15" t="str">
        <f>IF(ISBLANK($A2993),"",IF(ISNUMBER(SEARCH("NTC",$A2993)),"NTC",IF(ISNUMBER(SEARCH("-LC-",$A2993)),"临床样本",IFERROR(VLOOKUP(MID(A2993,1,FIND("-",A2993,FIND("-",A2993)+1)-1),企参列表!$B:$D,3,FALSE),"其它"))))</f>
        <v/>
      </c>
    </row>
    <row r="2994" spans="10:13" x14ac:dyDescent="0.2">
      <c r="J2994" s="26"/>
      <c r="M2994" s="15" t="str">
        <f>IF(ISBLANK($A2994),"",IF(ISNUMBER(SEARCH("NTC",$A2994)),"NTC",IF(ISNUMBER(SEARCH("-LC-",$A2994)),"临床样本",IFERROR(VLOOKUP(MID(A2994,1,FIND("-",A2994,FIND("-",A2994)+1)-1),企参列表!$B:$D,3,FALSE),"其它"))))</f>
        <v/>
      </c>
    </row>
    <row r="2995" spans="10:13" x14ac:dyDescent="0.2">
      <c r="J2995" s="26"/>
      <c r="M2995" s="15" t="str">
        <f>IF(ISBLANK($A2995),"",IF(ISNUMBER(SEARCH("NTC",$A2995)),"NTC",IF(ISNUMBER(SEARCH("-LC-",$A2995)),"临床样本",IFERROR(VLOOKUP(MID(A2995,1,FIND("-",A2995,FIND("-",A2995)+1)-1),企参列表!$B:$D,3,FALSE),"其它"))))</f>
        <v/>
      </c>
    </row>
    <row r="2996" spans="10:13" x14ac:dyDescent="0.2">
      <c r="J2996" s="26"/>
      <c r="M2996" s="15" t="str">
        <f>IF(ISBLANK($A2996),"",IF(ISNUMBER(SEARCH("NTC",$A2996)),"NTC",IF(ISNUMBER(SEARCH("-LC-",$A2996)),"临床样本",IFERROR(VLOOKUP(MID(A2996,1,FIND("-",A2996,FIND("-",A2996)+1)-1),企参列表!$B:$D,3,FALSE),"其它"))))</f>
        <v/>
      </c>
    </row>
    <row r="2997" spans="10:13" x14ac:dyDescent="0.2">
      <c r="J2997" s="26"/>
      <c r="M2997" s="15" t="str">
        <f>IF(ISBLANK($A2997),"",IF(ISNUMBER(SEARCH("NTC",$A2997)),"NTC",IF(ISNUMBER(SEARCH("-LC-",$A2997)),"临床样本",IFERROR(VLOOKUP(MID(A2997,1,FIND("-",A2997,FIND("-",A2997)+1)-1),企参列表!$B:$D,3,FALSE),"其它"))))</f>
        <v/>
      </c>
    </row>
    <row r="2998" spans="10:13" x14ac:dyDescent="0.2">
      <c r="J2998" s="26"/>
      <c r="M2998" s="15" t="str">
        <f>IF(ISBLANK($A2998),"",IF(ISNUMBER(SEARCH("NTC",$A2998)),"NTC",IF(ISNUMBER(SEARCH("-LC-",$A2998)),"临床样本",IFERROR(VLOOKUP(MID(A2998,1,FIND("-",A2998,FIND("-",A2998)+1)-1),企参列表!$B:$D,3,FALSE),"其它"))))</f>
        <v/>
      </c>
    </row>
    <row r="2999" spans="10:13" x14ac:dyDescent="0.2">
      <c r="J2999" s="26"/>
      <c r="M2999" s="15" t="str">
        <f>IF(ISBLANK($A2999),"",IF(ISNUMBER(SEARCH("NTC",$A2999)),"NTC",IF(ISNUMBER(SEARCH("-LC-",$A2999)),"临床样本",IFERROR(VLOOKUP(MID(A2999,1,FIND("-",A2999,FIND("-",A2999)+1)-1),企参列表!$B:$D,3,FALSE),"其它"))))</f>
        <v/>
      </c>
    </row>
    <row r="3000" spans="10:13" x14ac:dyDescent="0.2">
      <c r="J3000" s="26"/>
      <c r="M3000" s="15" t="str">
        <f>IF(ISBLANK($A3000),"",IF(ISNUMBER(SEARCH("NTC",$A3000)),"NTC",IF(ISNUMBER(SEARCH("-LC-",$A3000)),"临床样本",IFERROR(VLOOKUP(MID(A3000,1,FIND("-",A3000,FIND("-",A3000)+1)-1),企参列表!$B:$D,3,FALSE),"其它"))))</f>
        <v/>
      </c>
    </row>
    <row r="3001" spans="10:13" x14ac:dyDescent="0.2">
      <c r="J3001" s="26"/>
      <c r="M3001" s="15" t="str">
        <f>IF(ISBLANK($A3001),"",IF(ISNUMBER(SEARCH("NTC",$A3001)),"NTC",IF(ISNUMBER(SEARCH("-LC-",$A3001)),"临床样本",IFERROR(VLOOKUP(MID(A3001,1,FIND("-",A3001,FIND("-",A3001)+1)-1),企参列表!$B:$D,3,FALSE),"其它"))))</f>
        <v/>
      </c>
    </row>
    <row r="3002" spans="10:13" x14ac:dyDescent="0.2">
      <c r="J3002" s="26"/>
      <c r="M3002" s="15" t="str">
        <f>IF(ISBLANK($A3002),"",IF(ISNUMBER(SEARCH("NTC",$A3002)),"NTC",IF(ISNUMBER(SEARCH("-LC-",$A3002)),"临床样本",IFERROR(VLOOKUP(MID(A3002,1,FIND("-",A3002,FIND("-",A3002)+1)-1),企参列表!$B:$D,3,FALSE),"其它"))))</f>
        <v/>
      </c>
    </row>
    <row r="3003" spans="10:13" x14ac:dyDescent="0.2">
      <c r="J3003" s="26"/>
      <c r="M3003" s="15" t="str">
        <f>IF(ISBLANK($A3003),"",IF(ISNUMBER(SEARCH("NTC",$A3003)),"NTC",IF(ISNUMBER(SEARCH("-LC-",$A3003)),"临床样本",IFERROR(VLOOKUP(MID(A3003,1,FIND("-",A3003,FIND("-",A3003)+1)-1),企参列表!$B:$D,3,FALSE),"其它"))))</f>
        <v/>
      </c>
    </row>
    <row r="3004" spans="10:13" x14ac:dyDescent="0.2">
      <c r="J3004" s="26"/>
      <c r="M3004" s="15" t="str">
        <f>IF(ISBLANK($A3004),"",IF(ISNUMBER(SEARCH("NTC",$A3004)),"NTC",IF(ISNUMBER(SEARCH("-LC-",$A3004)),"临床样本",IFERROR(VLOOKUP(MID(A3004,1,FIND("-",A3004,FIND("-",A3004)+1)-1),企参列表!$B:$D,3,FALSE),"其它"))))</f>
        <v/>
      </c>
    </row>
    <row r="3005" spans="10:13" x14ac:dyDescent="0.2">
      <c r="J3005" s="26"/>
      <c r="M3005" s="15" t="str">
        <f>IF(ISBLANK($A3005),"",IF(ISNUMBER(SEARCH("NTC",$A3005)),"NTC",IF(ISNUMBER(SEARCH("-LC-",$A3005)),"临床样本",IFERROR(VLOOKUP(MID(A3005,1,FIND("-",A3005,FIND("-",A3005)+1)-1),企参列表!$B:$D,3,FALSE),"其它"))))</f>
        <v/>
      </c>
    </row>
    <row r="3006" spans="10:13" x14ac:dyDescent="0.2">
      <c r="J3006" s="26"/>
      <c r="M3006" s="15" t="str">
        <f>IF(ISBLANK($A3006),"",IF(ISNUMBER(SEARCH("NTC",$A3006)),"NTC",IF(ISNUMBER(SEARCH("-LC-",$A3006)),"临床样本",IFERROR(VLOOKUP(MID(A3006,1,FIND("-",A3006,FIND("-",A3006)+1)-1),企参列表!$B:$D,3,FALSE),"其它"))))</f>
        <v/>
      </c>
    </row>
    <row r="3007" spans="10:13" x14ac:dyDescent="0.2">
      <c r="J3007" s="26"/>
      <c r="M3007" s="15" t="str">
        <f>IF(ISBLANK($A3007),"",IF(ISNUMBER(SEARCH("NTC",$A3007)),"NTC",IF(ISNUMBER(SEARCH("-LC-",$A3007)),"临床样本",IFERROR(VLOOKUP(MID(A3007,1,FIND("-",A3007,FIND("-",A3007)+1)-1),企参列表!$B:$D,3,FALSE),"其它"))))</f>
        <v/>
      </c>
    </row>
    <row r="3008" spans="10:13" x14ac:dyDescent="0.2">
      <c r="J3008" s="26"/>
      <c r="M3008" s="15" t="str">
        <f>IF(ISBLANK($A3008),"",IF(ISNUMBER(SEARCH("NTC",$A3008)),"NTC",IF(ISNUMBER(SEARCH("-LC-",$A3008)),"临床样本",IFERROR(VLOOKUP(MID(A3008,1,FIND("-",A3008,FIND("-",A3008)+1)-1),企参列表!$B:$D,3,FALSE),"其它"))))</f>
        <v/>
      </c>
    </row>
    <row r="3009" spans="10:13" x14ac:dyDescent="0.2">
      <c r="J3009" s="26"/>
      <c r="M3009" s="15" t="str">
        <f>IF(ISBLANK($A3009),"",IF(ISNUMBER(SEARCH("NTC",$A3009)),"NTC",IF(ISNUMBER(SEARCH("-LC-",$A3009)),"临床样本",IFERROR(VLOOKUP(MID(A3009,1,FIND("-",A3009,FIND("-",A3009)+1)-1),企参列表!$B:$D,3,FALSE),"其它"))))</f>
        <v/>
      </c>
    </row>
    <row r="3010" spans="10:13" x14ac:dyDescent="0.2">
      <c r="J3010" s="26"/>
      <c r="M3010" s="15" t="str">
        <f>IF(ISBLANK($A3010),"",IF(ISNUMBER(SEARCH("NTC",$A3010)),"NTC",IF(ISNUMBER(SEARCH("-LC-",$A3010)),"临床样本",IFERROR(VLOOKUP(MID(A3010,1,FIND("-",A3010,FIND("-",A3010)+1)-1),企参列表!$B:$D,3,FALSE),"其它"))))</f>
        <v/>
      </c>
    </row>
    <row r="3011" spans="10:13" x14ac:dyDescent="0.2">
      <c r="J3011" s="26"/>
      <c r="M3011" s="15" t="str">
        <f>IF(ISBLANK($A3011),"",IF(ISNUMBER(SEARCH("NTC",$A3011)),"NTC",IF(ISNUMBER(SEARCH("-LC-",$A3011)),"临床样本",IFERROR(VLOOKUP(MID(A3011,1,FIND("-",A3011,FIND("-",A3011)+1)-1),企参列表!$B:$D,3,FALSE),"其它"))))</f>
        <v/>
      </c>
    </row>
    <row r="3012" spans="10:13" x14ac:dyDescent="0.2">
      <c r="J3012" s="26"/>
      <c r="M3012" s="15" t="str">
        <f>IF(ISBLANK($A3012),"",IF(ISNUMBER(SEARCH("NTC",$A3012)),"NTC",IF(ISNUMBER(SEARCH("-LC-",$A3012)),"临床样本",IFERROR(VLOOKUP(MID(A3012,1,FIND("-",A3012,FIND("-",A3012)+1)-1),企参列表!$B:$D,3,FALSE),"其它"))))</f>
        <v/>
      </c>
    </row>
    <row r="3013" spans="10:13" x14ac:dyDescent="0.2">
      <c r="J3013" s="26"/>
      <c r="M3013" s="15" t="str">
        <f>IF(ISBLANK($A3013),"",IF(ISNUMBER(SEARCH("NTC",$A3013)),"NTC",IF(ISNUMBER(SEARCH("-LC-",$A3013)),"临床样本",IFERROR(VLOOKUP(MID(A3013,1,FIND("-",A3013,FIND("-",A3013)+1)-1),企参列表!$B:$D,3,FALSE),"其它"))))</f>
        <v/>
      </c>
    </row>
    <row r="3014" spans="10:13" x14ac:dyDescent="0.2">
      <c r="J3014" s="26"/>
      <c r="M3014" s="15" t="str">
        <f>IF(ISBLANK($A3014),"",IF(ISNUMBER(SEARCH("NTC",$A3014)),"NTC",IF(ISNUMBER(SEARCH("-LC-",$A3014)),"临床样本",IFERROR(VLOOKUP(MID(A3014,1,FIND("-",A3014,FIND("-",A3014)+1)-1),企参列表!$B:$D,3,FALSE),"其它"))))</f>
        <v/>
      </c>
    </row>
    <row r="3015" spans="10:13" x14ac:dyDescent="0.2">
      <c r="J3015" s="26"/>
      <c r="M3015" s="15" t="str">
        <f>IF(ISBLANK($A3015),"",IF(ISNUMBER(SEARCH("NTC",$A3015)),"NTC",IF(ISNUMBER(SEARCH("-LC-",$A3015)),"临床样本",IFERROR(VLOOKUP(MID(A3015,1,FIND("-",A3015,FIND("-",A3015)+1)-1),企参列表!$B:$D,3,FALSE),"其它"))))</f>
        <v/>
      </c>
    </row>
    <row r="3016" spans="10:13" x14ac:dyDescent="0.2">
      <c r="J3016" s="26"/>
      <c r="M3016" s="15" t="str">
        <f>IF(ISBLANK($A3016),"",IF(ISNUMBER(SEARCH("NTC",$A3016)),"NTC",IF(ISNUMBER(SEARCH("-LC-",$A3016)),"临床样本",IFERROR(VLOOKUP(MID(A3016,1,FIND("-",A3016,FIND("-",A3016)+1)-1),企参列表!$B:$D,3,FALSE),"其它"))))</f>
        <v/>
      </c>
    </row>
    <row r="3017" spans="10:13" x14ac:dyDescent="0.2">
      <c r="J3017" s="26"/>
      <c r="M3017" s="15" t="str">
        <f>IF(ISBLANK($A3017),"",IF(ISNUMBER(SEARCH("NTC",$A3017)),"NTC",IF(ISNUMBER(SEARCH("-LC-",$A3017)),"临床样本",IFERROR(VLOOKUP(MID(A3017,1,FIND("-",A3017,FIND("-",A3017)+1)-1),企参列表!$B:$D,3,FALSE),"其它"))))</f>
        <v/>
      </c>
    </row>
    <row r="3018" spans="10:13" x14ac:dyDescent="0.2">
      <c r="J3018" s="26"/>
      <c r="M3018" s="15" t="str">
        <f>IF(ISBLANK($A3018),"",IF(ISNUMBER(SEARCH("NTC",$A3018)),"NTC",IF(ISNUMBER(SEARCH("-LC-",$A3018)),"临床样本",IFERROR(VLOOKUP(MID(A3018,1,FIND("-",A3018,FIND("-",A3018)+1)-1),企参列表!$B:$D,3,FALSE),"其它"))))</f>
        <v/>
      </c>
    </row>
    <row r="3019" spans="10:13" x14ac:dyDescent="0.2">
      <c r="J3019" s="26"/>
      <c r="M3019" s="15" t="str">
        <f>IF(ISBLANK($A3019),"",IF(ISNUMBER(SEARCH("NTC",$A3019)),"NTC",IF(ISNUMBER(SEARCH("-LC-",$A3019)),"临床样本",IFERROR(VLOOKUP(MID(A3019,1,FIND("-",A3019,FIND("-",A3019)+1)-1),企参列表!$B:$D,3,FALSE),"其它"))))</f>
        <v/>
      </c>
    </row>
    <row r="3020" spans="10:13" x14ac:dyDescent="0.2">
      <c r="J3020" s="26"/>
      <c r="M3020" s="15" t="str">
        <f>IF(ISBLANK($A3020),"",IF(ISNUMBER(SEARCH("NTC",$A3020)),"NTC",IF(ISNUMBER(SEARCH("-LC-",$A3020)),"临床样本",IFERROR(VLOOKUP(MID(A3020,1,FIND("-",A3020,FIND("-",A3020)+1)-1),企参列表!$B:$D,3,FALSE),"其它"))))</f>
        <v/>
      </c>
    </row>
    <row r="3021" spans="10:13" x14ac:dyDescent="0.2">
      <c r="J3021" s="26"/>
      <c r="M3021" s="15" t="str">
        <f>IF(ISBLANK($A3021),"",IF(ISNUMBER(SEARCH("NTC",$A3021)),"NTC",IF(ISNUMBER(SEARCH("-LC-",$A3021)),"临床样本",IFERROR(VLOOKUP(MID(A3021,1,FIND("-",A3021,FIND("-",A3021)+1)-1),企参列表!$B:$D,3,FALSE),"其它"))))</f>
        <v/>
      </c>
    </row>
    <row r="3022" spans="10:13" x14ac:dyDescent="0.2">
      <c r="J3022" s="26"/>
      <c r="M3022" s="15" t="str">
        <f>IF(ISBLANK($A3022),"",IF(ISNUMBER(SEARCH("NTC",$A3022)),"NTC",IF(ISNUMBER(SEARCH("-LC-",$A3022)),"临床样本",IFERROR(VLOOKUP(MID(A3022,1,FIND("-",A3022,FIND("-",A3022)+1)-1),企参列表!$B:$D,3,FALSE),"其它"))))</f>
        <v/>
      </c>
    </row>
    <row r="3023" spans="10:13" x14ac:dyDescent="0.2">
      <c r="J3023" s="26"/>
      <c r="M3023" s="15" t="str">
        <f>IF(ISBLANK($A3023),"",IF(ISNUMBER(SEARCH("NTC",$A3023)),"NTC",IF(ISNUMBER(SEARCH("-LC-",$A3023)),"临床样本",IFERROR(VLOOKUP(MID(A3023,1,FIND("-",A3023,FIND("-",A3023)+1)-1),企参列表!$B:$D,3,FALSE),"其它"))))</f>
        <v/>
      </c>
    </row>
    <row r="3024" spans="10:13" x14ac:dyDescent="0.2">
      <c r="J3024" s="26"/>
      <c r="M3024" s="15" t="str">
        <f>IF(ISBLANK($A3024),"",IF(ISNUMBER(SEARCH("NTC",$A3024)),"NTC",IF(ISNUMBER(SEARCH("-LC-",$A3024)),"临床样本",IFERROR(VLOOKUP(MID(A3024,1,FIND("-",A3024,FIND("-",A3024)+1)-1),企参列表!$B:$D,3,FALSE),"其它"))))</f>
        <v/>
      </c>
    </row>
    <row r="3025" spans="10:13" x14ac:dyDescent="0.2">
      <c r="J3025" s="26"/>
      <c r="M3025" s="15" t="str">
        <f>IF(ISBLANK($A3025),"",IF(ISNUMBER(SEARCH("NTC",$A3025)),"NTC",IF(ISNUMBER(SEARCH("-LC-",$A3025)),"临床样本",IFERROR(VLOOKUP(MID(A3025,1,FIND("-",A3025,FIND("-",A3025)+1)-1),企参列表!$B:$D,3,FALSE),"其它"))))</f>
        <v/>
      </c>
    </row>
    <row r="3026" spans="10:13" x14ac:dyDescent="0.2">
      <c r="J3026" s="26"/>
      <c r="M3026" s="15" t="str">
        <f>IF(ISBLANK($A3026),"",IF(ISNUMBER(SEARCH("NTC",$A3026)),"NTC",IF(ISNUMBER(SEARCH("-LC-",$A3026)),"临床样本",IFERROR(VLOOKUP(MID(A3026,1,FIND("-",A3026,FIND("-",A3026)+1)-1),企参列表!$B:$D,3,FALSE),"其它"))))</f>
        <v/>
      </c>
    </row>
    <row r="3027" spans="10:13" x14ac:dyDescent="0.2">
      <c r="J3027" s="26"/>
      <c r="M3027" s="15" t="str">
        <f>IF(ISBLANK($A3027),"",IF(ISNUMBER(SEARCH("NTC",$A3027)),"NTC",IF(ISNUMBER(SEARCH("-LC-",$A3027)),"临床样本",IFERROR(VLOOKUP(MID(A3027,1,FIND("-",A3027,FIND("-",A3027)+1)-1),企参列表!$B:$D,3,FALSE),"其它"))))</f>
        <v/>
      </c>
    </row>
    <row r="3028" spans="10:13" x14ac:dyDescent="0.2">
      <c r="J3028" s="26"/>
      <c r="M3028" s="15" t="str">
        <f>IF(ISBLANK($A3028),"",IF(ISNUMBER(SEARCH("NTC",$A3028)),"NTC",IF(ISNUMBER(SEARCH("-LC-",$A3028)),"临床样本",IFERROR(VLOOKUP(MID(A3028,1,FIND("-",A3028,FIND("-",A3028)+1)-1),企参列表!$B:$D,3,FALSE),"其它"))))</f>
        <v/>
      </c>
    </row>
    <row r="3029" spans="10:13" x14ac:dyDescent="0.2">
      <c r="J3029" s="26"/>
      <c r="M3029" s="15" t="str">
        <f>IF(ISBLANK($A3029),"",IF(ISNUMBER(SEARCH("NTC",$A3029)),"NTC",IF(ISNUMBER(SEARCH("-LC-",$A3029)),"临床样本",IFERROR(VLOOKUP(MID(A3029,1,FIND("-",A3029,FIND("-",A3029)+1)-1),企参列表!$B:$D,3,FALSE),"其它"))))</f>
        <v/>
      </c>
    </row>
    <row r="3030" spans="10:13" x14ac:dyDescent="0.2">
      <c r="J3030" s="26"/>
      <c r="M3030" s="15" t="str">
        <f>IF(ISBLANK($A3030),"",IF(ISNUMBER(SEARCH("NTC",$A3030)),"NTC",IF(ISNUMBER(SEARCH("-LC-",$A3030)),"临床样本",IFERROR(VLOOKUP(MID(A3030,1,FIND("-",A3030,FIND("-",A3030)+1)-1),企参列表!$B:$D,3,FALSE),"其它"))))</f>
        <v/>
      </c>
    </row>
    <row r="3031" spans="10:13" x14ac:dyDescent="0.2">
      <c r="J3031" s="26"/>
      <c r="M3031" s="15" t="str">
        <f>IF(ISBLANK($A3031),"",IF(ISNUMBER(SEARCH("NTC",$A3031)),"NTC",IF(ISNUMBER(SEARCH("-LC-",$A3031)),"临床样本",IFERROR(VLOOKUP(MID(A3031,1,FIND("-",A3031,FIND("-",A3031)+1)-1),企参列表!$B:$D,3,FALSE),"其它"))))</f>
        <v/>
      </c>
    </row>
    <row r="3032" spans="10:13" x14ac:dyDescent="0.2">
      <c r="J3032" s="26"/>
      <c r="M3032" s="15" t="str">
        <f>IF(ISBLANK($A3032),"",IF(ISNUMBER(SEARCH("NTC",$A3032)),"NTC",IF(ISNUMBER(SEARCH("-LC-",$A3032)),"临床样本",IFERROR(VLOOKUP(MID(A3032,1,FIND("-",A3032,FIND("-",A3032)+1)-1),企参列表!$B:$D,3,FALSE),"其它"))))</f>
        <v/>
      </c>
    </row>
    <row r="3033" spans="10:13" x14ac:dyDescent="0.2">
      <c r="J3033" s="26"/>
      <c r="M3033" s="15" t="str">
        <f>IF(ISBLANK($A3033),"",IF(ISNUMBER(SEARCH("NTC",$A3033)),"NTC",IF(ISNUMBER(SEARCH("-LC-",$A3033)),"临床样本",IFERROR(VLOOKUP(MID(A3033,1,FIND("-",A3033,FIND("-",A3033)+1)-1),企参列表!$B:$D,3,FALSE),"其它"))))</f>
        <v/>
      </c>
    </row>
    <row r="3034" spans="10:13" x14ac:dyDescent="0.2">
      <c r="J3034" s="26"/>
      <c r="M3034" s="15" t="str">
        <f>IF(ISBLANK($A3034),"",IF(ISNUMBER(SEARCH("NTC",$A3034)),"NTC",IF(ISNUMBER(SEARCH("-LC-",$A3034)),"临床样本",IFERROR(VLOOKUP(MID(A3034,1,FIND("-",A3034,FIND("-",A3034)+1)-1),企参列表!$B:$D,3,FALSE),"其它"))))</f>
        <v/>
      </c>
    </row>
    <row r="3035" spans="10:13" x14ac:dyDescent="0.2">
      <c r="J3035" s="26"/>
      <c r="M3035" s="15" t="str">
        <f>IF(ISBLANK($A3035),"",IF(ISNUMBER(SEARCH("NTC",$A3035)),"NTC",IF(ISNUMBER(SEARCH("-LC-",$A3035)),"临床样本",IFERROR(VLOOKUP(MID(A3035,1,FIND("-",A3035,FIND("-",A3035)+1)-1),企参列表!$B:$D,3,FALSE),"其它"))))</f>
        <v/>
      </c>
    </row>
    <row r="3036" spans="10:13" x14ac:dyDescent="0.2">
      <c r="J3036" s="26"/>
      <c r="M3036" s="15" t="str">
        <f>IF(ISBLANK($A3036),"",IF(ISNUMBER(SEARCH("NTC",$A3036)),"NTC",IF(ISNUMBER(SEARCH("-LC-",$A3036)),"临床样本",IFERROR(VLOOKUP(MID(A3036,1,FIND("-",A3036,FIND("-",A3036)+1)-1),企参列表!$B:$D,3,FALSE),"其它"))))</f>
        <v/>
      </c>
    </row>
    <row r="3037" spans="10:13" x14ac:dyDescent="0.2">
      <c r="J3037" s="26"/>
      <c r="M3037" s="15" t="str">
        <f>IF(ISBLANK($A3037),"",IF(ISNUMBER(SEARCH("NTC",$A3037)),"NTC",IF(ISNUMBER(SEARCH("-LC-",$A3037)),"临床样本",IFERROR(VLOOKUP(MID(A3037,1,FIND("-",A3037,FIND("-",A3037)+1)-1),企参列表!$B:$D,3,FALSE),"其它"))))</f>
        <v/>
      </c>
    </row>
    <row r="3038" spans="10:13" x14ac:dyDescent="0.2">
      <c r="J3038" s="26"/>
      <c r="M3038" s="15" t="str">
        <f>IF(ISBLANK($A3038),"",IF(ISNUMBER(SEARCH("NTC",$A3038)),"NTC",IF(ISNUMBER(SEARCH("-LC-",$A3038)),"临床样本",IFERROR(VLOOKUP(MID(A3038,1,FIND("-",A3038,FIND("-",A3038)+1)-1),企参列表!$B:$D,3,FALSE),"其它"))))</f>
        <v/>
      </c>
    </row>
    <row r="3039" spans="10:13" x14ac:dyDescent="0.2">
      <c r="J3039" s="26"/>
      <c r="M3039" s="15" t="str">
        <f>IF(ISBLANK($A3039),"",IF(ISNUMBER(SEARCH("NTC",$A3039)),"NTC",IF(ISNUMBER(SEARCH("-LC-",$A3039)),"临床样本",IFERROR(VLOOKUP(MID(A3039,1,FIND("-",A3039,FIND("-",A3039)+1)-1),企参列表!$B:$D,3,FALSE),"其它"))))</f>
        <v/>
      </c>
    </row>
    <row r="3040" spans="10:13" x14ac:dyDescent="0.2">
      <c r="J3040" s="26"/>
      <c r="M3040" s="15" t="str">
        <f>IF(ISBLANK($A3040),"",IF(ISNUMBER(SEARCH("NTC",$A3040)),"NTC",IF(ISNUMBER(SEARCH("-LC-",$A3040)),"临床样本",IFERROR(VLOOKUP(MID(A3040,1,FIND("-",A3040,FIND("-",A3040)+1)-1),企参列表!$B:$D,3,FALSE),"其它"))))</f>
        <v/>
      </c>
    </row>
    <row r="3041" spans="10:13" x14ac:dyDescent="0.2">
      <c r="J3041" s="26"/>
      <c r="M3041" s="15" t="str">
        <f>IF(ISBLANK($A3041),"",IF(ISNUMBER(SEARCH("NTC",$A3041)),"NTC",IF(ISNUMBER(SEARCH("-LC-",$A3041)),"临床样本",IFERROR(VLOOKUP(MID(A3041,1,FIND("-",A3041,FIND("-",A3041)+1)-1),企参列表!$B:$D,3,FALSE),"其它"))))</f>
        <v/>
      </c>
    </row>
    <row r="3042" spans="10:13" x14ac:dyDescent="0.2">
      <c r="J3042" s="26"/>
      <c r="M3042" s="15" t="str">
        <f>IF(ISBLANK($A3042),"",IF(ISNUMBER(SEARCH("NTC",$A3042)),"NTC",IF(ISNUMBER(SEARCH("-LC-",$A3042)),"临床样本",IFERROR(VLOOKUP(MID(A3042,1,FIND("-",A3042,FIND("-",A3042)+1)-1),企参列表!$B:$D,3,FALSE),"其它"))))</f>
        <v/>
      </c>
    </row>
    <row r="3043" spans="10:13" x14ac:dyDescent="0.2">
      <c r="J3043" s="26"/>
      <c r="M3043" s="15" t="str">
        <f>IF(ISBLANK($A3043),"",IF(ISNUMBER(SEARCH("NTC",$A3043)),"NTC",IF(ISNUMBER(SEARCH("-LC-",$A3043)),"临床样本",IFERROR(VLOOKUP(MID(A3043,1,FIND("-",A3043,FIND("-",A3043)+1)-1),企参列表!$B:$D,3,FALSE),"其它"))))</f>
        <v/>
      </c>
    </row>
    <row r="3044" spans="10:13" x14ac:dyDescent="0.2">
      <c r="J3044" s="26"/>
      <c r="M3044" s="15" t="str">
        <f>IF(ISBLANK($A3044),"",IF(ISNUMBER(SEARCH("NTC",$A3044)),"NTC",IF(ISNUMBER(SEARCH("-LC-",$A3044)),"临床样本",IFERROR(VLOOKUP(MID(A3044,1,FIND("-",A3044,FIND("-",A3044)+1)-1),企参列表!$B:$D,3,FALSE),"其它"))))</f>
        <v/>
      </c>
    </row>
    <row r="3045" spans="10:13" x14ac:dyDescent="0.2">
      <c r="J3045" s="26"/>
      <c r="M3045" s="15" t="str">
        <f>IF(ISBLANK($A3045),"",IF(ISNUMBER(SEARCH("NTC",$A3045)),"NTC",IF(ISNUMBER(SEARCH("-LC-",$A3045)),"临床样本",IFERROR(VLOOKUP(MID(A3045,1,FIND("-",A3045,FIND("-",A3045)+1)-1),企参列表!$B:$D,3,FALSE),"其它"))))</f>
        <v/>
      </c>
    </row>
    <row r="3046" spans="10:13" x14ac:dyDescent="0.2">
      <c r="J3046" s="26"/>
      <c r="M3046" s="15" t="str">
        <f>IF(ISBLANK($A3046),"",IF(ISNUMBER(SEARCH("NTC",$A3046)),"NTC",IF(ISNUMBER(SEARCH("-LC-",$A3046)),"临床样本",IFERROR(VLOOKUP(MID(A3046,1,FIND("-",A3046,FIND("-",A3046)+1)-1),企参列表!$B:$D,3,FALSE),"其它"))))</f>
        <v/>
      </c>
    </row>
    <row r="3047" spans="10:13" x14ac:dyDescent="0.2">
      <c r="J3047" s="26"/>
      <c r="M3047" s="15" t="str">
        <f>IF(ISBLANK($A3047),"",IF(ISNUMBER(SEARCH("NTC",$A3047)),"NTC",IF(ISNUMBER(SEARCH("-LC-",$A3047)),"临床样本",IFERROR(VLOOKUP(MID(A3047,1,FIND("-",A3047,FIND("-",A3047)+1)-1),企参列表!$B:$D,3,FALSE),"其它"))))</f>
        <v/>
      </c>
    </row>
    <row r="3048" spans="10:13" x14ac:dyDescent="0.2">
      <c r="J3048" s="26"/>
      <c r="M3048" s="15" t="str">
        <f>IF(ISBLANK($A3048),"",IF(ISNUMBER(SEARCH("NTC",$A3048)),"NTC",IF(ISNUMBER(SEARCH("-LC-",$A3048)),"临床样本",IFERROR(VLOOKUP(MID(A3048,1,FIND("-",A3048,FIND("-",A3048)+1)-1),企参列表!$B:$D,3,FALSE),"其它"))))</f>
        <v/>
      </c>
    </row>
    <row r="3049" spans="10:13" x14ac:dyDescent="0.2">
      <c r="J3049" s="26"/>
      <c r="M3049" s="15" t="str">
        <f>IF(ISBLANK($A3049),"",IF(ISNUMBER(SEARCH("NTC",$A3049)),"NTC",IF(ISNUMBER(SEARCH("-LC-",$A3049)),"临床样本",IFERROR(VLOOKUP(MID(A3049,1,FIND("-",A3049,FIND("-",A3049)+1)-1),企参列表!$B:$D,3,FALSE),"其它"))))</f>
        <v/>
      </c>
    </row>
    <row r="3050" spans="10:13" x14ac:dyDescent="0.2">
      <c r="J3050" s="26"/>
      <c r="M3050" s="15" t="str">
        <f>IF(ISBLANK($A3050),"",IF(ISNUMBER(SEARCH("NTC",$A3050)),"NTC",IF(ISNUMBER(SEARCH("-LC-",$A3050)),"临床样本",IFERROR(VLOOKUP(MID(A3050,1,FIND("-",A3050,FIND("-",A3050)+1)-1),企参列表!$B:$D,3,FALSE),"其它"))))</f>
        <v/>
      </c>
    </row>
    <row r="3051" spans="10:13" x14ac:dyDescent="0.2">
      <c r="J3051" s="26"/>
      <c r="M3051" s="15" t="str">
        <f>IF(ISBLANK($A3051),"",IF(ISNUMBER(SEARCH("NTC",$A3051)),"NTC",IF(ISNUMBER(SEARCH("-LC-",$A3051)),"临床样本",IFERROR(VLOOKUP(MID(A3051,1,FIND("-",A3051,FIND("-",A3051)+1)-1),企参列表!$B:$D,3,FALSE),"其它"))))</f>
        <v/>
      </c>
    </row>
    <row r="3052" spans="10:13" x14ac:dyDescent="0.2">
      <c r="J3052" s="26"/>
      <c r="M3052" s="15" t="str">
        <f>IF(ISBLANK($A3052),"",IF(ISNUMBER(SEARCH("NTC",$A3052)),"NTC",IF(ISNUMBER(SEARCH("-LC-",$A3052)),"临床样本",IFERROR(VLOOKUP(MID(A3052,1,FIND("-",A3052,FIND("-",A3052)+1)-1),企参列表!$B:$D,3,FALSE),"其它"))))</f>
        <v/>
      </c>
    </row>
    <row r="3053" spans="10:13" x14ac:dyDescent="0.2">
      <c r="J3053" s="26"/>
      <c r="M3053" s="15" t="str">
        <f>IF(ISBLANK($A3053),"",IF(ISNUMBER(SEARCH("NTC",$A3053)),"NTC",IF(ISNUMBER(SEARCH("-LC-",$A3053)),"临床样本",IFERROR(VLOOKUP(MID(A3053,1,FIND("-",A3053,FIND("-",A3053)+1)-1),企参列表!$B:$D,3,FALSE),"其它"))))</f>
        <v/>
      </c>
    </row>
    <row r="3054" spans="10:13" x14ac:dyDescent="0.2">
      <c r="J3054" s="26"/>
      <c r="M3054" s="15" t="str">
        <f>IF(ISBLANK($A3054),"",IF(ISNUMBER(SEARCH("NTC",$A3054)),"NTC",IF(ISNUMBER(SEARCH("-LC-",$A3054)),"临床样本",IFERROR(VLOOKUP(MID(A3054,1,FIND("-",A3054,FIND("-",A3054)+1)-1),企参列表!$B:$D,3,FALSE),"其它"))))</f>
        <v/>
      </c>
    </row>
    <row r="3055" spans="10:13" x14ac:dyDescent="0.2">
      <c r="J3055" s="26"/>
      <c r="M3055" s="15" t="str">
        <f>IF(ISBLANK($A3055),"",IF(ISNUMBER(SEARCH("NTC",$A3055)),"NTC",IF(ISNUMBER(SEARCH("-LC-",$A3055)),"临床样本",IFERROR(VLOOKUP(MID(A3055,1,FIND("-",A3055,FIND("-",A3055)+1)-1),企参列表!$B:$D,3,FALSE),"其它"))))</f>
        <v/>
      </c>
    </row>
    <row r="3056" spans="10:13" x14ac:dyDescent="0.2">
      <c r="J3056" s="26"/>
      <c r="M3056" s="15" t="str">
        <f>IF(ISBLANK($A3056),"",IF(ISNUMBER(SEARCH("NTC",$A3056)),"NTC",IF(ISNUMBER(SEARCH("-LC-",$A3056)),"临床样本",IFERROR(VLOOKUP(MID(A3056,1,FIND("-",A3056,FIND("-",A3056)+1)-1),企参列表!$B:$D,3,FALSE),"其它"))))</f>
        <v/>
      </c>
    </row>
    <row r="3057" spans="10:13" x14ac:dyDescent="0.2">
      <c r="J3057" s="26"/>
      <c r="M3057" s="15" t="str">
        <f>IF(ISBLANK($A3057),"",IF(ISNUMBER(SEARCH("NTC",$A3057)),"NTC",IF(ISNUMBER(SEARCH("-LC-",$A3057)),"临床样本",IFERROR(VLOOKUP(MID(A3057,1,FIND("-",A3057,FIND("-",A3057)+1)-1),企参列表!$B:$D,3,FALSE),"其它"))))</f>
        <v/>
      </c>
    </row>
    <row r="3058" spans="10:13" x14ac:dyDescent="0.2">
      <c r="J3058" s="26"/>
      <c r="M3058" s="15" t="str">
        <f>IF(ISBLANK($A3058),"",IF(ISNUMBER(SEARCH("NTC",$A3058)),"NTC",IF(ISNUMBER(SEARCH("-LC-",$A3058)),"临床样本",IFERROR(VLOOKUP(MID(A3058,1,FIND("-",A3058,FIND("-",A3058)+1)-1),企参列表!$B:$D,3,FALSE),"其它"))))</f>
        <v/>
      </c>
    </row>
    <row r="3059" spans="10:13" x14ac:dyDescent="0.2">
      <c r="J3059" s="26"/>
      <c r="M3059" s="15" t="str">
        <f>IF(ISBLANK($A3059),"",IF(ISNUMBER(SEARCH("NTC",$A3059)),"NTC",IF(ISNUMBER(SEARCH("-LC-",$A3059)),"临床样本",IFERROR(VLOOKUP(MID(A3059,1,FIND("-",A3059,FIND("-",A3059)+1)-1),企参列表!$B:$D,3,FALSE),"其它"))))</f>
        <v/>
      </c>
    </row>
    <row r="3060" spans="10:13" x14ac:dyDescent="0.2">
      <c r="J3060" s="26"/>
      <c r="M3060" s="15" t="str">
        <f>IF(ISBLANK($A3060),"",IF(ISNUMBER(SEARCH("NTC",$A3060)),"NTC",IF(ISNUMBER(SEARCH("-LC-",$A3060)),"临床样本",IFERROR(VLOOKUP(MID(A3060,1,FIND("-",A3060,FIND("-",A3060)+1)-1),企参列表!$B:$D,3,FALSE),"其它"))))</f>
        <v/>
      </c>
    </row>
    <row r="3061" spans="10:13" x14ac:dyDescent="0.2">
      <c r="J3061" s="26"/>
      <c r="M3061" s="15" t="str">
        <f>IF(ISBLANK($A3061),"",IF(ISNUMBER(SEARCH("NTC",$A3061)),"NTC",IF(ISNUMBER(SEARCH("-LC-",$A3061)),"临床样本",IFERROR(VLOOKUP(MID(A3061,1,FIND("-",A3061,FIND("-",A3061)+1)-1),企参列表!$B:$D,3,FALSE),"其它"))))</f>
        <v/>
      </c>
    </row>
    <row r="3062" spans="10:13" x14ac:dyDescent="0.2">
      <c r="J3062" s="26"/>
      <c r="M3062" s="15" t="str">
        <f>IF(ISBLANK($A3062),"",IF(ISNUMBER(SEARCH("NTC",$A3062)),"NTC",IF(ISNUMBER(SEARCH("-LC-",$A3062)),"临床样本",IFERROR(VLOOKUP(MID(A3062,1,FIND("-",A3062,FIND("-",A3062)+1)-1),企参列表!$B:$D,3,FALSE),"其它"))))</f>
        <v/>
      </c>
    </row>
    <row r="3063" spans="10:13" x14ac:dyDescent="0.2">
      <c r="J3063" s="26"/>
      <c r="M3063" s="15" t="str">
        <f>IF(ISBLANK($A3063),"",IF(ISNUMBER(SEARCH("NTC",$A3063)),"NTC",IF(ISNUMBER(SEARCH("-LC-",$A3063)),"临床样本",IFERROR(VLOOKUP(MID(A3063,1,FIND("-",A3063,FIND("-",A3063)+1)-1),企参列表!$B:$D,3,FALSE),"其它"))))</f>
        <v/>
      </c>
    </row>
    <row r="3064" spans="10:13" x14ac:dyDescent="0.2">
      <c r="J3064" s="26"/>
      <c r="M3064" s="15" t="str">
        <f>IF(ISBLANK($A3064),"",IF(ISNUMBER(SEARCH("NTC",$A3064)),"NTC",IF(ISNUMBER(SEARCH("-LC-",$A3064)),"临床样本",IFERROR(VLOOKUP(MID(A3064,1,FIND("-",A3064,FIND("-",A3064)+1)-1),企参列表!$B:$D,3,FALSE),"其它"))))</f>
        <v/>
      </c>
    </row>
    <row r="3065" spans="10:13" x14ac:dyDescent="0.2">
      <c r="J3065" s="26"/>
      <c r="M3065" s="15" t="str">
        <f>IF(ISBLANK($A3065),"",IF(ISNUMBER(SEARCH("NTC",$A3065)),"NTC",IF(ISNUMBER(SEARCH("-LC-",$A3065)),"临床样本",IFERROR(VLOOKUP(MID(A3065,1,FIND("-",A3065,FIND("-",A3065)+1)-1),企参列表!$B:$D,3,FALSE),"其它"))))</f>
        <v/>
      </c>
    </row>
    <row r="3066" spans="10:13" x14ac:dyDescent="0.2">
      <c r="J3066" s="26"/>
      <c r="M3066" s="15" t="str">
        <f>IF(ISBLANK($A3066),"",IF(ISNUMBER(SEARCH("NTC",$A3066)),"NTC",IF(ISNUMBER(SEARCH("-LC-",$A3066)),"临床样本",IFERROR(VLOOKUP(MID(A3066,1,FIND("-",A3066,FIND("-",A3066)+1)-1),企参列表!$B:$D,3,FALSE),"其它"))))</f>
        <v/>
      </c>
    </row>
    <row r="3067" spans="10:13" x14ac:dyDescent="0.2">
      <c r="J3067" s="26"/>
      <c r="M3067" s="15" t="str">
        <f>IF(ISBLANK($A3067),"",IF(ISNUMBER(SEARCH("NTC",$A3067)),"NTC",IF(ISNUMBER(SEARCH("-LC-",$A3067)),"临床样本",IFERROR(VLOOKUP(MID(A3067,1,FIND("-",A3067,FIND("-",A3067)+1)-1),企参列表!$B:$D,3,FALSE),"其它"))))</f>
        <v/>
      </c>
    </row>
    <row r="3068" spans="10:13" x14ac:dyDescent="0.2">
      <c r="J3068" s="26"/>
      <c r="M3068" s="15" t="str">
        <f>IF(ISBLANK($A3068),"",IF(ISNUMBER(SEARCH("NTC",$A3068)),"NTC",IF(ISNUMBER(SEARCH("-LC-",$A3068)),"临床样本",IFERROR(VLOOKUP(MID(A3068,1,FIND("-",A3068,FIND("-",A3068)+1)-1),企参列表!$B:$D,3,FALSE),"其它"))))</f>
        <v/>
      </c>
    </row>
    <row r="3069" spans="10:13" x14ac:dyDescent="0.2">
      <c r="J3069" s="26"/>
      <c r="M3069" s="15" t="str">
        <f>IF(ISBLANK($A3069),"",IF(ISNUMBER(SEARCH("NTC",$A3069)),"NTC",IF(ISNUMBER(SEARCH("-LC-",$A3069)),"临床样本",IFERROR(VLOOKUP(MID(A3069,1,FIND("-",A3069,FIND("-",A3069)+1)-1),企参列表!$B:$D,3,FALSE),"其它"))))</f>
        <v/>
      </c>
    </row>
    <row r="3070" spans="10:13" x14ac:dyDescent="0.2">
      <c r="J3070" s="26"/>
      <c r="M3070" s="15" t="str">
        <f>IF(ISBLANK($A3070),"",IF(ISNUMBER(SEARCH("NTC",$A3070)),"NTC",IF(ISNUMBER(SEARCH("-LC-",$A3070)),"临床样本",IFERROR(VLOOKUP(MID(A3070,1,FIND("-",A3070,FIND("-",A3070)+1)-1),企参列表!$B:$D,3,FALSE),"其它"))))</f>
        <v/>
      </c>
    </row>
    <row r="3071" spans="10:13" x14ac:dyDescent="0.2">
      <c r="J3071" s="26"/>
      <c r="M3071" s="15" t="str">
        <f>IF(ISBLANK($A3071),"",IF(ISNUMBER(SEARCH("NTC",$A3071)),"NTC",IF(ISNUMBER(SEARCH("-LC-",$A3071)),"临床样本",IFERROR(VLOOKUP(MID(A3071,1,FIND("-",A3071,FIND("-",A3071)+1)-1),企参列表!$B:$D,3,FALSE),"其它"))))</f>
        <v/>
      </c>
    </row>
    <row r="3072" spans="10:13" x14ac:dyDescent="0.2">
      <c r="J3072" s="26"/>
      <c r="M3072" s="15" t="str">
        <f>IF(ISBLANK($A3072),"",IF(ISNUMBER(SEARCH("NTC",$A3072)),"NTC",IF(ISNUMBER(SEARCH("-LC-",$A3072)),"临床样本",IFERROR(VLOOKUP(MID(A3072,1,FIND("-",A3072,FIND("-",A3072)+1)-1),企参列表!$B:$D,3,FALSE),"其它"))))</f>
        <v/>
      </c>
    </row>
    <row r="3073" spans="10:13" x14ac:dyDescent="0.2">
      <c r="J3073" s="26"/>
      <c r="M3073" s="15" t="str">
        <f>IF(ISBLANK($A3073),"",IF(ISNUMBER(SEARCH("NTC",$A3073)),"NTC",IF(ISNUMBER(SEARCH("-LC-",$A3073)),"临床样本",IFERROR(VLOOKUP(MID(A3073,1,FIND("-",A3073,FIND("-",A3073)+1)-1),企参列表!$B:$D,3,FALSE),"其它"))))</f>
        <v/>
      </c>
    </row>
    <row r="3074" spans="10:13" x14ac:dyDescent="0.2">
      <c r="J3074" s="26"/>
      <c r="M3074" s="15" t="str">
        <f>IF(ISBLANK($A3074),"",IF(ISNUMBER(SEARCH("NTC",$A3074)),"NTC",IF(ISNUMBER(SEARCH("-LC-",$A3074)),"临床样本",IFERROR(VLOOKUP(MID(A3074,1,FIND("-",A3074,FIND("-",A3074)+1)-1),企参列表!$B:$D,3,FALSE),"其它"))))</f>
        <v/>
      </c>
    </row>
    <row r="3075" spans="10:13" x14ac:dyDescent="0.2">
      <c r="J3075" s="26"/>
      <c r="M3075" s="15" t="str">
        <f>IF(ISBLANK($A3075),"",IF(ISNUMBER(SEARCH("NTC",$A3075)),"NTC",IF(ISNUMBER(SEARCH("-LC-",$A3075)),"临床样本",IFERROR(VLOOKUP(MID(A3075,1,FIND("-",A3075,FIND("-",A3075)+1)-1),企参列表!$B:$D,3,FALSE),"其它"))))</f>
        <v/>
      </c>
    </row>
    <row r="3076" spans="10:13" x14ac:dyDescent="0.2">
      <c r="J3076" s="26"/>
      <c r="M3076" s="15" t="str">
        <f>IF(ISBLANK($A3076),"",IF(ISNUMBER(SEARCH("NTC",$A3076)),"NTC",IF(ISNUMBER(SEARCH("-LC-",$A3076)),"临床样本",IFERROR(VLOOKUP(MID(A3076,1,FIND("-",A3076,FIND("-",A3076)+1)-1),企参列表!$B:$D,3,FALSE),"其它"))))</f>
        <v/>
      </c>
    </row>
    <row r="3077" spans="10:13" x14ac:dyDescent="0.2">
      <c r="J3077" s="26"/>
      <c r="M3077" s="15" t="str">
        <f>IF(ISBLANK($A3077),"",IF(ISNUMBER(SEARCH("NTC",$A3077)),"NTC",IF(ISNUMBER(SEARCH("-LC-",$A3077)),"临床样本",IFERROR(VLOOKUP(MID(A3077,1,FIND("-",A3077,FIND("-",A3077)+1)-1),企参列表!$B:$D,3,FALSE),"其它"))))</f>
        <v/>
      </c>
    </row>
    <row r="3078" spans="10:13" x14ac:dyDescent="0.2">
      <c r="J3078" s="26"/>
      <c r="M3078" s="15" t="str">
        <f>IF(ISBLANK($A3078),"",IF(ISNUMBER(SEARCH("NTC",$A3078)),"NTC",IF(ISNUMBER(SEARCH("-LC-",$A3078)),"临床样本",IFERROR(VLOOKUP(MID(A3078,1,FIND("-",A3078,FIND("-",A3078)+1)-1),企参列表!$B:$D,3,FALSE),"其它"))))</f>
        <v/>
      </c>
    </row>
    <row r="3079" spans="10:13" x14ac:dyDescent="0.2">
      <c r="J3079" s="26"/>
      <c r="M3079" s="15" t="str">
        <f>IF(ISBLANK($A3079),"",IF(ISNUMBER(SEARCH("NTC",$A3079)),"NTC",IF(ISNUMBER(SEARCH("-LC-",$A3079)),"临床样本",IFERROR(VLOOKUP(MID(A3079,1,FIND("-",A3079,FIND("-",A3079)+1)-1),企参列表!$B:$D,3,FALSE),"其它"))))</f>
        <v/>
      </c>
    </row>
    <row r="3080" spans="10:13" x14ac:dyDescent="0.2">
      <c r="J3080" s="26"/>
      <c r="M3080" s="15" t="str">
        <f>IF(ISBLANK($A3080),"",IF(ISNUMBER(SEARCH("NTC",$A3080)),"NTC",IF(ISNUMBER(SEARCH("-LC-",$A3080)),"临床样本",IFERROR(VLOOKUP(MID(A3080,1,FIND("-",A3080,FIND("-",A3080)+1)-1),企参列表!$B:$D,3,FALSE),"其它"))))</f>
        <v/>
      </c>
    </row>
    <row r="3081" spans="10:13" x14ac:dyDescent="0.2">
      <c r="J3081" s="26"/>
      <c r="M3081" s="15" t="str">
        <f>IF(ISBLANK($A3081),"",IF(ISNUMBER(SEARCH("NTC",$A3081)),"NTC",IF(ISNUMBER(SEARCH("-LC-",$A3081)),"临床样本",IFERROR(VLOOKUP(MID(A3081,1,FIND("-",A3081,FIND("-",A3081)+1)-1),企参列表!$B:$D,3,FALSE),"其它"))))</f>
        <v/>
      </c>
    </row>
    <row r="3082" spans="10:13" x14ac:dyDescent="0.2">
      <c r="J3082" s="26"/>
      <c r="M3082" s="15" t="str">
        <f>IF(ISBLANK($A3082),"",IF(ISNUMBER(SEARCH("NTC",$A3082)),"NTC",IF(ISNUMBER(SEARCH("-LC-",$A3082)),"临床样本",IFERROR(VLOOKUP(MID(A3082,1,FIND("-",A3082,FIND("-",A3082)+1)-1),企参列表!$B:$D,3,FALSE),"其它"))))</f>
        <v/>
      </c>
    </row>
    <row r="3083" spans="10:13" x14ac:dyDescent="0.2">
      <c r="J3083" s="26"/>
      <c r="M3083" s="15" t="str">
        <f>IF(ISBLANK($A3083),"",IF(ISNUMBER(SEARCH("NTC",$A3083)),"NTC",IF(ISNUMBER(SEARCH("-LC-",$A3083)),"临床样本",IFERROR(VLOOKUP(MID(A3083,1,FIND("-",A3083,FIND("-",A3083)+1)-1),企参列表!$B:$D,3,FALSE),"其它"))))</f>
        <v/>
      </c>
    </row>
    <row r="3084" spans="10:13" x14ac:dyDescent="0.2">
      <c r="J3084" s="26"/>
      <c r="M3084" s="15" t="str">
        <f>IF(ISBLANK($A3084),"",IF(ISNUMBER(SEARCH("NTC",$A3084)),"NTC",IF(ISNUMBER(SEARCH("-LC-",$A3084)),"临床样本",IFERROR(VLOOKUP(MID(A3084,1,FIND("-",A3084,FIND("-",A3084)+1)-1),企参列表!$B:$D,3,FALSE),"其它"))))</f>
        <v/>
      </c>
    </row>
    <row r="3085" spans="10:13" x14ac:dyDescent="0.2">
      <c r="J3085" s="26"/>
      <c r="M3085" s="15" t="str">
        <f>IF(ISBLANK($A3085),"",IF(ISNUMBER(SEARCH("NTC",$A3085)),"NTC",IF(ISNUMBER(SEARCH("-LC-",$A3085)),"临床样本",IFERROR(VLOOKUP(MID(A3085,1,FIND("-",A3085,FIND("-",A3085)+1)-1),企参列表!$B:$D,3,FALSE),"其它"))))</f>
        <v/>
      </c>
    </row>
    <row r="3086" spans="10:13" x14ac:dyDescent="0.2">
      <c r="J3086" s="26"/>
      <c r="M3086" s="15" t="str">
        <f>IF(ISBLANK($A3086),"",IF(ISNUMBER(SEARCH("NTC",$A3086)),"NTC",IF(ISNUMBER(SEARCH("-LC-",$A3086)),"临床样本",IFERROR(VLOOKUP(MID(A3086,1,FIND("-",A3086,FIND("-",A3086)+1)-1),企参列表!$B:$D,3,FALSE),"其它"))))</f>
        <v/>
      </c>
    </row>
    <row r="3087" spans="10:13" x14ac:dyDescent="0.2">
      <c r="J3087" s="26"/>
      <c r="M3087" s="15" t="str">
        <f>IF(ISBLANK($A3087),"",IF(ISNUMBER(SEARCH("NTC",$A3087)),"NTC",IF(ISNUMBER(SEARCH("-LC-",$A3087)),"临床样本",IFERROR(VLOOKUP(MID(A3087,1,FIND("-",A3087,FIND("-",A3087)+1)-1),企参列表!$B:$D,3,FALSE),"其它"))))</f>
        <v/>
      </c>
    </row>
    <row r="3088" spans="10:13" x14ac:dyDescent="0.2">
      <c r="J3088" s="26"/>
      <c r="M3088" s="15" t="str">
        <f>IF(ISBLANK($A3088),"",IF(ISNUMBER(SEARCH("NTC",$A3088)),"NTC",IF(ISNUMBER(SEARCH("-LC-",$A3088)),"临床样本",IFERROR(VLOOKUP(MID(A3088,1,FIND("-",A3088,FIND("-",A3088)+1)-1),企参列表!$B:$D,3,FALSE),"其它"))))</f>
        <v/>
      </c>
    </row>
    <row r="3089" spans="10:13" x14ac:dyDescent="0.2">
      <c r="J3089" s="26"/>
      <c r="M3089" s="15" t="str">
        <f>IF(ISBLANK($A3089),"",IF(ISNUMBER(SEARCH("NTC",$A3089)),"NTC",IF(ISNUMBER(SEARCH("-LC-",$A3089)),"临床样本",IFERROR(VLOOKUP(MID(A3089,1,FIND("-",A3089,FIND("-",A3089)+1)-1),企参列表!$B:$D,3,FALSE),"其它"))))</f>
        <v/>
      </c>
    </row>
    <row r="3090" spans="10:13" x14ac:dyDescent="0.2">
      <c r="J3090" s="26"/>
      <c r="M3090" s="15" t="str">
        <f>IF(ISBLANK($A3090),"",IF(ISNUMBER(SEARCH("NTC",$A3090)),"NTC",IF(ISNUMBER(SEARCH("-LC-",$A3090)),"临床样本",IFERROR(VLOOKUP(MID(A3090,1,FIND("-",A3090,FIND("-",A3090)+1)-1),企参列表!$B:$D,3,FALSE),"其它"))))</f>
        <v/>
      </c>
    </row>
    <row r="3091" spans="10:13" x14ac:dyDescent="0.2">
      <c r="J3091" s="26"/>
      <c r="M3091" s="15" t="str">
        <f>IF(ISBLANK($A3091),"",IF(ISNUMBER(SEARCH("NTC",$A3091)),"NTC",IF(ISNUMBER(SEARCH("-LC-",$A3091)),"临床样本",IFERROR(VLOOKUP(MID(A3091,1,FIND("-",A3091,FIND("-",A3091)+1)-1),企参列表!$B:$D,3,FALSE),"其它"))))</f>
        <v/>
      </c>
    </row>
    <row r="3092" spans="10:13" x14ac:dyDescent="0.2">
      <c r="J3092" s="26"/>
      <c r="M3092" s="15" t="str">
        <f>IF(ISBLANK($A3092),"",IF(ISNUMBER(SEARCH("NTC",$A3092)),"NTC",IF(ISNUMBER(SEARCH("-LC-",$A3092)),"临床样本",IFERROR(VLOOKUP(MID(A3092,1,FIND("-",A3092,FIND("-",A3092)+1)-1),企参列表!$B:$D,3,FALSE),"其它"))))</f>
        <v/>
      </c>
    </row>
    <row r="3093" spans="10:13" x14ac:dyDescent="0.2">
      <c r="J3093" s="26"/>
      <c r="M3093" s="15" t="str">
        <f>IF(ISBLANK($A3093),"",IF(ISNUMBER(SEARCH("NTC",$A3093)),"NTC",IF(ISNUMBER(SEARCH("-LC-",$A3093)),"临床样本",IFERROR(VLOOKUP(MID(A3093,1,FIND("-",A3093,FIND("-",A3093)+1)-1),企参列表!$B:$D,3,FALSE),"其它"))))</f>
        <v/>
      </c>
    </row>
    <row r="3094" spans="10:13" x14ac:dyDescent="0.2">
      <c r="J3094" s="26"/>
      <c r="M3094" s="15" t="str">
        <f>IF(ISBLANK($A3094),"",IF(ISNUMBER(SEARCH("NTC",$A3094)),"NTC",IF(ISNUMBER(SEARCH("-LC-",$A3094)),"临床样本",IFERROR(VLOOKUP(MID(A3094,1,FIND("-",A3094,FIND("-",A3094)+1)-1),企参列表!$B:$D,3,FALSE),"其它"))))</f>
        <v/>
      </c>
    </row>
    <row r="3095" spans="10:13" x14ac:dyDescent="0.2">
      <c r="J3095" s="26"/>
      <c r="M3095" s="15" t="str">
        <f>IF(ISBLANK($A3095),"",IF(ISNUMBER(SEARCH("NTC",$A3095)),"NTC",IF(ISNUMBER(SEARCH("-LC-",$A3095)),"临床样本",IFERROR(VLOOKUP(MID(A3095,1,FIND("-",A3095,FIND("-",A3095)+1)-1),企参列表!$B:$D,3,FALSE),"其它"))))</f>
        <v/>
      </c>
    </row>
    <row r="3096" spans="10:13" x14ac:dyDescent="0.2">
      <c r="J3096" s="26"/>
      <c r="M3096" s="15" t="str">
        <f>IF(ISBLANK($A3096),"",IF(ISNUMBER(SEARCH("NTC",$A3096)),"NTC",IF(ISNUMBER(SEARCH("-LC-",$A3096)),"临床样本",IFERROR(VLOOKUP(MID(A3096,1,FIND("-",A3096,FIND("-",A3096)+1)-1),企参列表!$B:$D,3,FALSE),"其它"))))</f>
        <v/>
      </c>
    </row>
    <row r="3097" spans="10:13" x14ac:dyDescent="0.2">
      <c r="J3097" s="26"/>
      <c r="M3097" s="15" t="str">
        <f>IF(ISBLANK($A3097),"",IF(ISNUMBER(SEARCH("NTC",$A3097)),"NTC",IF(ISNUMBER(SEARCH("-LC-",$A3097)),"临床样本",IFERROR(VLOOKUP(MID(A3097,1,FIND("-",A3097,FIND("-",A3097)+1)-1),企参列表!$B:$D,3,FALSE),"其它"))))</f>
        <v/>
      </c>
    </row>
    <row r="3098" spans="10:13" x14ac:dyDescent="0.2">
      <c r="J3098" s="26"/>
      <c r="M3098" s="15" t="str">
        <f>IF(ISBLANK($A3098),"",IF(ISNUMBER(SEARCH("NTC",$A3098)),"NTC",IF(ISNUMBER(SEARCH("-LC-",$A3098)),"临床样本",IFERROR(VLOOKUP(MID(A3098,1,FIND("-",A3098,FIND("-",A3098)+1)-1),企参列表!$B:$D,3,FALSE),"其它"))))</f>
        <v/>
      </c>
    </row>
    <row r="3099" spans="10:13" x14ac:dyDescent="0.2">
      <c r="J3099" s="26"/>
      <c r="M3099" s="15" t="str">
        <f>IF(ISBLANK($A3099),"",IF(ISNUMBER(SEARCH("NTC",$A3099)),"NTC",IF(ISNUMBER(SEARCH("-LC-",$A3099)),"临床样本",IFERROR(VLOOKUP(MID(A3099,1,FIND("-",A3099,FIND("-",A3099)+1)-1),企参列表!$B:$D,3,FALSE),"其它"))))</f>
        <v/>
      </c>
    </row>
    <row r="3100" spans="10:13" x14ac:dyDescent="0.2">
      <c r="J3100" s="26"/>
      <c r="M3100" s="15" t="str">
        <f>IF(ISBLANK($A3100),"",IF(ISNUMBER(SEARCH("NTC",$A3100)),"NTC",IF(ISNUMBER(SEARCH("-LC-",$A3100)),"临床样本",IFERROR(VLOOKUP(MID(A3100,1,FIND("-",A3100,FIND("-",A3100)+1)-1),企参列表!$B:$D,3,FALSE),"其它"))))</f>
        <v/>
      </c>
    </row>
    <row r="3101" spans="10:13" x14ac:dyDescent="0.2">
      <c r="J3101" s="26"/>
      <c r="M3101" s="15" t="str">
        <f>IF(ISBLANK($A3101),"",IF(ISNUMBER(SEARCH("NTC",$A3101)),"NTC",IF(ISNUMBER(SEARCH("-LC-",$A3101)),"临床样本",IFERROR(VLOOKUP(MID(A3101,1,FIND("-",A3101,FIND("-",A3101)+1)-1),企参列表!$B:$D,3,FALSE),"其它"))))</f>
        <v/>
      </c>
    </row>
    <row r="3102" spans="10:13" x14ac:dyDescent="0.2">
      <c r="J3102" s="26"/>
      <c r="M3102" s="15" t="str">
        <f>IF(ISBLANK($A3102),"",IF(ISNUMBER(SEARCH("NTC",$A3102)),"NTC",IF(ISNUMBER(SEARCH("-LC-",$A3102)),"临床样本",IFERROR(VLOOKUP(MID(A3102,1,FIND("-",A3102,FIND("-",A3102)+1)-1),企参列表!$B:$D,3,FALSE),"其它"))))</f>
        <v/>
      </c>
    </row>
    <row r="3103" spans="10:13" x14ac:dyDescent="0.2">
      <c r="J3103" s="26"/>
      <c r="M3103" s="15" t="str">
        <f>IF(ISBLANK($A3103),"",IF(ISNUMBER(SEARCH("NTC",$A3103)),"NTC",IF(ISNUMBER(SEARCH("-LC-",$A3103)),"临床样本",IFERROR(VLOOKUP(MID(A3103,1,FIND("-",A3103,FIND("-",A3103)+1)-1),企参列表!$B:$D,3,FALSE),"其它"))))</f>
        <v/>
      </c>
    </row>
    <row r="3104" spans="10:13" x14ac:dyDescent="0.2">
      <c r="J3104" s="26"/>
      <c r="M3104" s="15" t="str">
        <f>IF(ISBLANK($A3104),"",IF(ISNUMBER(SEARCH("NTC",$A3104)),"NTC",IF(ISNUMBER(SEARCH("-LC-",$A3104)),"临床样本",IFERROR(VLOOKUP(MID(A3104,1,FIND("-",A3104,FIND("-",A3104)+1)-1),企参列表!$B:$D,3,FALSE),"其它"))))</f>
        <v/>
      </c>
    </row>
    <row r="3105" spans="10:13" x14ac:dyDescent="0.2">
      <c r="J3105" s="26"/>
      <c r="M3105" s="15" t="str">
        <f>IF(ISBLANK($A3105),"",IF(ISNUMBER(SEARCH("NTC",$A3105)),"NTC",IF(ISNUMBER(SEARCH("-LC-",$A3105)),"临床样本",IFERROR(VLOOKUP(MID(A3105,1,FIND("-",A3105,FIND("-",A3105)+1)-1),企参列表!$B:$D,3,FALSE),"其它"))))</f>
        <v/>
      </c>
    </row>
    <row r="3106" spans="10:13" x14ac:dyDescent="0.2">
      <c r="J3106" s="26"/>
      <c r="M3106" s="15" t="str">
        <f>IF(ISBLANK($A3106),"",IF(ISNUMBER(SEARCH("NTC",$A3106)),"NTC",IF(ISNUMBER(SEARCH("-LC-",$A3106)),"临床样本",IFERROR(VLOOKUP(MID(A3106,1,FIND("-",A3106,FIND("-",A3106)+1)-1),企参列表!$B:$D,3,FALSE),"其它"))))</f>
        <v/>
      </c>
    </row>
    <row r="3107" spans="10:13" x14ac:dyDescent="0.2">
      <c r="J3107" s="26"/>
      <c r="M3107" s="15" t="str">
        <f>IF(ISBLANK($A3107),"",IF(ISNUMBER(SEARCH("NTC",$A3107)),"NTC",IF(ISNUMBER(SEARCH("-LC-",$A3107)),"临床样本",IFERROR(VLOOKUP(MID(A3107,1,FIND("-",A3107,FIND("-",A3107)+1)-1),企参列表!$B:$D,3,FALSE),"其它"))))</f>
        <v/>
      </c>
    </row>
    <row r="3108" spans="10:13" x14ac:dyDescent="0.2">
      <c r="J3108" s="26"/>
      <c r="M3108" s="15" t="str">
        <f>IF(ISBLANK($A3108),"",IF(ISNUMBER(SEARCH("NTC",$A3108)),"NTC",IF(ISNUMBER(SEARCH("-LC-",$A3108)),"临床样本",IFERROR(VLOOKUP(MID(A3108,1,FIND("-",A3108,FIND("-",A3108)+1)-1),企参列表!$B:$D,3,FALSE),"其它"))))</f>
        <v/>
      </c>
    </row>
    <row r="3109" spans="10:13" x14ac:dyDescent="0.2">
      <c r="J3109" s="26"/>
      <c r="M3109" s="15" t="str">
        <f>IF(ISBLANK($A3109),"",IF(ISNUMBER(SEARCH("NTC",$A3109)),"NTC",IF(ISNUMBER(SEARCH("-LC-",$A3109)),"临床样本",IFERROR(VLOOKUP(MID(A3109,1,FIND("-",A3109,FIND("-",A3109)+1)-1),企参列表!$B:$D,3,FALSE),"其它"))))</f>
        <v/>
      </c>
    </row>
    <row r="3110" spans="10:13" x14ac:dyDescent="0.2">
      <c r="J3110" s="26"/>
      <c r="M3110" s="15" t="str">
        <f>IF(ISBLANK($A3110),"",IF(ISNUMBER(SEARCH("NTC",$A3110)),"NTC",IF(ISNUMBER(SEARCH("-LC-",$A3110)),"临床样本",IFERROR(VLOOKUP(MID(A3110,1,FIND("-",A3110,FIND("-",A3110)+1)-1),企参列表!$B:$D,3,FALSE),"其它"))))</f>
        <v/>
      </c>
    </row>
    <row r="3111" spans="10:13" x14ac:dyDescent="0.2">
      <c r="J3111" s="26"/>
      <c r="M3111" s="15" t="str">
        <f>IF(ISBLANK($A3111),"",IF(ISNUMBER(SEARCH("NTC",$A3111)),"NTC",IF(ISNUMBER(SEARCH("-LC-",$A3111)),"临床样本",IFERROR(VLOOKUP(MID(A3111,1,FIND("-",A3111,FIND("-",A3111)+1)-1),企参列表!$B:$D,3,FALSE),"其它"))))</f>
        <v/>
      </c>
    </row>
    <row r="3112" spans="10:13" x14ac:dyDescent="0.2">
      <c r="J3112" s="26"/>
      <c r="M3112" s="15" t="str">
        <f>IF(ISBLANK($A3112),"",IF(ISNUMBER(SEARCH("NTC",$A3112)),"NTC",IF(ISNUMBER(SEARCH("-LC-",$A3112)),"临床样本",IFERROR(VLOOKUP(MID(A3112,1,FIND("-",A3112,FIND("-",A3112)+1)-1),企参列表!$B:$D,3,FALSE),"其它"))))</f>
        <v/>
      </c>
    </row>
    <row r="3113" spans="10:13" x14ac:dyDescent="0.2">
      <c r="J3113" s="26"/>
      <c r="M3113" s="15" t="str">
        <f>IF(ISBLANK($A3113),"",IF(ISNUMBER(SEARCH("NTC",$A3113)),"NTC",IF(ISNUMBER(SEARCH("-LC-",$A3113)),"临床样本",IFERROR(VLOOKUP(MID(A3113,1,FIND("-",A3113,FIND("-",A3113)+1)-1),企参列表!$B:$D,3,FALSE),"其它"))))</f>
        <v/>
      </c>
    </row>
    <row r="3114" spans="10:13" x14ac:dyDescent="0.2">
      <c r="J3114" s="26"/>
      <c r="M3114" s="15" t="str">
        <f>IF(ISBLANK($A3114),"",IF(ISNUMBER(SEARCH("NTC",$A3114)),"NTC",IF(ISNUMBER(SEARCH("-LC-",$A3114)),"临床样本",IFERROR(VLOOKUP(MID(A3114,1,FIND("-",A3114,FIND("-",A3114)+1)-1),企参列表!$B:$D,3,FALSE),"其它"))))</f>
        <v/>
      </c>
    </row>
    <row r="3115" spans="10:13" x14ac:dyDescent="0.2">
      <c r="J3115" s="26"/>
      <c r="M3115" s="15" t="str">
        <f>IF(ISBLANK($A3115),"",IF(ISNUMBER(SEARCH("NTC",$A3115)),"NTC",IF(ISNUMBER(SEARCH("-LC-",$A3115)),"临床样本",IFERROR(VLOOKUP(MID(A3115,1,FIND("-",A3115,FIND("-",A3115)+1)-1),企参列表!$B:$D,3,FALSE),"其它"))))</f>
        <v/>
      </c>
    </row>
    <row r="3116" spans="10:13" x14ac:dyDescent="0.2">
      <c r="J3116" s="26"/>
      <c r="M3116" s="15" t="str">
        <f>IF(ISBLANK($A3116),"",IF(ISNUMBER(SEARCH("NTC",$A3116)),"NTC",IF(ISNUMBER(SEARCH("-LC-",$A3116)),"临床样本",IFERROR(VLOOKUP(MID(A3116,1,FIND("-",A3116,FIND("-",A3116)+1)-1),企参列表!$B:$D,3,FALSE),"其它"))))</f>
        <v/>
      </c>
    </row>
    <row r="3117" spans="10:13" x14ac:dyDescent="0.2">
      <c r="J3117" s="26"/>
      <c r="M3117" s="15" t="str">
        <f>IF(ISBLANK($A3117),"",IF(ISNUMBER(SEARCH("NTC",$A3117)),"NTC",IF(ISNUMBER(SEARCH("-LC-",$A3117)),"临床样本",IFERROR(VLOOKUP(MID(A3117,1,FIND("-",A3117,FIND("-",A3117)+1)-1),企参列表!$B:$D,3,FALSE),"其它"))))</f>
        <v/>
      </c>
    </row>
    <row r="3118" spans="10:13" x14ac:dyDescent="0.2">
      <c r="J3118" s="26"/>
      <c r="M3118" s="15" t="str">
        <f>IF(ISBLANK($A3118),"",IF(ISNUMBER(SEARCH("NTC",$A3118)),"NTC",IF(ISNUMBER(SEARCH("-LC-",$A3118)),"临床样本",IFERROR(VLOOKUP(MID(A3118,1,FIND("-",A3118,FIND("-",A3118)+1)-1),企参列表!$B:$D,3,FALSE),"其它"))))</f>
        <v/>
      </c>
    </row>
    <row r="3119" spans="10:13" x14ac:dyDescent="0.2">
      <c r="J3119" s="26"/>
      <c r="M3119" s="15" t="str">
        <f>IF(ISBLANK($A3119),"",IF(ISNUMBER(SEARCH("NTC",$A3119)),"NTC",IF(ISNUMBER(SEARCH("-LC-",$A3119)),"临床样本",IFERROR(VLOOKUP(MID(A3119,1,FIND("-",A3119,FIND("-",A3119)+1)-1),企参列表!$B:$D,3,FALSE),"其它"))))</f>
        <v/>
      </c>
    </row>
    <row r="3120" spans="10:13" x14ac:dyDescent="0.2">
      <c r="J3120" s="26"/>
      <c r="M3120" s="15" t="str">
        <f>IF(ISBLANK($A3120),"",IF(ISNUMBER(SEARCH("NTC",$A3120)),"NTC",IF(ISNUMBER(SEARCH("-LC-",$A3120)),"临床样本",IFERROR(VLOOKUP(MID(A3120,1,FIND("-",A3120,FIND("-",A3120)+1)-1),企参列表!$B:$D,3,FALSE),"其它"))))</f>
        <v/>
      </c>
    </row>
    <row r="3121" spans="10:13" x14ac:dyDescent="0.2">
      <c r="J3121" s="26"/>
      <c r="M3121" s="15" t="str">
        <f>IF(ISBLANK($A3121),"",IF(ISNUMBER(SEARCH("NTC",$A3121)),"NTC",IF(ISNUMBER(SEARCH("-LC-",$A3121)),"临床样本",IFERROR(VLOOKUP(MID(A3121,1,FIND("-",A3121,FIND("-",A3121)+1)-1),企参列表!$B:$D,3,FALSE),"其它"))))</f>
        <v/>
      </c>
    </row>
    <row r="3122" spans="10:13" x14ac:dyDescent="0.2">
      <c r="J3122" s="26"/>
      <c r="M3122" s="15" t="str">
        <f>IF(ISBLANK($A3122),"",IF(ISNUMBER(SEARCH("NTC",$A3122)),"NTC",IF(ISNUMBER(SEARCH("-LC-",$A3122)),"临床样本",IFERROR(VLOOKUP(MID(A3122,1,FIND("-",A3122,FIND("-",A3122)+1)-1),企参列表!$B:$D,3,FALSE),"其它"))))</f>
        <v/>
      </c>
    </row>
    <row r="3123" spans="10:13" x14ac:dyDescent="0.2">
      <c r="J3123" s="26"/>
      <c r="M3123" s="15" t="str">
        <f>IF(ISBLANK($A3123),"",IF(ISNUMBER(SEARCH("NTC",$A3123)),"NTC",IF(ISNUMBER(SEARCH("-LC-",$A3123)),"临床样本",IFERROR(VLOOKUP(MID(A3123,1,FIND("-",A3123,FIND("-",A3123)+1)-1),企参列表!$B:$D,3,FALSE),"其它"))))</f>
        <v/>
      </c>
    </row>
    <row r="3124" spans="10:13" x14ac:dyDescent="0.2">
      <c r="J3124" s="26"/>
      <c r="M3124" s="15" t="str">
        <f>IF(ISBLANK($A3124),"",IF(ISNUMBER(SEARCH("NTC",$A3124)),"NTC",IF(ISNUMBER(SEARCH("-LC-",$A3124)),"临床样本",IFERROR(VLOOKUP(MID(A3124,1,FIND("-",A3124,FIND("-",A3124)+1)-1),企参列表!$B:$D,3,FALSE),"其它"))))</f>
        <v/>
      </c>
    </row>
    <row r="3125" spans="10:13" x14ac:dyDescent="0.2">
      <c r="J3125" s="26"/>
      <c r="M3125" s="15" t="str">
        <f>IF(ISBLANK($A3125),"",IF(ISNUMBER(SEARCH("NTC",$A3125)),"NTC",IF(ISNUMBER(SEARCH("-LC-",$A3125)),"临床样本",IFERROR(VLOOKUP(MID(A3125,1,FIND("-",A3125,FIND("-",A3125)+1)-1),企参列表!$B:$D,3,FALSE),"其它"))))</f>
        <v/>
      </c>
    </row>
    <row r="3126" spans="10:13" x14ac:dyDescent="0.2">
      <c r="J3126" s="26"/>
      <c r="M3126" s="15" t="str">
        <f>IF(ISBLANK($A3126),"",IF(ISNUMBER(SEARCH("NTC",$A3126)),"NTC",IF(ISNUMBER(SEARCH("-LC-",$A3126)),"临床样本",IFERROR(VLOOKUP(MID(A3126,1,FIND("-",A3126,FIND("-",A3126)+1)-1),企参列表!$B:$D,3,FALSE),"其它"))))</f>
        <v/>
      </c>
    </row>
    <row r="3127" spans="10:13" x14ac:dyDescent="0.2">
      <c r="J3127" s="26"/>
      <c r="M3127" s="15" t="str">
        <f>IF(ISBLANK($A3127),"",IF(ISNUMBER(SEARCH("NTC",$A3127)),"NTC",IF(ISNUMBER(SEARCH("-LC-",$A3127)),"临床样本",IFERROR(VLOOKUP(MID(A3127,1,FIND("-",A3127,FIND("-",A3127)+1)-1),企参列表!$B:$D,3,FALSE),"其它"))))</f>
        <v/>
      </c>
    </row>
    <row r="3128" spans="10:13" x14ac:dyDescent="0.2">
      <c r="J3128" s="26"/>
      <c r="M3128" s="15" t="str">
        <f>IF(ISBLANK($A3128),"",IF(ISNUMBER(SEARCH("NTC",$A3128)),"NTC",IF(ISNUMBER(SEARCH("-LC-",$A3128)),"临床样本",IFERROR(VLOOKUP(MID(A3128,1,FIND("-",A3128,FIND("-",A3128)+1)-1),企参列表!$B:$D,3,FALSE),"其它"))))</f>
        <v/>
      </c>
    </row>
    <row r="3129" spans="10:13" x14ac:dyDescent="0.2">
      <c r="J3129" s="26"/>
      <c r="M3129" s="15" t="str">
        <f>IF(ISBLANK($A3129),"",IF(ISNUMBER(SEARCH("NTC",$A3129)),"NTC",IF(ISNUMBER(SEARCH("-LC-",$A3129)),"临床样本",IFERROR(VLOOKUP(MID(A3129,1,FIND("-",A3129,FIND("-",A3129)+1)-1),企参列表!$B:$D,3,FALSE),"其它"))))</f>
        <v/>
      </c>
    </row>
    <row r="3130" spans="10:13" x14ac:dyDescent="0.2">
      <c r="J3130" s="26"/>
      <c r="M3130" s="15" t="str">
        <f>IF(ISBLANK($A3130),"",IF(ISNUMBER(SEARCH("NTC",$A3130)),"NTC",IF(ISNUMBER(SEARCH("-LC-",$A3130)),"临床样本",IFERROR(VLOOKUP(MID(A3130,1,FIND("-",A3130,FIND("-",A3130)+1)-1),企参列表!$B:$D,3,FALSE),"其它"))))</f>
        <v/>
      </c>
    </row>
    <row r="3131" spans="10:13" x14ac:dyDescent="0.2">
      <c r="J3131" s="26"/>
      <c r="M3131" s="15" t="str">
        <f>IF(ISBLANK($A3131),"",IF(ISNUMBER(SEARCH("NTC",$A3131)),"NTC",IF(ISNUMBER(SEARCH("-LC-",$A3131)),"临床样本",IFERROR(VLOOKUP(MID(A3131,1,FIND("-",A3131,FIND("-",A3131)+1)-1),企参列表!$B:$D,3,FALSE),"其它"))))</f>
        <v/>
      </c>
    </row>
    <row r="3132" spans="10:13" x14ac:dyDescent="0.2">
      <c r="J3132" s="26"/>
      <c r="M3132" s="15" t="str">
        <f>IF(ISBLANK($A3132),"",IF(ISNUMBER(SEARCH("NTC",$A3132)),"NTC",IF(ISNUMBER(SEARCH("-LC-",$A3132)),"临床样本",IFERROR(VLOOKUP(MID(A3132,1,FIND("-",A3132,FIND("-",A3132)+1)-1),企参列表!$B:$D,3,FALSE),"其它"))))</f>
        <v/>
      </c>
    </row>
    <row r="3133" spans="10:13" x14ac:dyDescent="0.2">
      <c r="J3133" s="26"/>
      <c r="M3133" s="15" t="str">
        <f>IF(ISBLANK($A3133),"",IF(ISNUMBER(SEARCH("NTC",$A3133)),"NTC",IF(ISNUMBER(SEARCH("-LC-",$A3133)),"临床样本",IFERROR(VLOOKUP(MID(A3133,1,FIND("-",A3133,FIND("-",A3133)+1)-1),企参列表!$B:$D,3,FALSE),"其它"))))</f>
        <v/>
      </c>
    </row>
    <row r="3134" spans="10:13" x14ac:dyDescent="0.2">
      <c r="J3134" s="26"/>
      <c r="M3134" s="15" t="str">
        <f>IF(ISBLANK($A3134),"",IF(ISNUMBER(SEARCH("NTC",$A3134)),"NTC",IF(ISNUMBER(SEARCH("-LC-",$A3134)),"临床样本",IFERROR(VLOOKUP(MID(A3134,1,FIND("-",A3134,FIND("-",A3134)+1)-1),企参列表!$B:$D,3,FALSE),"其它"))))</f>
        <v/>
      </c>
    </row>
    <row r="3135" spans="10:13" x14ac:dyDescent="0.2">
      <c r="J3135" s="26"/>
      <c r="M3135" s="15" t="str">
        <f>IF(ISBLANK($A3135),"",IF(ISNUMBER(SEARCH("NTC",$A3135)),"NTC",IF(ISNUMBER(SEARCH("-LC-",$A3135)),"临床样本",IFERROR(VLOOKUP(MID(A3135,1,FIND("-",A3135,FIND("-",A3135)+1)-1),企参列表!$B:$D,3,FALSE),"其它"))))</f>
        <v/>
      </c>
    </row>
    <row r="3136" spans="10:13" x14ac:dyDescent="0.2">
      <c r="J3136" s="26"/>
      <c r="M3136" s="15" t="str">
        <f>IF(ISBLANK($A3136),"",IF(ISNUMBER(SEARCH("NTC",$A3136)),"NTC",IF(ISNUMBER(SEARCH("-LC-",$A3136)),"临床样本",IFERROR(VLOOKUP(MID(A3136,1,FIND("-",A3136,FIND("-",A3136)+1)-1),企参列表!$B:$D,3,FALSE),"其它"))))</f>
        <v/>
      </c>
    </row>
    <row r="3137" spans="10:13" x14ac:dyDescent="0.2">
      <c r="J3137" s="26"/>
      <c r="M3137" s="15" t="str">
        <f>IF(ISBLANK($A3137),"",IF(ISNUMBER(SEARCH("NTC",$A3137)),"NTC",IF(ISNUMBER(SEARCH("-LC-",$A3137)),"临床样本",IFERROR(VLOOKUP(MID(A3137,1,FIND("-",A3137,FIND("-",A3137)+1)-1),企参列表!$B:$D,3,FALSE),"其它"))))</f>
        <v/>
      </c>
    </row>
    <row r="3138" spans="10:13" x14ac:dyDescent="0.2">
      <c r="J3138" s="26"/>
      <c r="M3138" s="15" t="str">
        <f>IF(ISBLANK($A3138),"",IF(ISNUMBER(SEARCH("NTC",$A3138)),"NTC",IF(ISNUMBER(SEARCH("-LC-",$A3138)),"临床样本",IFERROR(VLOOKUP(MID(A3138,1,FIND("-",A3138,FIND("-",A3138)+1)-1),企参列表!$B:$D,3,FALSE),"其它"))))</f>
        <v/>
      </c>
    </row>
    <row r="3139" spans="10:13" x14ac:dyDescent="0.2">
      <c r="J3139" s="26"/>
      <c r="M3139" s="15" t="str">
        <f>IF(ISBLANK($A3139),"",IF(ISNUMBER(SEARCH("NTC",$A3139)),"NTC",IF(ISNUMBER(SEARCH("-LC-",$A3139)),"临床样本",IFERROR(VLOOKUP(MID(A3139,1,FIND("-",A3139,FIND("-",A3139)+1)-1),企参列表!$B:$D,3,FALSE),"其它"))))</f>
        <v/>
      </c>
    </row>
    <row r="3140" spans="10:13" x14ac:dyDescent="0.2">
      <c r="J3140" s="26"/>
      <c r="M3140" s="15" t="str">
        <f>IF(ISBLANK($A3140),"",IF(ISNUMBER(SEARCH("NTC",$A3140)),"NTC",IF(ISNUMBER(SEARCH("-LC-",$A3140)),"临床样本",IFERROR(VLOOKUP(MID(A3140,1,FIND("-",A3140,FIND("-",A3140)+1)-1),企参列表!$B:$D,3,FALSE),"其它"))))</f>
        <v/>
      </c>
    </row>
    <row r="3141" spans="10:13" x14ac:dyDescent="0.2">
      <c r="J3141" s="26"/>
      <c r="M3141" s="15" t="str">
        <f>IF(ISBLANK($A3141),"",IF(ISNUMBER(SEARCH("NTC",$A3141)),"NTC",IF(ISNUMBER(SEARCH("-LC-",$A3141)),"临床样本",IFERROR(VLOOKUP(MID(A3141,1,FIND("-",A3141,FIND("-",A3141)+1)-1),企参列表!$B:$D,3,FALSE),"其它"))))</f>
        <v/>
      </c>
    </row>
    <row r="3142" spans="10:13" x14ac:dyDescent="0.2">
      <c r="J3142" s="26"/>
      <c r="M3142" s="15" t="str">
        <f>IF(ISBLANK($A3142),"",IF(ISNUMBER(SEARCH("NTC",$A3142)),"NTC",IF(ISNUMBER(SEARCH("-LC-",$A3142)),"临床样本",IFERROR(VLOOKUP(MID(A3142,1,FIND("-",A3142,FIND("-",A3142)+1)-1),企参列表!$B:$D,3,FALSE),"其它"))))</f>
        <v/>
      </c>
    </row>
    <row r="3143" spans="10:13" x14ac:dyDescent="0.2">
      <c r="J3143" s="26"/>
      <c r="M3143" s="15" t="str">
        <f>IF(ISBLANK($A3143),"",IF(ISNUMBER(SEARCH("NTC",$A3143)),"NTC",IF(ISNUMBER(SEARCH("-LC-",$A3143)),"临床样本",IFERROR(VLOOKUP(MID(A3143,1,FIND("-",A3143,FIND("-",A3143)+1)-1),企参列表!$B:$D,3,FALSE),"其它"))))</f>
        <v/>
      </c>
    </row>
    <row r="3144" spans="10:13" x14ac:dyDescent="0.2">
      <c r="J3144" s="26"/>
      <c r="M3144" s="15" t="str">
        <f>IF(ISBLANK($A3144),"",IF(ISNUMBER(SEARCH("NTC",$A3144)),"NTC",IF(ISNUMBER(SEARCH("-LC-",$A3144)),"临床样本",IFERROR(VLOOKUP(MID(A3144,1,FIND("-",A3144,FIND("-",A3144)+1)-1),企参列表!$B:$D,3,FALSE),"其它"))))</f>
        <v/>
      </c>
    </row>
    <row r="3145" spans="10:13" x14ac:dyDescent="0.2">
      <c r="J3145" s="26"/>
      <c r="M3145" s="15" t="str">
        <f>IF(ISBLANK($A3145),"",IF(ISNUMBER(SEARCH("NTC",$A3145)),"NTC",IF(ISNUMBER(SEARCH("-LC-",$A3145)),"临床样本",IFERROR(VLOOKUP(MID(A3145,1,FIND("-",A3145,FIND("-",A3145)+1)-1),企参列表!$B:$D,3,FALSE),"其它"))))</f>
        <v/>
      </c>
    </row>
    <row r="3146" spans="10:13" x14ac:dyDescent="0.2">
      <c r="J3146" s="26"/>
      <c r="M3146" s="15" t="str">
        <f>IF(ISBLANK($A3146),"",IF(ISNUMBER(SEARCH("NTC",$A3146)),"NTC",IF(ISNUMBER(SEARCH("-LC-",$A3146)),"临床样本",IFERROR(VLOOKUP(MID(A3146,1,FIND("-",A3146,FIND("-",A3146)+1)-1),企参列表!$B:$D,3,FALSE),"其它"))))</f>
        <v/>
      </c>
    </row>
    <row r="3147" spans="10:13" x14ac:dyDescent="0.2">
      <c r="J3147" s="26"/>
      <c r="M3147" s="15" t="str">
        <f>IF(ISBLANK($A3147),"",IF(ISNUMBER(SEARCH("NTC",$A3147)),"NTC",IF(ISNUMBER(SEARCH("-LC-",$A3147)),"临床样本",IFERROR(VLOOKUP(MID(A3147,1,FIND("-",A3147,FIND("-",A3147)+1)-1),企参列表!$B:$D,3,FALSE),"其它"))))</f>
        <v/>
      </c>
    </row>
    <row r="3148" spans="10:13" x14ac:dyDescent="0.2">
      <c r="J3148" s="26"/>
      <c r="M3148" s="15" t="str">
        <f>IF(ISBLANK($A3148),"",IF(ISNUMBER(SEARCH("NTC",$A3148)),"NTC",IF(ISNUMBER(SEARCH("-LC-",$A3148)),"临床样本",IFERROR(VLOOKUP(MID(A3148,1,FIND("-",A3148,FIND("-",A3148)+1)-1),企参列表!$B:$D,3,FALSE),"其它"))))</f>
        <v/>
      </c>
    </row>
    <row r="3149" spans="10:13" x14ac:dyDescent="0.2">
      <c r="J3149" s="26"/>
      <c r="M3149" s="15" t="str">
        <f>IF(ISBLANK($A3149),"",IF(ISNUMBER(SEARCH("NTC",$A3149)),"NTC",IF(ISNUMBER(SEARCH("-LC-",$A3149)),"临床样本",IFERROR(VLOOKUP(MID(A3149,1,FIND("-",A3149,FIND("-",A3149)+1)-1),企参列表!$B:$D,3,FALSE),"其它"))))</f>
        <v/>
      </c>
    </row>
    <row r="3150" spans="10:13" x14ac:dyDescent="0.2">
      <c r="J3150" s="26"/>
      <c r="M3150" s="15" t="str">
        <f>IF(ISBLANK($A3150),"",IF(ISNUMBER(SEARCH("NTC",$A3150)),"NTC",IF(ISNUMBER(SEARCH("-LC-",$A3150)),"临床样本",IFERROR(VLOOKUP(MID(A3150,1,FIND("-",A3150,FIND("-",A3150)+1)-1),企参列表!$B:$D,3,FALSE),"其它"))))</f>
        <v/>
      </c>
    </row>
    <row r="3151" spans="10:13" x14ac:dyDescent="0.2">
      <c r="J3151" s="26"/>
      <c r="M3151" s="15" t="str">
        <f>IF(ISBLANK($A3151),"",IF(ISNUMBER(SEARCH("NTC",$A3151)),"NTC",IF(ISNUMBER(SEARCH("-LC-",$A3151)),"临床样本",IFERROR(VLOOKUP(MID(A3151,1,FIND("-",A3151,FIND("-",A3151)+1)-1),企参列表!$B:$D,3,FALSE),"其它"))))</f>
        <v/>
      </c>
    </row>
    <row r="3152" spans="10:13" x14ac:dyDescent="0.2">
      <c r="J3152" s="26"/>
      <c r="M3152" s="15" t="str">
        <f>IF(ISBLANK($A3152),"",IF(ISNUMBER(SEARCH("NTC",$A3152)),"NTC",IF(ISNUMBER(SEARCH("-LC-",$A3152)),"临床样本",IFERROR(VLOOKUP(MID(A3152,1,FIND("-",A3152,FIND("-",A3152)+1)-1),企参列表!$B:$D,3,FALSE),"其它"))))</f>
        <v/>
      </c>
    </row>
    <row r="3153" spans="10:13" x14ac:dyDescent="0.2">
      <c r="J3153" s="26"/>
      <c r="M3153" s="15" t="str">
        <f>IF(ISBLANK($A3153),"",IF(ISNUMBER(SEARCH("NTC",$A3153)),"NTC",IF(ISNUMBER(SEARCH("-LC-",$A3153)),"临床样本",IFERROR(VLOOKUP(MID(A3153,1,FIND("-",A3153,FIND("-",A3153)+1)-1),企参列表!$B:$D,3,FALSE),"其它"))))</f>
        <v/>
      </c>
    </row>
    <row r="3154" spans="10:13" x14ac:dyDescent="0.2">
      <c r="J3154" s="26"/>
      <c r="M3154" s="15" t="str">
        <f>IF(ISBLANK($A3154),"",IF(ISNUMBER(SEARCH("NTC",$A3154)),"NTC",IF(ISNUMBER(SEARCH("-LC-",$A3154)),"临床样本",IFERROR(VLOOKUP(MID(A3154,1,FIND("-",A3154,FIND("-",A3154)+1)-1),企参列表!$B:$D,3,FALSE),"其它"))))</f>
        <v/>
      </c>
    </row>
    <row r="3155" spans="10:13" x14ac:dyDescent="0.2">
      <c r="J3155" s="26"/>
      <c r="M3155" s="15" t="str">
        <f>IF(ISBLANK($A3155),"",IF(ISNUMBER(SEARCH("NTC",$A3155)),"NTC",IF(ISNUMBER(SEARCH("-LC-",$A3155)),"临床样本",IFERROR(VLOOKUP(MID(A3155,1,FIND("-",A3155,FIND("-",A3155)+1)-1),企参列表!$B:$D,3,FALSE),"其它"))))</f>
        <v/>
      </c>
    </row>
    <row r="3156" spans="10:13" x14ac:dyDescent="0.2">
      <c r="J3156" s="26"/>
      <c r="M3156" s="15" t="str">
        <f>IF(ISBLANK($A3156),"",IF(ISNUMBER(SEARCH("NTC",$A3156)),"NTC",IF(ISNUMBER(SEARCH("-LC-",$A3156)),"临床样本",IFERROR(VLOOKUP(MID(A3156,1,FIND("-",A3156,FIND("-",A3156)+1)-1),企参列表!$B:$D,3,FALSE),"其它"))))</f>
        <v/>
      </c>
    </row>
    <row r="3157" spans="10:13" x14ac:dyDescent="0.2">
      <c r="J3157" s="26"/>
      <c r="M3157" s="15" t="str">
        <f>IF(ISBLANK($A3157),"",IF(ISNUMBER(SEARCH("NTC",$A3157)),"NTC",IF(ISNUMBER(SEARCH("-LC-",$A3157)),"临床样本",IFERROR(VLOOKUP(MID(A3157,1,FIND("-",A3157,FIND("-",A3157)+1)-1),企参列表!$B:$D,3,FALSE),"其它"))))</f>
        <v/>
      </c>
    </row>
    <row r="3158" spans="10:13" x14ac:dyDescent="0.2">
      <c r="J3158" s="26"/>
      <c r="M3158" s="15" t="str">
        <f>IF(ISBLANK($A3158),"",IF(ISNUMBER(SEARCH("NTC",$A3158)),"NTC",IF(ISNUMBER(SEARCH("-LC-",$A3158)),"临床样本",IFERROR(VLOOKUP(MID(A3158,1,FIND("-",A3158,FIND("-",A3158)+1)-1),企参列表!$B:$D,3,FALSE),"其它"))))</f>
        <v/>
      </c>
    </row>
    <row r="3159" spans="10:13" x14ac:dyDescent="0.2">
      <c r="J3159" s="26"/>
      <c r="M3159" s="15" t="str">
        <f>IF(ISBLANK($A3159),"",IF(ISNUMBER(SEARCH("NTC",$A3159)),"NTC",IF(ISNUMBER(SEARCH("-LC-",$A3159)),"临床样本",IFERROR(VLOOKUP(MID(A3159,1,FIND("-",A3159,FIND("-",A3159)+1)-1),企参列表!$B:$D,3,FALSE),"其它"))))</f>
        <v/>
      </c>
    </row>
    <row r="3160" spans="10:13" x14ac:dyDescent="0.2">
      <c r="J3160" s="26"/>
      <c r="M3160" s="15" t="str">
        <f>IF(ISBLANK($A3160),"",IF(ISNUMBER(SEARCH("NTC",$A3160)),"NTC",IF(ISNUMBER(SEARCH("-LC-",$A3160)),"临床样本",IFERROR(VLOOKUP(MID(A3160,1,FIND("-",A3160,FIND("-",A3160)+1)-1),企参列表!$B:$D,3,FALSE),"其它"))))</f>
        <v/>
      </c>
    </row>
    <row r="3161" spans="10:13" x14ac:dyDescent="0.2">
      <c r="J3161" s="26"/>
      <c r="M3161" s="15" t="str">
        <f>IF(ISBLANK($A3161),"",IF(ISNUMBER(SEARCH("NTC",$A3161)),"NTC",IF(ISNUMBER(SEARCH("-LC-",$A3161)),"临床样本",IFERROR(VLOOKUP(MID(A3161,1,FIND("-",A3161,FIND("-",A3161)+1)-1),企参列表!$B:$D,3,FALSE),"其它"))))</f>
        <v/>
      </c>
    </row>
    <row r="3162" spans="10:13" x14ac:dyDescent="0.2">
      <c r="J3162" s="26"/>
      <c r="M3162" s="15" t="str">
        <f>IF(ISBLANK($A3162),"",IF(ISNUMBER(SEARCH("NTC",$A3162)),"NTC",IF(ISNUMBER(SEARCH("-LC-",$A3162)),"临床样本",IFERROR(VLOOKUP(MID(A3162,1,FIND("-",A3162,FIND("-",A3162)+1)-1),企参列表!$B:$D,3,FALSE),"其它"))))</f>
        <v/>
      </c>
    </row>
    <row r="3163" spans="10:13" x14ac:dyDescent="0.2">
      <c r="J3163" s="26"/>
      <c r="M3163" s="15" t="str">
        <f>IF(ISBLANK($A3163),"",IF(ISNUMBER(SEARCH("NTC",$A3163)),"NTC",IF(ISNUMBER(SEARCH("-LC-",$A3163)),"临床样本",IFERROR(VLOOKUP(MID(A3163,1,FIND("-",A3163,FIND("-",A3163)+1)-1),企参列表!$B:$D,3,FALSE),"其它"))))</f>
        <v/>
      </c>
    </row>
    <row r="3164" spans="10:13" x14ac:dyDescent="0.2">
      <c r="J3164" s="26"/>
      <c r="M3164" s="15" t="str">
        <f>IF(ISBLANK($A3164),"",IF(ISNUMBER(SEARCH("NTC",$A3164)),"NTC",IF(ISNUMBER(SEARCH("-LC-",$A3164)),"临床样本",IFERROR(VLOOKUP(MID(A3164,1,FIND("-",A3164,FIND("-",A3164)+1)-1),企参列表!$B:$D,3,FALSE),"其它"))))</f>
        <v/>
      </c>
    </row>
    <row r="3165" spans="10:13" x14ac:dyDescent="0.2">
      <c r="J3165" s="26"/>
      <c r="M3165" s="15" t="str">
        <f>IF(ISBLANK($A3165),"",IF(ISNUMBER(SEARCH("NTC",$A3165)),"NTC",IF(ISNUMBER(SEARCH("-LC-",$A3165)),"临床样本",IFERROR(VLOOKUP(MID(A3165,1,FIND("-",A3165,FIND("-",A3165)+1)-1),企参列表!$B:$D,3,FALSE),"其它"))))</f>
        <v/>
      </c>
    </row>
    <row r="3166" spans="10:13" x14ac:dyDescent="0.2">
      <c r="J3166" s="26"/>
      <c r="M3166" s="15" t="str">
        <f>IF(ISBLANK($A3166),"",IF(ISNUMBER(SEARCH("NTC",$A3166)),"NTC",IF(ISNUMBER(SEARCH("-LC-",$A3166)),"临床样本",IFERROR(VLOOKUP(MID(A3166,1,FIND("-",A3166,FIND("-",A3166)+1)-1),企参列表!$B:$D,3,FALSE),"其它"))))</f>
        <v/>
      </c>
    </row>
    <row r="3167" spans="10:13" x14ac:dyDescent="0.2">
      <c r="J3167" s="26"/>
      <c r="M3167" s="15" t="str">
        <f>IF(ISBLANK($A3167),"",IF(ISNUMBER(SEARCH("NTC",$A3167)),"NTC",IF(ISNUMBER(SEARCH("-LC-",$A3167)),"临床样本",IFERROR(VLOOKUP(MID(A3167,1,FIND("-",A3167,FIND("-",A3167)+1)-1),企参列表!$B:$D,3,FALSE),"其它"))))</f>
        <v/>
      </c>
    </row>
    <row r="3168" spans="10:13" x14ac:dyDescent="0.2">
      <c r="J3168" s="26"/>
      <c r="M3168" s="15" t="str">
        <f>IF(ISBLANK($A3168),"",IF(ISNUMBER(SEARCH("NTC",$A3168)),"NTC",IF(ISNUMBER(SEARCH("-LC-",$A3168)),"临床样本",IFERROR(VLOOKUP(MID(A3168,1,FIND("-",A3168,FIND("-",A3168)+1)-1),企参列表!$B:$D,3,FALSE),"其它"))))</f>
        <v/>
      </c>
    </row>
    <row r="3169" spans="10:13" x14ac:dyDescent="0.2">
      <c r="J3169" s="26"/>
      <c r="M3169" s="15" t="str">
        <f>IF(ISBLANK($A3169),"",IF(ISNUMBER(SEARCH("NTC",$A3169)),"NTC",IF(ISNUMBER(SEARCH("-LC-",$A3169)),"临床样本",IFERROR(VLOOKUP(MID(A3169,1,FIND("-",A3169,FIND("-",A3169)+1)-1),企参列表!$B:$D,3,FALSE),"其它"))))</f>
        <v/>
      </c>
    </row>
    <row r="3170" spans="10:13" x14ac:dyDescent="0.2">
      <c r="J3170" s="26"/>
      <c r="M3170" s="15" t="str">
        <f>IF(ISBLANK($A3170),"",IF(ISNUMBER(SEARCH("NTC",$A3170)),"NTC",IF(ISNUMBER(SEARCH("-LC-",$A3170)),"临床样本",IFERROR(VLOOKUP(MID(A3170,1,FIND("-",A3170,FIND("-",A3170)+1)-1),企参列表!$B:$D,3,FALSE),"其它"))))</f>
        <v/>
      </c>
    </row>
    <row r="3171" spans="10:13" x14ac:dyDescent="0.2">
      <c r="J3171" s="26"/>
      <c r="M3171" s="15" t="str">
        <f>IF(ISBLANK($A3171),"",IF(ISNUMBER(SEARCH("NTC",$A3171)),"NTC",IF(ISNUMBER(SEARCH("-LC-",$A3171)),"临床样本",IFERROR(VLOOKUP(MID(A3171,1,FIND("-",A3171,FIND("-",A3171)+1)-1),企参列表!$B:$D,3,FALSE),"其它"))))</f>
        <v/>
      </c>
    </row>
    <row r="3172" spans="10:13" x14ac:dyDescent="0.2">
      <c r="J3172" s="26"/>
      <c r="M3172" s="15" t="str">
        <f>IF(ISBLANK($A3172),"",IF(ISNUMBER(SEARCH("NTC",$A3172)),"NTC",IF(ISNUMBER(SEARCH("-LC-",$A3172)),"临床样本",IFERROR(VLOOKUP(MID(A3172,1,FIND("-",A3172,FIND("-",A3172)+1)-1),企参列表!$B:$D,3,FALSE),"其它"))))</f>
        <v/>
      </c>
    </row>
    <row r="3173" spans="10:13" x14ac:dyDescent="0.2">
      <c r="J3173" s="26"/>
      <c r="M3173" s="15" t="str">
        <f>IF(ISBLANK($A3173),"",IF(ISNUMBER(SEARCH("NTC",$A3173)),"NTC",IF(ISNUMBER(SEARCH("-LC-",$A3173)),"临床样本",IFERROR(VLOOKUP(MID(A3173,1,FIND("-",A3173,FIND("-",A3173)+1)-1),企参列表!$B:$D,3,FALSE),"其它"))))</f>
        <v/>
      </c>
    </row>
    <row r="3174" spans="10:13" x14ac:dyDescent="0.2">
      <c r="J3174" s="26"/>
      <c r="M3174" s="15" t="str">
        <f>IF(ISBLANK($A3174),"",IF(ISNUMBER(SEARCH("NTC",$A3174)),"NTC",IF(ISNUMBER(SEARCH("-LC-",$A3174)),"临床样本",IFERROR(VLOOKUP(MID(A3174,1,FIND("-",A3174,FIND("-",A3174)+1)-1),企参列表!$B:$D,3,FALSE),"其它"))))</f>
        <v/>
      </c>
    </row>
    <row r="3175" spans="10:13" x14ac:dyDescent="0.2">
      <c r="J3175" s="26"/>
      <c r="M3175" s="15" t="str">
        <f>IF(ISBLANK($A3175),"",IF(ISNUMBER(SEARCH("NTC",$A3175)),"NTC",IF(ISNUMBER(SEARCH("-LC-",$A3175)),"临床样本",IFERROR(VLOOKUP(MID(A3175,1,FIND("-",A3175,FIND("-",A3175)+1)-1),企参列表!$B:$D,3,FALSE),"其它"))))</f>
        <v/>
      </c>
    </row>
    <row r="3176" spans="10:13" x14ac:dyDescent="0.2">
      <c r="J3176" s="26"/>
      <c r="M3176" s="15" t="str">
        <f>IF(ISBLANK($A3176),"",IF(ISNUMBER(SEARCH("NTC",$A3176)),"NTC",IF(ISNUMBER(SEARCH("-LC-",$A3176)),"临床样本",IFERROR(VLOOKUP(MID(A3176,1,FIND("-",A3176,FIND("-",A3176)+1)-1),企参列表!$B:$D,3,FALSE),"其它"))))</f>
        <v/>
      </c>
    </row>
    <row r="3177" spans="10:13" x14ac:dyDescent="0.2">
      <c r="J3177" s="26"/>
      <c r="M3177" s="15" t="str">
        <f>IF(ISBLANK($A3177),"",IF(ISNUMBER(SEARCH("NTC",$A3177)),"NTC",IF(ISNUMBER(SEARCH("-LC-",$A3177)),"临床样本",IFERROR(VLOOKUP(MID(A3177,1,FIND("-",A3177,FIND("-",A3177)+1)-1),企参列表!$B:$D,3,FALSE),"其它"))))</f>
        <v/>
      </c>
    </row>
    <row r="3178" spans="10:13" x14ac:dyDescent="0.2">
      <c r="J3178" s="26"/>
      <c r="M3178" s="15" t="str">
        <f>IF(ISBLANK($A3178),"",IF(ISNUMBER(SEARCH("NTC",$A3178)),"NTC",IF(ISNUMBER(SEARCH("-LC-",$A3178)),"临床样本",IFERROR(VLOOKUP(MID(A3178,1,FIND("-",A3178,FIND("-",A3178)+1)-1),企参列表!$B:$D,3,FALSE),"其它"))))</f>
        <v/>
      </c>
    </row>
    <row r="3179" spans="10:13" x14ac:dyDescent="0.2">
      <c r="J3179" s="26"/>
      <c r="M3179" s="15" t="str">
        <f>IF(ISBLANK($A3179),"",IF(ISNUMBER(SEARCH("NTC",$A3179)),"NTC",IF(ISNUMBER(SEARCH("-LC-",$A3179)),"临床样本",IFERROR(VLOOKUP(MID(A3179,1,FIND("-",A3179,FIND("-",A3179)+1)-1),企参列表!$B:$D,3,FALSE),"其它"))))</f>
        <v/>
      </c>
    </row>
    <row r="3180" spans="10:13" x14ac:dyDescent="0.2">
      <c r="J3180" s="26"/>
      <c r="M3180" s="15" t="str">
        <f>IF(ISBLANK($A3180),"",IF(ISNUMBER(SEARCH("NTC",$A3180)),"NTC",IF(ISNUMBER(SEARCH("-LC-",$A3180)),"临床样本",IFERROR(VLOOKUP(MID(A3180,1,FIND("-",A3180,FIND("-",A3180)+1)-1),企参列表!$B:$D,3,FALSE),"其它"))))</f>
        <v/>
      </c>
    </row>
    <row r="3181" spans="10:13" x14ac:dyDescent="0.2">
      <c r="J3181" s="26"/>
      <c r="M3181" s="15" t="str">
        <f>IF(ISBLANK($A3181),"",IF(ISNUMBER(SEARCH("NTC",$A3181)),"NTC",IF(ISNUMBER(SEARCH("-LC-",$A3181)),"临床样本",IFERROR(VLOOKUP(MID(A3181,1,FIND("-",A3181,FIND("-",A3181)+1)-1),企参列表!$B:$D,3,FALSE),"其它"))))</f>
        <v/>
      </c>
    </row>
    <row r="3182" spans="10:13" x14ac:dyDescent="0.2">
      <c r="J3182" s="26"/>
      <c r="M3182" s="15" t="str">
        <f>IF(ISBLANK($A3182),"",IF(ISNUMBER(SEARCH("NTC",$A3182)),"NTC",IF(ISNUMBER(SEARCH("-LC-",$A3182)),"临床样本",IFERROR(VLOOKUP(MID(A3182,1,FIND("-",A3182,FIND("-",A3182)+1)-1),企参列表!$B:$D,3,FALSE),"其它"))))</f>
        <v/>
      </c>
    </row>
    <row r="3183" spans="10:13" x14ac:dyDescent="0.2">
      <c r="J3183" s="26"/>
      <c r="M3183" s="15" t="str">
        <f>IF(ISBLANK($A3183),"",IF(ISNUMBER(SEARCH("NTC",$A3183)),"NTC",IF(ISNUMBER(SEARCH("-LC-",$A3183)),"临床样本",IFERROR(VLOOKUP(MID(A3183,1,FIND("-",A3183,FIND("-",A3183)+1)-1),企参列表!$B:$D,3,FALSE),"其它"))))</f>
        <v/>
      </c>
    </row>
    <row r="3184" spans="10:13" x14ac:dyDescent="0.2">
      <c r="J3184" s="26"/>
      <c r="M3184" s="15" t="str">
        <f>IF(ISBLANK($A3184),"",IF(ISNUMBER(SEARCH("NTC",$A3184)),"NTC",IF(ISNUMBER(SEARCH("-LC-",$A3184)),"临床样本",IFERROR(VLOOKUP(MID(A3184,1,FIND("-",A3184,FIND("-",A3184)+1)-1),企参列表!$B:$D,3,FALSE),"其它"))))</f>
        <v/>
      </c>
    </row>
    <row r="3185" spans="10:13" x14ac:dyDescent="0.2">
      <c r="J3185" s="26"/>
      <c r="M3185" s="15" t="str">
        <f>IF(ISBLANK($A3185),"",IF(ISNUMBER(SEARCH("NTC",$A3185)),"NTC",IF(ISNUMBER(SEARCH("-LC-",$A3185)),"临床样本",IFERROR(VLOOKUP(MID(A3185,1,FIND("-",A3185,FIND("-",A3185)+1)-1),企参列表!$B:$D,3,FALSE),"其它"))))</f>
        <v/>
      </c>
    </row>
    <row r="3186" spans="10:13" x14ac:dyDescent="0.2">
      <c r="J3186" s="26"/>
      <c r="M3186" s="15" t="str">
        <f>IF(ISBLANK($A3186),"",IF(ISNUMBER(SEARCH("NTC",$A3186)),"NTC",IF(ISNUMBER(SEARCH("-LC-",$A3186)),"临床样本",IFERROR(VLOOKUP(MID(A3186,1,FIND("-",A3186,FIND("-",A3186)+1)-1),企参列表!$B:$D,3,FALSE),"其它"))))</f>
        <v/>
      </c>
    </row>
    <row r="3187" spans="10:13" x14ac:dyDescent="0.2">
      <c r="J3187" s="26"/>
      <c r="M3187" s="15" t="str">
        <f>IF(ISBLANK($A3187),"",IF(ISNUMBER(SEARCH("NTC",$A3187)),"NTC",IF(ISNUMBER(SEARCH("-LC-",$A3187)),"临床样本",IFERROR(VLOOKUP(MID(A3187,1,FIND("-",A3187,FIND("-",A3187)+1)-1),企参列表!$B:$D,3,FALSE),"其它"))))</f>
        <v/>
      </c>
    </row>
    <row r="3188" spans="10:13" x14ac:dyDescent="0.2">
      <c r="J3188" s="26"/>
      <c r="M3188" s="15" t="str">
        <f>IF(ISBLANK($A3188),"",IF(ISNUMBER(SEARCH("NTC",$A3188)),"NTC",IF(ISNUMBER(SEARCH("-LC-",$A3188)),"临床样本",IFERROR(VLOOKUP(MID(A3188,1,FIND("-",A3188,FIND("-",A3188)+1)-1),企参列表!$B:$D,3,FALSE),"其它"))))</f>
        <v/>
      </c>
    </row>
    <row r="3189" spans="10:13" x14ac:dyDescent="0.2">
      <c r="J3189" s="26"/>
      <c r="M3189" s="15" t="str">
        <f>IF(ISBLANK($A3189),"",IF(ISNUMBER(SEARCH("NTC",$A3189)),"NTC",IF(ISNUMBER(SEARCH("-LC-",$A3189)),"临床样本",IFERROR(VLOOKUP(MID(A3189,1,FIND("-",A3189,FIND("-",A3189)+1)-1),企参列表!$B:$D,3,FALSE),"其它"))))</f>
        <v/>
      </c>
    </row>
    <row r="3190" spans="10:13" x14ac:dyDescent="0.2">
      <c r="J3190" s="26"/>
      <c r="M3190" s="15" t="str">
        <f>IF(ISBLANK($A3190),"",IF(ISNUMBER(SEARCH("NTC",$A3190)),"NTC",IF(ISNUMBER(SEARCH("-LC-",$A3190)),"临床样本",IFERROR(VLOOKUP(MID(A3190,1,FIND("-",A3190,FIND("-",A3190)+1)-1),企参列表!$B:$D,3,FALSE),"其它"))))</f>
        <v/>
      </c>
    </row>
    <row r="3191" spans="10:13" x14ac:dyDescent="0.2">
      <c r="J3191" s="26"/>
      <c r="M3191" s="15" t="str">
        <f>IF(ISBLANK($A3191),"",IF(ISNUMBER(SEARCH("NTC",$A3191)),"NTC",IF(ISNUMBER(SEARCH("-LC-",$A3191)),"临床样本",IFERROR(VLOOKUP(MID(A3191,1,FIND("-",A3191,FIND("-",A3191)+1)-1),企参列表!$B:$D,3,FALSE),"其它"))))</f>
        <v/>
      </c>
    </row>
    <row r="3192" spans="10:13" x14ac:dyDescent="0.2">
      <c r="J3192" s="26"/>
      <c r="M3192" s="15" t="str">
        <f>IF(ISBLANK($A3192),"",IF(ISNUMBER(SEARCH("NTC",$A3192)),"NTC",IF(ISNUMBER(SEARCH("-LC-",$A3192)),"临床样本",IFERROR(VLOOKUP(MID(A3192,1,FIND("-",A3192,FIND("-",A3192)+1)-1),企参列表!$B:$D,3,FALSE),"其它"))))</f>
        <v/>
      </c>
    </row>
    <row r="3193" spans="10:13" x14ac:dyDescent="0.2">
      <c r="J3193" s="26"/>
      <c r="M3193" s="15" t="str">
        <f>IF(ISBLANK($A3193),"",IF(ISNUMBER(SEARCH("NTC",$A3193)),"NTC",IF(ISNUMBER(SEARCH("-LC-",$A3193)),"临床样本",IFERROR(VLOOKUP(MID(A3193,1,FIND("-",A3193,FIND("-",A3193)+1)-1),企参列表!$B:$D,3,FALSE),"其它"))))</f>
        <v/>
      </c>
    </row>
    <row r="3194" spans="10:13" x14ac:dyDescent="0.2">
      <c r="J3194" s="26"/>
      <c r="M3194" s="15" t="str">
        <f>IF(ISBLANK($A3194),"",IF(ISNUMBER(SEARCH("NTC",$A3194)),"NTC",IF(ISNUMBER(SEARCH("-LC-",$A3194)),"临床样本",IFERROR(VLOOKUP(MID(A3194,1,FIND("-",A3194,FIND("-",A3194)+1)-1),企参列表!$B:$D,3,FALSE),"其它"))))</f>
        <v/>
      </c>
    </row>
    <row r="3195" spans="10:13" x14ac:dyDescent="0.2">
      <c r="J3195" s="26"/>
      <c r="M3195" s="15" t="str">
        <f>IF(ISBLANK($A3195),"",IF(ISNUMBER(SEARCH("NTC",$A3195)),"NTC",IF(ISNUMBER(SEARCH("-LC-",$A3195)),"临床样本",IFERROR(VLOOKUP(MID(A3195,1,FIND("-",A3195,FIND("-",A3195)+1)-1),企参列表!$B:$D,3,FALSE),"其它"))))</f>
        <v/>
      </c>
    </row>
    <row r="3196" spans="10:13" x14ac:dyDescent="0.2">
      <c r="J3196" s="26"/>
      <c r="M3196" s="15" t="str">
        <f>IF(ISBLANK($A3196),"",IF(ISNUMBER(SEARCH("NTC",$A3196)),"NTC",IF(ISNUMBER(SEARCH("-LC-",$A3196)),"临床样本",IFERROR(VLOOKUP(MID(A3196,1,FIND("-",A3196,FIND("-",A3196)+1)-1),企参列表!$B:$D,3,FALSE),"其它"))))</f>
        <v/>
      </c>
    </row>
    <row r="3197" spans="10:13" x14ac:dyDescent="0.2">
      <c r="J3197" s="26"/>
      <c r="M3197" s="15" t="str">
        <f>IF(ISBLANK($A3197),"",IF(ISNUMBER(SEARCH("NTC",$A3197)),"NTC",IF(ISNUMBER(SEARCH("-LC-",$A3197)),"临床样本",IFERROR(VLOOKUP(MID(A3197,1,FIND("-",A3197,FIND("-",A3197)+1)-1),企参列表!$B:$D,3,FALSE),"其它"))))</f>
        <v/>
      </c>
    </row>
    <row r="3198" spans="10:13" x14ac:dyDescent="0.2">
      <c r="J3198" s="26"/>
      <c r="M3198" s="15" t="str">
        <f>IF(ISBLANK($A3198),"",IF(ISNUMBER(SEARCH("NTC",$A3198)),"NTC",IF(ISNUMBER(SEARCH("-LC-",$A3198)),"临床样本",IFERROR(VLOOKUP(MID(A3198,1,FIND("-",A3198,FIND("-",A3198)+1)-1),企参列表!$B:$D,3,FALSE),"其它"))))</f>
        <v/>
      </c>
    </row>
    <row r="3199" spans="10:13" x14ac:dyDescent="0.2">
      <c r="J3199" s="26"/>
      <c r="M3199" s="15" t="str">
        <f>IF(ISBLANK($A3199),"",IF(ISNUMBER(SEARCH("NTC",$A3199)),"NTC",IF(ISNUMBER(SEARCH("-LC-",$A3199)),"临床样本",IFERROR(VLOOKUP(MID(A3199,1,FIND("-",A3199,FIND("-",A3199)+1)-1),企参列表!$B:$D,3,FALSE),"其它"))))</f>
        <v/>
      </c>
    </row>
    <row r="3200" spans="10:13" x14ac:dyDescent="0.2">
      <c r="J3200" s="26"/>
      <c r="M3200" s="15" t="str">
        <f>IF(ISBLANK($A3200),"",IF(ISNUMBER(SEARCH("NTC",$A3200)),"NTC",IF(ISNUMBER(SEARCH("-LC-",$A3200)),"临床样本",IFERROR(VLOOKUP(MID(A3200,1,FIND("-",A3200,FIND("-",A3200)+1)-1),企参列表!$B:$D,3,FALSE),"其它"))))</f>
        <v/>
      </c>
    </row>
    <row r="3201" spans="10:13" x14ac:dyDescent="0.2">
      <c r="J3201" s="26"/>
      <c r="M3201" s="15" t="str">
        <f>IF(ISBLANK($A3201),"",IF(ISNUMBER(SEARCH("NTC",$A3201)),"NTC",IF(ISNUMBER(SEARCH("-LC-",$A3201)),"临床样本",IFERROR(VLOOKUP(MID(A3201,1,FIND("-",A3201,FIND("-",A3201)+1)-1),企参列表!$B:$D,3,FALSE),"其它"))))</f>
        <v/>
      </c>
    </row>
    <row r="3202" spans="10:13" x14ac:dyDescent="0.2">
      <c r="J3202" s="26"/>
      <c r="M3202" s="15" t="str">
        <f>IF(ISBLANK($A3202),"",IF(ISNUMBER(SEARCH("NTC",$A3202)),"NTC",IF(ISNUMBER(SEARCH("-LC-",$A3202)),"临床样本",IFERROR(VLOOKUP(MID(A3202,1,FIND("-",A3202,FIND("-",A3202)+1)-1),企参列表!$B:$D,3,FALSE),"其它"))))</f>
        <v/>
      </c>
    </row>
    <row r="3203" spans="10:13" x14ac:dyDescent="0.2">
      <c r="J3203" s="26"/>
      <c r="M3203" s="15" t="str">
        <f>IF(ISBLANK($A3203),"",IF(ISNUMBER(SEARCH("NTC",$A3203)),"NTC",IF(ISNUMBER(SEARCH("-LC-",$A3203)),"临床样本",IFERROR(VLOOKUP(MID(A3203,1,FIND("-",A3203,FIND("-",A3203)+1)-1),企参列表!$B:$D,3,FALSE),"其它"))))</f>
        <v/>
      </c>
    </row>
    <row r="3204" spans="10:13" x14ac:dyDescent="0.2">
      <c r="J3204" s="26"/>
      <c r="M3204" s="15" t="str">
        <f>IF(ISBLANK($A3204),"",IF(ISNUMBER(SEARCH("NTC",$A3204)),"NTC",IF(ISNUMBER(SEARCH("-LC-",$A3204)),"临床样本",IFERROR(VLOOKUP(MID(A3204,1,FIND("-",A3204,FIND("-",A3204)+1)-1),企参列表!$B:$D,3,FALSE),"其它"))))</f>
        <v/>
      </c>
    </row>
    <row r="3205" spans="10:13" x14ac:dyDescent="0.2">
      <c r="J3205" s="26"/>
      <c r="M3205" s="15" t="str">
        <f>IF(ISBLANK($A3205),"",IF(ISNUMBER(SEARCH("NTC",$A3205)),"NTC",IF(ISNUMBER(SEARCH("-LC-",$A3205)),"临床样本",IFERROR(VLOOKUP(MID(A3205,1,FIND("-",A3205,FIND("-",A3205)+1)-1),企参列表!$B:$D,3,FALSE),"其它"))))</f>
        <v/>
      </c>
    </row>
    <row r="3206" spans="10:13" x14ac:dyDescent="0.2">
      <c r="J3206" s="26"/>
      <c r="M3206" s="15" t="str">
        <f>IF(ISBLANK($A3206),"",IF(ISNUMBER(SEARCH("NTC",$A3206)),"NTC",IF(ISNUMBER(SEARCH("-LC-",$A3206)),"临床样本",IFERROR(VLOOKUP(MID(A3206,1,FIND("-",A3206,FIND("-",A3206)+1)-1),企参列表!$B:$D,3,FALSE),"其它"))))</f>
        <v/>
      </c>
    </row>
    <row r="3207" spans="10:13" x14ac:dyDescent="0.2">
      <c r="J3207" s="26"/>
      <c r="M3207" s="15" t="str">
        <f>IF(ISBLANK($A3207),"",IF(ISNUMBER(SEARCH("NTC",$A3207)),"NTC",IF(ISNUMBER(SEARCH("-LC-",$A3207)),"临床样本",IFERROR(VLOOKUP(MID(A3207,1,FIND("-",A3207,FIND("-",A3207)+1)-1),企参列表!$B:$D,3,FALSE),"其它"))))</f>
        <v/>
      </c>
    </row>
    <row r="3208" spans="10:13" x14ac:dyDescent="0.2">
      <c r="J3208" s="26"/>
      <c r="M3208" s="15" t="str">
        <f>IF(ISBLANK($A3208),"",IF(ISNUMBER(SEARCH("NTC",$A3208)),"NTC",IF(ISNUMBER(SEARCH("-LC-",$A3208)),"临床样本",IFERROR(VLOOKUP(MID(A3208,1,FIND("-",A3208,FIND("-",A3208)+1)-1),企参列表!$B:$D,3,FALSE),"其它"))))</f>
        <v/>
      </c>
    </row>
    <row r="3209" spans="10:13" x14ac:dyDescent="0.2">
      <c r="J3209" s="26"/>
      <c r="M3209" s="15" t="str">
        <f>IF(ISBLANK($A3209),"",IF(ISNUMBER(SEARCH("NTC",$A3209)),"NTC",IF(ISNUMBER(SEARCH("-LC-",$A3209)),"临床样本",IFERROR(VLOOKUP(MID(A3209,1,FIND("-",A3209,FIND("-",A3209)+1)-1),企参列表!$B:$D,3,FALSE),"其它"))))</f>
        <v/>
      </c>
    </row>
    <row r="3210" spans="10:13" x14ac:dyDescent="0.2">
      <c r="J3210" s="26"/>
      <c r="M3210" s="15" t="str">
        <f>IF(ISBLANK($A3210),"",IF(ISNUMBER(SEARCH("NTC",$A3210)),"NTC",IF(ISNUMBER(SEARCH("-LC-",$A3210)),"临床样本",IFERROR(VLOOKUP(MID(A3210,1,FIND("-",A3210,FIND("-",A3210)+1)-1),企参列表!$B:$D,3,FALSE),"其它"))))</f>
        <v/>
      </c>
    </row>
    <row r="3211" spans="10:13" x14ac:dyDescent="0.2">
      <c r="J3211" s="26"/>
      <c r="M3211" s="15" t="str">
        <f>IF(ISBLANK($A3211),"",IF(ISNUMBER(SEARCH("NTC",$A3211)),"NTC",IF(ISNUMBER(SEARCH("-LC-",$A3211)),"临床样本",IFERROR(VLOOKUP(MID(A3211,1,FIND("-",A3211,FIND("-",A3211)+1)-1),企参列表!$B:$D,3,FALSE),"其它"))))</f>
        <v/>
      </c>
    </row>
    <row r="3212" spans="10:13" x14ac:dyDescent="0.2">
      <c r="J3212" s="26"/>
      <c r="M3212" s="15" t="str">
        <f>IF(ISBLANK($A3212),"",IF(ISNUMBER(SEARCH("NTC",$A3212)),"NTC",IF(ISNUMBER(SEARCH("-LC-",$A3212)),"临床样本",IFERROR(VLOOKUP(MID(A3212,1,FIND("-",A3212,FIND("-",A3212)+1)-1),企参列表!$B:$D,3,FALSE),"其它"))))</f>
        <v/>
      </c>
    </row>
    <row r="3213" spans="10:13" x14ac:dyDescent="0.2">
      <c r="J3213" s="26"/>
      <c r="M3213" s="15" t="str">
        <f>IF(ISBLANK($A3213),"",IF(ISNUMBER(SEARCH("NTC",$A3213)),"NTC",IF(ISNUMBER(SEARCH("-LC-",$A3213)),"临床样本",IFERROR(VLOOKUP(MID(A3213,1,FIND("-",A3213,FIND("-",A3213)+1)-1),企参列表!$B:$D,3,FALSE),"其它"))))</f>
        <v/>
      </c>
    </row>
    <row r="3214" spans="10:13" x14ac:dyDescent="0.2">
      <c r="J3214" s="26"/>
      <c r="M3214" s="15" t="str">
        <f>IF(ISBLANK($A3214),"",IF(ISNUMBER(SEARCH("NTC",$A3214)),"NTC",IF(ISNUMBER(SEARCH("-LC-",$A3214)),"临床样本",IFERROR(VLOOKUP(MID(A3214,1,FIND("-",A3214,FIND("-",A3214)+1)-1),企参列表!$B:$D,3,FALSE),"其它"))))</f>
        <v/>
      </c>
    </row>
    <row r="3215" spans="10:13" x14ac:dyDescent="0.2">
      <c r="J3215" s="26"/>
      <c r="M3215" s="15" t="str">
        <f>IF(ISBLANK($A3215),"",IF(ISNUMBER(SEARCH("NTC",$A3215)),"NTC",IF(ISNUMBER(SEARCH("-LC-",$A3215)),"临床样本",IFERROR(VLOOKUP(MID(A3215,1,FIND("-",A3215,FIND("-",A3215)+1)-1),企参列表!$B:$D,3,FALSE),"其它"))))</f>
        <v/>
      </c>
    </row>
    <row r="3216" spans="10:13" x14ac:dyDescent="0.2">
      <c r="J3216" s="26"/>
      <c r="M3216" s="15" t="str">
        <f>IF(ISBLANK($A3216),"",IF(ISNUMBER(SEARCH("NTC",$A3216)),"NTC",IF(ISNUMBER(SEARCH("-LC-",$A3216)),"临床样本",IFERROR(VLOOKUP(MID(A3216,1,FIND("-",A3216,FIND("-",A3216)+1)-1),企参列表!$B:$D,3,FALSE),"其它"))))</f>
        <v/>
      </c>
    </row>
    <row r="3217" spans="10:13" x14ac:dyDescent="0.2">
      <c r="J3217" s="26"/>
      <c r="M3217" s="15" t="str">
        <f>IF(ISBLANK($A3217),"",IF(ISNUMBER(SEARCH("NTC",$A3217)),"NTC",IF(ISNUMBER(SEARCH("-LC-",$A3217)),"临床样本",IFERROR(VLOOKUP(MID(A3217,1,FIND("-",A3217,FIND("-",A3217)+1)-1),企参列表!$B:$D,3,FALSE),"其它"))))</f>
        <v/>
      </c>
    </row>
    <row r="3218" spans="10:13" x14ac:dyDescent="0.2">
      <c r="J3218" s="26"/>
      <c r="M3218" s="15" t="str">
        <f>IF(ISBLANK($A3218),"",IF(ISNUMBER(SEARCH("NTC",$A3218)),"NTC",IF(ISNUMBER(SEARCH("-LC-",$A3218)),"临床样本",IFERROR(VLOOKUP(MID(A3218,1,FIND("-",A3218,FIND("-",A3218)+1)-1),企参列表!$B:$D,3,FALSE),"其它"))))</f>
        <v/>
      </c>
    </row>
    <row r="3219" spans="10:13" x14ac:dyDescent="0.2">
      <c r="J3219" s="26"/>
      <c r="M3219" s="15" t="str">
        <f>IF(ISBLANK($A3219),"",IF(ISNUMBER(SEARCH("NTC",$A3219)),"NTC",IF(ISNUMBER(SEARCH("-LC-",$A3219)),"临床样本",IFERROR(VLOOKUP(MID(A3219,1,FIND("-",A3219,FIND("-",A3219)+1)-1),企参列表!$B:$D,3,FALSE),"其它"))))</f>
        <v/>
      </c>
    </row>
    <row r="3220" spans="10:13" x14ac:dyDescent="0.2">
      <c r="J3220" s="26"/>
      <c r="M3220" s="15" t="str">
        <f>IF(ISBLANK($A3220),"",IF(ISNUMBER(SEARCH("NTC",$A3220)),"NTC",IF(ISNUMBER(SEARCH("-LC-",$A3220)),"临床样本",IFERROR(VLOOKUP(MID(A3220,1,FIND("-",A3220,FIND("-",A3220)+1)-1),企参列表!$B:$D,3,FALSE),"其它"))))</f>
        <v/>
      </c>
    </row>
    <row r="3221" spans="10:13" x14ac:dyDescent="0.2">
      <c r="J3221" s="26"/>
      <c r="M3221" s="15" t="str">
        <f>IF(ISBLANK($A3221),"",IF(ISNUMBER(SEARCH("NTC",$A3221)),"NTC",IF(ISNUMBER(SEARCH("-LC-",$A3221)),"临床样本",IFERROR(VLOOKUP(MID(A3221,1,FIND("-",A3221,FIND("-",A3221)+1)-1),企参列表!$B:$D,3,FALSE),"其它"))))</f>
        <v/>
      </c>
    </row>
    <row r="3222" spans="10:13" x14ac:dyDescent="0.2">
      <c r="J3222" s="26"/>
      <c r="M3222" s="15" t="str">
        <f>IF(ISBLANK($A3222),"",IF(ISNUMBER(SEARCH("NTC",$A3222)),"NTC",IF(ISNUMBER(SEARCH("-LC-",$A3222)),"临床样本",IFERROR(VLOOKUP(MID(A3222,1,FIND("-",A3222,FIND("-",A3222)+1)-1),企参列表!$B:$D,3,FALSE),"其它"))))</f>
        <v/>
      </c>
    </row>
    <row r="3223" spans="10:13" x14ac:dyDescent="0.2">
      <c r="J3223" s="26"/>
      <c r="M3223" s="15" t="str">
        <f>IF(ISBLANK($A3223),"",IF(ISNUMBER(SEARCH("NTC",$A3223)),"NTC",IF(ISNUMBER(SEARCH("-LC-",$A3223)),"临床样本",IFERROR(VLOOKUP(MID(A3223,1,FIND("-",A3223,FIND("-",A3223)+1)-1),企参列表!$B:$D,3,FALSE),"其它"))))</f>
        <v/>
      </c>
    </row>
    <row r="3224" spans="10:13" x14ac:dyDescent="0.2">
      <c r="J3224" s="26"/>
      <c r="M3224" s="15" t="str">
        <f>IF(ISBLANK($A3224),"",IF(ISNUMBER(SEARCH("NTC",$A3224)),"NTC",IF(ISNUMBER(SEARCH("-LC-",$A3224)),"临床样本",IFERROR(VLOOKUP(MID(A3224,1,FIND("-",A3224,FIND("-",A3224)+1)-1),企参列表!$B:$D,3,FALSE),"其它"))))</f>
        <v/>
      </c>
    </row>
    <row r="3225" spans="10:13" x14ac:dyDescent="0.2">
      <c r="J3225" s="26"/>
      <c r="M3225" s="15" t="str">
        <f>IF(ISBLANK($A3225),"",IF(ISNUMBER(SEARCH("NTC",$A3225)),"NTC",IF(ISNUMBER(SEARCH("-LC-",$A3225)),"临床样本",IFERROR(VLOOKUP(MID(A3225,1,FIND("-",A3225,FIND("-",A3225)+1)-1),企参列表!$B:$D,3,FALSE),"其它"))))</f>
        <v/>
      </c>
    </row>
    <row r="3226" spans="10:13" x14ac:dyDescent="0.2">
      <c r="J3226" s="26"/>
      <c r="M3226" s="15" t="str">
        <f>IF(ISBLANK($A3226),"",IF(ISNUMBER(SEARCH("NTC",$A3226)),"NTC",IF(ISNUMBER(SEARCH("-LC-",$A3226)),"临床样本",IFERROR(VLOOKUP(MID(A3226,1,FIND("-",A3226,FIND("-",A3226)+1)-1),企参列表!$B:$D,3,FALSE),"其它"))))</f>
        <v/>
      </c>
    </row>
    <row r="3227" spans="10:13" x14ac:dyDescent="0.2">
      <c r="J3227" s="26"/>
      <c r="M3227" s="15" t="str">
        <f>IF(ISBLANK($A3227),"",IF(ISNUMBER(SEARCH("NTC",$A3227)),"NTC",IF(ISNUMBER(SEARCH("-LC-",$A3227)),"临床样本",IFERROR(VLOOKUP(MID(A3227,1,FIND("-",A3227,FIND("-",A3227)+1)-1),企参列表!$B:$D,3,FALSE),"其它"))))</f>
        <v/>
      </c>
    </row>
    <row r="3228" spans="10:13" x14ac:dyDescent="0.2">
      <c r="J3228" s="26"/>
      <c r="M3228" s="15" t="str">
        <f>IF(ISBLANK($A3228),"",IF(ISNUMBER(SEARCH("NTC",$A3228)),"NTC",IF(ISNUMBER(SEARCH("-LC-",$A3228)),"临床样本",IFERROR(VLOOKUP(MID(A3228,1,FIND("-",A3228,FIND("-",A3228)+1)-1),企参列表!$B:$D,3,FALSE),"其它"))))</f>
        <v/>
      </c>
    </row>
    <row r="3229" spans="10:13" x14ac:dyDescent="0.2">
      <c r="J3229" s="26"/>
      <c r="M3229" s="15" t="str">
        <f>IF(ISBLANK($A3229),"",IF(ISNUMBER(SEARCH("NTC",$A3229)),"NTC",IF(ISNUMBER(SEARCH("-LC-",$A3229)),"临床样本",IFERROR(VLOOKUP(MID(A3229,1,FIND("-",A3229,FIND("-",A3229)+1)-1),企参列表!$B:$D,3,FALSE),"其它"))))</f>
        <v/>
      </c>
    </row>
    <row r="3230" spans="10:13" x14ac:dyDescent="0.2">
      <c r="J3230" s="26"/>
      <c r="M3230" s="15" t="str">
        <f>IF(ISBLANK($A3230),"",IF(ISNUMBER(SEARCH("NTC",$A3230)),"NTC",IF(ISNUMBER(SEARCH("-LC-",$A3230)),"临床样本",IFERROR(VLOOKUP(MID(A3230,1,FIND("-",A3230,FIND("-",A3230)+1)-1),企参列表!$B:$D,3,FALSE),"其它"))))</f>
        <v/>
      </c>
    </row>
    <row r="3231" spans="10:13" x14ac:dyDescent="0.2">
      <c r="J3231" s="26"/>
      <c r="M3231" s="15" t="str">
        <f>IF(ISBLANK($A3231),"",IF(ISNUMBER(SEARCH("NTC",$A3231)),"NTC",IF(ISNUMBER(SEARCH("-LC-",$A3231)),"临床样本",IFERROR(VLOOKUP(MID(A3231,1,FIND("-",A3231,FIND("-",A3231)+1)-1),企参列表!$B:$D,3,FALSE),"其它"))))</f>
        <v/>
      </c>
    </row>
    <row r="3232" spans="10:13" x14ac:dyDescent="0.2">
      <c r="J3232" s="26"/>
      <c r="M3232" s="15" t="str">
        <f>IF(ISBLANK($A3232),"",IF(ISNUMBER(SEARCH("NTC",$A3232)),"NTC",IF(ISNUMBER(SEARCH("-LC-",$A3232)),"临床样本",IFERROR(VLOOKUP(MID(A3232,1,FIND("-",A3232,FIND("-",A3232)+1)-1),企参列表!$B:$D,3,FALSE),"其它"))))</f>
        <v/>
      </c>
    </row>
    <row r="3233" spans="10:13" x14ac:dyDescent="0.2">
      <c r="J3233" s="26"/>
      <c r="M3233" s="15" t="str">
        <f>IF(ISBLANK($A3233),"",IF(ISNUMBER(SEARCH("NTC",$A3233)),"NTC",IF(ISNUMBER(SEARCH("-LC-",$A3233)),"临床样本",IFERROR(VLOOKUP(MID(A3233,1,FIND("-",A3233,FIND("-",A3233)+1)-1),企参列表!$B:$D,3,FALSE),"其它"))))</f>
        <v/>
      </c>
    </row>
    <row r="3234" spans="10:13" x14ac:dyDescent="0.2">
      <c r="J3234" s="26"/>
      <c r="M3234" s="15" t="str">
        <f>IF(ISBLANK($A3234),"",IF(ISNUMBER(SEARCH("NTC",$A3234)),"NTC",IF(ISNUMBER(SEARCH("-LC-",$A3234)),"临床样本",IFERROR(VLOOKUP(MID(A3234,1,FIND("-",A3234,FIND("-",A3234)+1)-1),企参列表!$B:$D,3,FALSE),"其它"))))</f>
        <v/>
      </c>
    </row>
    <row r="3235" spans="10:13" x14ac:dyDescent="0.2">
      <c r="J3235" s="26"/>
      <c r="M3235" s="15" t="str">
        <f>IF(ISBLANK($A3235),"",IF(ISNUMBER(SEARCH("NTC",$A3235)),"NTC",IF(ISNUMBER(SEARCH("-LC-",$A3235)),"临床样本",IFERROR(VLOOKUP(MID(A3235,1,FIND("-",A3235,FIND("-",A3235)+1)-1),企参列表!$B:$D,3,FALSE),"其它"))))</f>
        <v/>
      </c>
    </row>
    <row r="3236" spans="10:13" x14ac:dyDescent="0.2">
      <c r="J3236" s="26"/>
      <c r="M3236" s="15" t="str">
        <f>IF(ISBLANK($A3236),"",IF(ISNUMBER(SEARCH("NTC",$A3236)),"NTC",IF(ISNUMBER(SEARCH("-LC-",$A3236)),"临床样本",IFERROR(VLOOKUP(MID(A3236,1,FIND("-",A3236,FIND("-",A3236)+1)-1),企参列表!$B:$D,3,FALSE),"其它"))))</f>
        <v/>
      </c>
    </row>
    <row r="3237" spans="10:13" x14ac:dyDescent="0.2">
      <c r="J3237" s="26"/>
      <c r="M3237" s="15" t="str">
        <f>IF(ISBLANK($A3237),"",IF(ISNUMBER(SEARCH("NTC",$A3237)),"NTC",IF(ISNUMBER(SEARCH("-LC-",$A3237)),"临床样本",IFERROR(VLOOKUP(MID(A3237,1,FIND("-",A3237,FIND("-",A3237)+1)-1),企参列表!$B:$D,3,FALSE),"其它"))))</f>
        <v/>
      </c>
    </row>
    <row r="3238" spans="10:13" x14ac:dyDescent="0.2">
      <c r="J3238" s="26"/>
      <c r="M3238" s="15" t="str">
        <f>IF(ISBLANK($A3238),"",IF(ISNUMBER(SEARCH("NTC",$A3238)),"NTC",IF(ISNUMBER(SEARCH("-LC-",$A3238)),"临床样本",IFERROR(VLOOKUP(MID(A3238,1,FIND("-",A3238,FIND("-",A3238)+1)-1),企参列表!$B:$D,3,FALSE),"其它"))))</f>
        <v/>
      </c>
    </row>
    <row r="3239" spans="10:13" x14ac:dyDescent="0.2">
      <c r="J3239" s="26"/>
      <c r="M3239" s="15" t="str">
        <f>IF(ISBLANK($A3239),"",IF(ISNUMBER(SEARCH("NTC",$A3239)),"NTC",IF(ISNUMBER(SEARCH("-LC-",$A3239)),"临床样本",IFERROR(VLOOKUP(MID(A3239,1,FIND("-",A3239,FIND("-",A3239)+1)-1),企参列表!$B:$D,3,FALSE),"其它"))))</f>
        <v/>
      </c>
    </row>
    <row r="3240" spans="10:13" x14ac:dyDescent="0.2">
      <c r="J3240" s="26"/>
      <c r="M3240" s="15" t="str">
        <f>IF(ISBLANK($A3240),"",IF(ISNUMBER(SEARCH("NTC",$A3240)),"NTC",IF(ISNUMBER(SEARCH("-LC-",$A3240)),"临床样本",IFERROR(VLOOKUP(MID(A3240,1,FIND("-",A3240,FIND("-",A3240)+1)-1),企参列表!$B:$D,3,FALSE),"其它"))))</f>
        <v/>
      </c>
    </row>
    <row r="3241" spans="10:13" x14ac:dyDescent="0.2">
      <c r="J3241" s="26"/>
      <c r="M3241" s="15" t="str">
        <f>IF(ISBLANK($A3241),"",IF(ISNUMBER(SEARCH("NTC",$A3241)),"NTC",IF(ISNUMBER(SEARCH("-LC-",$A3241)),"临床样本",IFERROR(VLOOKUP(MID(A3241,1,FIND("-",A3241,FIND("-",A3241)+1)-1),企参列表!$B:$D,3,FALSE),"其它"))))</f>
        <v/>
      </c>
    </row>
    <row r="3242" spans="10:13" x14ac:dyDescent="0.2">
      <c r="J3242" s="26"/>
      <c r="M3242" s="15" t="str">
        <f>IF(ISBLANK($A3242),"",IF(ISNUMBER(SEARCH("NTC",$A3242)),"NTC",IF(ISNUMBER(SEARCH("-LC-",$A3242)),"临床样本",IFERROR(VLOOKUP(MID(A3242,1,FIND("-",A3242,FIND("-",A3242)+1)-1),企参列表!$B:$D,3,FALSE),"其它"))))</f>
        <v/>
      </c>
    </row>
    <row r="3243" spans="10:13" x14ac:dyDescent="0.2">
      <c r="J3243" s="26"/>
      <c r="M3243" s="15" t="str">
        <f>IF(ISBLANK($A3243),"",IF(ISNUMBER(SEARCH("NTC",$A3243)),"NTC",IF(ISNUMBER(SEARCH("-LC-",$A3243)),"临床样本",IFERROR(VLOOKUP(MID(A3243,1,FIND("-",A3243,FIND("-",A3243)+1)-1),企参列表!$B:$D,3,FALSE),"其它"))))</f>
        <v/>
      </c>
    </row>
    <row r="3244" spans="10:13" x14ac:dyDescent="0.2">
      <c r="J3244" s="26"/>
      <c r="M3244" s="15" t="str">
        <f>IF(ISBLANK($A3244),"",IF(ISNUMBER(SEARCH("NTC",$A3244)),"NTC",IF(ISNUMBER(SEARCH("-LC-",$A3244)),"临床样本",IFERROR(VLOOKUP(MID(A3244,1,FIND("-",A3244,FIND("-",A3244)+1)-1),企参列表!$B:$D,3,FALSE),"其它"))))</f>
        <v/>
      </c>
    </row>
    <row r="3245" spans="10:13" x14ac:dyDescent="0.2">
      <c r="J3245" s="26"/>
      <c r="M3245" s="15" t="str">
        <f>IF(ISBLANK($A3245),"",IF(ISNUMBER(SEARCH("NTC",$A3245)),"NTC",IF(ISNUMBER(SEARCH("-LC-",$A3245)),"临床样本",IFERROR(VLOOKUP(MID(A3245,1,FIND("-",A3245,FIND("-",A3245)+1)-1),企参列表!$B:$D,3,FALSE),"其它"))))</f>
        <v/>
      </c>
    </row>
    <row r="3246" spans="10:13" x14ac:dyDescent="0.2">
      <c r="J3246" s="26"/>
      <c r="M3246" s="15" t="str">
        <f>IF(ISBLANK($A3246),"",IF(ISNUMBER(SEARCH("NTC",$A3246)),"NTC",IF(ISNUMBER(SEARCH("-LC-",$A3246)),"临床样本",IFERROR(VLOOKUP(MID(A3246,1,FIND("-",A3246,FIND("-",A3246)+1)-1),企参列表!$B:$D,3,FALSE),"其它"))))</f>
        <v/>
      </c>
    </row>
    <row r="3247" spans="10:13" x14ac:dyDescent="0.2">
      <c r="J3247" s="26"/>
      <c r="M3247" s="15" t="str">
        <f>IF(ISBLANK($A3247),"",IF(ISNUMBER(SEARCH("NTC",$A3247)),"NTC",IF(ISNUMBER(SEARCH("-LC-",$A3247)),"临床样本",IFERROR(VLOOKUP(MID(A3247,1,FIND("-",A3247,FIND("-",A3247)+1)-1),企参列表!$B:$D,3,FALSE),"其它"))))</f>
        <v/>
      </c>
    </row>
    <row r="3248" spans="10:13" x14ac:dyDescent="0.2">
      <c r="J3248" s="26"/>
      <c r="M3248" s="15" t="str">
        <f>IF(ISBLANK($A3248),"",IF(ISNUMBER(SEARCH("NTC",$A3248)),"NTC",IF(ISNUMBER(SEARCH("-LC-",$A3248)),"临床样本",IFERROR(VLOOKUP(MID(A3248,1,FIND("-",A3248,FIND("-",A3248)+1)-1),企参列表!$B:$D,3,FALSE),"其它"))))</f>
        <v/>
      </c>
    </row>
    <row r="3249" spans="10:13" x14ac:dyDescent="0.2">
      <c r="J3249" s="26"/>
      <c r="M3249" s="15" t="str">
        <f>IF(ISBLANK($A3249),"",IF(ISNUMBER(SEARCH("NTC",$A3249)),"NTC",IF(ISNUMBER(SEARCH("-LC-",$A3249)),"临床样本",IFERROR(VLOOKUP(MID(A3249,1,FIND("-",A3249,FIND("-",A3249)+1)-1),企参列表!$B:$D,3,FALSE),"其它"))))</f>
        <v/>
      </c>
    </row>
    <row r="3250" spans="10:13" x14ac:dyDescent="0.2">
      <c r="J3250" s="26"/>
      <c r="M3250" s="15" t="str">
        <f>IF(ISBLANK($A3250),"",IF(ISNUMBER(SEARCH("NTC",$A3250)),"NTC",IF(ISNUMBER(SEARCH("-LC-",$A3250)),"临床样本",IFERROR(VLOOKUP(MID(A3250,1,FIND("-",A3250,FIND("-",A3250)+1)-1),企参列表!$B:$D,3,FALSE),"其它"))))</f>
        <v/>
      </c>
    </row>
    <row r="3251" spans="10:13" x14ac:dyDescent="0.2">
      <c r="J3251" s="26"/>
      <c r="M3251" s="15" t="str">
        <f>IF(ISBLANK($A3251),"",IF(ISNUMBER(SEARCH("NTC",$A3251)),"NTC",IF(ISNUMBER(SEARCH("-LC-",$A3251)),"临床样本",IFERROR(VLOOKUP(MID(A3251,1,FIND("-",A3251,FIND("-",A3251)+1)-1),企参列表!$B:$D,3,FALSE),"其它"))))</f>
        <v/>
      </c>
    </row>
    <row r="3252" spans="10:13" x14ac:dyDescent="0.2">
      <c r="J3252" s="26"/>
      <c r="M3252" s="15" t="str">
        <f>IF(ISBLANK($A3252),"",IF(ISNUMBER(SEARCH("NTC",$A3252)),"NTC",IF(ISNUMBER(SEARCH("-LC-",$A3252)),"临床样本",IFERROR(VLOOKUP(MID(A3252,1,FIND("-",A3252,FIND("-",A3252)+1)-1),企参列表!$B:$D,3,FALSE),"其它"))))</f>
        <v/>
      </c>
    </row>
    <row r="3253" spans="10:13" x14ac:dyDescent="0.2">
      <c r="J3253" s="26"/>
      <c r="M3253" s="15" t="str">
        <f>IF(ISBLANK($A3253),"",IF(ISNUMBER(SEARCH("NTC",$A3253)),"NTC",IF(ISNUMBER(SEARCH("-LC-",$A3253)),"临床样本",IFERROR(VLOOKUP(MID(A3253,1,FIND("-",A3253,FIND("-",A3253)+1)-1),企参列表!$B:$D,3,FALSE),"其它"))))</f>
        <v/>
      </c>
    </row>
    <row r="3254" spans="10:13" x14ac:dyDescent="0.2">
      <c r="J3254" s="26"/>
      <c r="M3254" s="15" t="str">
        <f>IF(ISBLANK($A3254),"",IF(ISNUMBER(SEARCH("NTC",$A3254)),"NTC",IF(ISNUMBER(SEARCH("-LC-",$A3254)),"临床样本",IFERROR(VLOOKUP(MID(A3254,1,FIND("-",A3254,FIND("-",A3254)+1)-1),企参列表!$B:$D,3,FALSE),"其它"))))</f>
        <v/>
      </c>
    </row>
    <row r="3255" spans="10:13" x14ac:dyDescent="0.2">
      <c r="J3255" s="26"/>
      <c r="M3255" s="15" t="str">
        <f>IF(ISBLANK($A3255),"",IF(ISNUMBER(SEARCH("NTC",$A3255)),"NTC",IF(ISNUMBER(SEARCH("-LC-",$A3255)),"临床样本",IFERROR(VLOOKUP(MID(A3255,1,FIND("-",A3255,FIND("-",A3255)+1)-1),企参列表!$B:$D,3,FALSE),"其它"))))</f>
        <v/>
      </c>
    </row>
    <row r="3256" spans="10:13" x14ac:dyDescent="0.2">
      <c r="J3256" s="26"/>
      <c r="M3256" s="15" t="str">
        <f>IF(ISBLANK($A3256),"",IF(ISNUMBER(SEARCH("NTC",$A3256)),"NTC",IF(ISNUMBER(SEARCH("-LC-",$A3256)),"临床样本",IFERROR(VLOOKUP(MID(A3256,1,FIND("-",A3256,FIND("-",A3256)+1)-1),企参列表!$B:$D,3,FALSE),"其它"))))</f>
        <v/>
      </c>
    </row>
    <row r="3257" spans="10:13" x14ac:dyDescent="0.2">
      <c r="J3257" s="26"/>
      <c r="M3257" s="15" t="str">
        <f>IF(ISBLANK($A3257),"",IF(ISNUMBER(SEARCH("NTC",$A3257)),"NTC",IF(ISNUMBER(SEARCH("-LC-",$A3257)),"临床样本",IFERROR(VLOOKUP(MID(A3257,1,FIND("-",A3257,FIND("-",A3257)+1)-1),企参列表!$B:$D,3,FALSE),"其它"))))</f>
        <v/>
      </c>
    </row>
    <row r="3258" spans="10:13" x14ac:dyDescent="0.2">
      <c r="J3258" s="26"/>
      <c r="M3258" s="15" t="str">
        <f>IF(ISBLANK($A3258),"",IF(ISNUMBER(SEARCH("NTC",$A3258)),"NTC",IF(ISNUMBER(SEARCH("-LC-",$A3258)),"临床样本",IFERROR(VLOOKUP(MID(A3258,1,FIND("-",A3258,FIND("-",A3258)+1)-1),企参列表!$B:$D,3,FALSE),"其它"))))</f>
        <v/>
      </c>
    </row>
    <row r="3259" spans="10:13" x14ac:dyDescent="0.2">
      <c r="J3259" s="26"/>
      <c r="M3259" s="15" t="str">
        <f>IF(ISBLANK($A3259),"",IF(ISNUMBER(SEARCH("NTC",$A3259)),"NTC",IF(ISNUMBER(SEARCH("-LC-",$A3259)),"临床样本",IFERROR(VLOOKUP(MID(A3259,1,FIND("-",A3259,FIND("-",A3259)+1)-1),企参列表!$B:$D,3,FALSE),"其它"))))</f>
        <v/>
      </c>
    </row>
    <row r="3260" spans="10:13" x14ac:dyDescent="0.2">
      <c r="J3260" s="26"/>
      <c r="M3260" s="15" t="str">
        <f>IF(ISBLANK($A3260),"",IF(ISNUMBER(SEARCH("NTC",$A3260)),"NTC",IF(ISNUMBER(SEARCH("-LC-",$A3260)),"临床样本",IFERROR(VLOOKUP(MID(A3260,1,FIND("-",A3260,FIND("-",A3260)+1)-1),企参列表!$B:$D,3,FALSE),"其它"))))</f>
        <v/>
      </c>
    </row>
    <row r="3261" spans="10:13" x14ac:dyDescent="0.2">
      <c r="J3261" s="26"/>
      <c r="M3261" s="15" t="str">
        <f>IF(ISBLANK($A3261),"",IF(ISNUMBER(SEARCH("NTC",$A3261)),"NTC",IF(ISNUMBER(SEARCH("-LC-",$A3261)),"临床样本",IFERROR(VLOOKUP(MID(A3261,1,FIND("-",A3261,FIND("-",A3261)+1)-1),企参列表!$B:$D,3,FALSE),"其它"))))</f>
        <v/>
      </c>
    </row>
    <row r="3262" spans="10:13" x14ac:dyDescent="0.2">
      <c r="J3262" s="26"/>
      <c r="M3262" s="15" t="str">
        <f>IF(ISBLANK($A3262),"",IF(ISNUMBER(SEARCH("NTC",$A3262)),"NTC",IF(ISNUMBER(SEARCH("-LC-",$A3262)),"临床样本",IFERROR(VLOOKUP(MID(A3262,1,FIND("-",A3262,FIND("-",A3262)+1)-1),企参列表!$B:$D,3,FALSE),"其它"))))</f>
        <v/>
      </c>
    </row>
    <row r="3263" spans="10:13" x14ac:dyDescent="0.2">
      <c r="J3263" s="26"/>
      <c r="M3263" s="15" t="str">
        <f>IF(ISBLANK($A3263),"",IF(ISNUMBER(SEARCH("NTC",$A3263)),"NTC",IF(ISNUMBER(SEARCH("-LC-",$A3263)),"临床样本",IFERROR(VLOOKUP(MID(A3263,1,FIND("-",A3263,FIND("-",A3263)+1)-1),企参列表!$B:$D,3,FALSE),"其它"))))</f>
        <v/>
      </c>
    </row>
    <row r="3264" spans="10:13" x14ac:dyDescent="0.2">
      <c r="J3264" s="26"/>
      <c r="M3264" s="15" t="str">
        <f>IF(ISBLANK($A3264),"",IF(ISNUMBER(SEARCH("NTC",$A3264)),"NTC",IF(ISNUMBER(SEARCH("-LC-",$A3264)),"临床样本",IFERROR(VLOOKUP(MID(A3264,1,FIND("-",A3264,FIND("-",A3264)+1)-1),企参列表!$B:$D,3,FALSE),"其它"))))</f>
        <v/>
      </c>
    </row>
    <row r="3265" spans="10:13" x14ac:dyDescent="0.2">
      <c r="J3265" s="26"/>
      <c r="M3265" s="15" t="str">
        <f>IF(ISBLANK($A3265),"",IF(ISNUMBER(SEARCH("NTC",$A3265)),"NTC",IF(ISNUMBER(SEARCH("-LC-",$A3265)),"临床样本",IFERROR(VLOOKUP(MID(A3265,1,FIND("-",A3265,FIND("-",A3265)+1)-1),企参列表!$B:$D,3,FALSE),"其它"))))</f>
        <v/>
      </c>
    </row>
    <row r="3266" spans="10:13" x14ac:dyDescent="0.2">
      <c r="J3266" s="26"/>
      <c r="M3266" s="15" t="str">
        <f>IF(ISBLANK($A3266),"",IF(ISNUMBER(SEARCH("NTC",$A3266)),"NTC",IF(ISNUMBER(SEARCH("-LC-",$A3266)),"临床样本",IFERROR(VLOOKUP(MID(A3266,1,FIND("-",A3266,FIND("-",A3266)+1)-1),企参列表!$B:$D,3,FALSE),"其它"))))</f>
        <v/>
      </c>
    </row>
    <row r="3267" spans="10:13" x14ac:dyDescent="0.2">
      <c r="J3267" s="26"/>
      <c r="M3267" s="15" t="str">
        <f>IF(ISBLANK($A3267),"",IF(ISNUMBER(SEARCH("NTC",$A3267)),"NTC",IF(ISNUMBER(SEARCH("-LC-",$A3267)),"临床样本",IFERROR(VLOOKUP(MID(A3267,1,FIND("-",A3267,FIND("-",A3267)+1)-1),企参列表!$B:$D,3,FALSE),"其它"))))</f>
        <v/>
      </c>
    </row>
    <row r="3268" spans="10:13" x14ac:dyDescent="0.2">
      <c r="J3268" s="26"/>
      <c r="M3268" s="15" t="str">
        <f>IF(ISBLANK($A3268),"",IF(ISNUMBER(SEARCH("NTC",$A3268)),"NTC",IF(ISNUMBER(SEARCH("-LC-",$A3268)),"临床样本",IFERROR(VLOOKUP(MID(A3268,1,FIND("-",A3268,FIND("-",A3268)+1)-1),企参列表!$B:$D,3,FALSE),"其它"))))</f>
        <v/>
      </c>
    </row>
    <row r="3269" spans="10:13" x14ac:dyDescent="0.2">
      <c r="J3269" s="26"/>
      <c r="M3269" s="15" t="str">
        <f>IF(ISBLANK($A3269),"",IF(ISNUMBER(SEARCH("NTC",$A3269)),"NTC",IF(ISNUMBER(SEARCH("-LC-",$A3269)),"临床样本",IFERROR(VLOOKUP(MID(A3269,1,FIND("-",A3269,FIND("-",A3269)+1)-1),企参列表!$B:$D,3,FALSE),"其它"))))</f>
        <v/>
      </c>
    </row>
    <row r="3270" spans="10:13" x14ac:dyDescent="0.2">
      <c r="J3270" s="26"/>
      <c r="M3270" s="15" t="str">
        <f>IF(ISBLANK($A3270),"",IF(ISNUMBER(SEARCH("NTC",$A3270)),"NTC",IF(ISNUMBER(SEARCH("-LC-",$A3270)),"临床样本",IFERROR(VLOOKUP(MID(A3270,1,FIND("-",A3270,FIND("-",A3270)+1)-1),企参列表!$B:$D,3,FALSE),"其它"))))</f>
        <v/>
      </c>
    </row>
    <row r="3271" spans="10:13" x14ac:dyDescent="0.2">
      <c r="J3271" s="26"/>
      <c r="M3271" s="15" t="str">
        <f>IF(ISBLANK($A3271),"",IF(ISNUMBER(SEARCH("NTC",$A3271)),"NTC",IF(ISNUMBER(SEARCH("-LC-",$A3271)),"临床样本",IFERROR(VLOOKUP(MID(A3271,1,FIND("-",A3271,FIND("-",A3271)+1)-1),企参列表!$B:$D,3,FALSE),"其它"))))</f>
        <v/>
      </c>
    </row>
    <row r="3272" spans="10:13" x14ac:dyDescent="0.2">
      <c r="J3272" s="26"/>
      <c r="M3272" s="15" t="str">
        <f>IF(ISBLANK($A3272),"",IF(ISNUMBER(SEARCH("NTC",$A3272)),"NTC",IF(ISNUMBER(SEARCH("-LC-",$A3272)),"临床样本",IFERROR(VLOOKUP(MID(A3272,1,FIND("-",A3272,FIND("-",A3272)+1)-1),企参列表!$B:$D,3,FALSE),"其它"))))</f>
        <v/>
      </c>
    </row>
    <row r="3273" spans="10:13" x14ac:dyDescent="0.2">
      <c r="J3273" s="26"/>
      <c r="M3273" s="15" t="str">
        <f>IF(ISBLANK($A3273),"",IF(ISNUMBER(SEARCH("NTC",$A3273)),"NTC",IF(ISNUMBER(SEARCH("-LC-",$A3273)),"临床样本",IFERROR(VLOOKUP(MID(A3273,1,FIND("-",A3273,FIND("-",A3273)+1)-1),企参列表!$B:$D,3,FALSE),"其它"))))</f>
        <v/>
      </c>
    </row>
    <row r="3274" spans="10:13" x14ac:dyDescent="0.2">
      <c r="J3274" s="26"/>
      <c r="M3274" s="15" t="str">
        <f>IF(ISBLANK($A3274),"",IF(ISNUMBER(SEARCH("NTC",$A3274)),"NTC",IF(ISNUMBER(SEARCH("-LC-",$A3274)),"临床样本",IFERROR(VLOOKUP(MID(A3274,1,FIND("-",A3274,FIND("-",A3274)+1)-1),企参列表!$B:$D,3,FALSE),"其它"))))</f>
        <v/>
      </c>
    </row>
    <row r="3275" spans="10:13" x14ac:dyDescent="0.2">
      <c r="J3275" s="26"/>
      <c r="M3275" s="15" t="str">
        <f>IF(ISBLANK($A3275),"",IF(ISNUMBER(SEARCH("NTC",$A3275)),"NTC",IF(ISNUMBER(SEARCH("-LC-",$A3275)),"临床样本",IFERROR(VLOOKUP(MID(A3275,1,FIND("-",A3275,FIND("-",A3275)+1)-1),企参列表!$B:$D,3,FALSE),"其它"))))</f>
        <v/>
      </c>
    </row>
    <row r="3276" spans="10:13" x14ac:dyDescent="0.2">
      <c r="J3276" s="26"/>
      <c r="M3276" s="15" t="str">
        <f>IF(ISBLANK($A3276),"",IF(ISNUMBER(SEARCH("NTC",$A3276)),"NTC",IF(ISNUMBER(SEARCH("-LC-",$A3276)),"临床样本",IFERROR(VLOOKUP(MID(A3276,1,FIND("-",A3276,FIND("-",A3276)+1)-1),企参列表!$B:$D,3,FALSE),"其它"))))</f>
        <v/>
      </c>
    </row>
    <row r="3277" spans="10:13" x14ac:dyDescent="0.2">
      <c r="J3277" s="26"/>
      <c r="M3277" s="15" t="str">
        <f>IF(ISBLANK($A3277),"",IF(ISNUMBER(SEARCH("NTC",$A3277)),"NTC",IF(ISNUMBER(SEARCH("-LC-",$A3277)),"临床样本",IFERROR(VLOOKUP(MID(A3277,1,FIND("-",A3277,FIND("-",A3277)+1)-1),企参列表!$B:$D,3,FALSE),"其它"))))</f>
        <v/>
      </c>
    </row>
    <row r="3278" spans="10:13" x14ac:dyDescent="0.2">
      <c r="J3278" s="26"/>
      <c r="M3278" s="15" t="str">
        <f>IF(ISBLANK($A3278),"",IF(ISNUMBER(SEARCH("NTC",$A3278)),"NTC",IF(ISNUMBER(SEARCH("-LC-",$A3278)),"临床样本",IFERROR(VLOOKUP(MID(A3278,1,FIND("-",A3278,FIND("-",A3278)+1)-1),企参列表!$B:$D,3,FALSE),"其它"))))</f>
        <v/>
      </c>
    </row>
    <row r="3279" spans="10:13" x14ac:dyDescent="0.2">
      <c r="J3279" s="26"/>
      <c r="M3279" s="15" t="str">
        <f>IF(ISBLANK($A3279),"",IF(ISNUMBER(SEARCH("NTC",$A3279)),"NTC",IF(ISNUMBER(SEARCH("-LC-",$A3279)),"临床样本",IFERROR(VLOOKUP(MID(A3279,1,FIND("-",A3279,FIND("-",A3279)+1)-1),企参列表!$B:$D,3,FALSE),"其它"))))</f>
        <v/>
      </c>
    </row>
    <row r="3280" spans="10:13" x14ac:dyDescent="0.2">
      <c r="J3280" s="26"/>
      <c r="M3280" s="15" t="str">
        <f>IF(ISBLANK($A3280),"",IF(ISNUMBER(SEARCH("NTC",$A3280)),"NTC",IF(ISNUMBER(SEARCH("-LC-",$A3280)),"临床样本",IFERROR(VLOOKUP(MID(A3280,1,FIND("-",A3280,FIND("-",A3280)+1)-1),企参列表!$B:$D,3,FALSE),"其它"))))</f>
        <v/>
      </c>
    </row>
    <row r="3281" spans="10:13" x14ac:dyDescent="0.2">
      <c r="J3281" s="26"/>
      <c r="M3281" s="15" t="str">
        <f>IF(ISBLANK($A3281),"",IF(ISNUMBER(SEARCH("NTC",$A3281)),"NTC",IF(ISNUMBER(SEARCH("-LC-",$A3281)),"临床样本",IFERROR(VLOOKUP(MID(A3281,1,FIND("-",A3281,FIND("-",A3281)+1)-1),企参列表!$B:$D,3,FALSE),"其它"))))</f>
        <v/>
      </c>
    </row>
    <row r="3282" spans="10:13" x14ac:dyDescent="0.2">
      <c r="J3282" s="26"/>
      <c r="M3282" s="15" t="str">
        <f>IF(ISBLANK($A3282),"",IF(ISNUMBER(SEARCH("NTC",$A3282)),"NTC",IF(ISNUMBER(SEARCH("-LC-",$A3282)),"临床样本",IFERROR(VLOOKUP(MID(A3282,1,FIND("-",A3282,FIND("-",A3282)+1)-1),企参列表!$B:$D,3,FALSE),"其它"))))</f>
        <v/>
      </c>
    </row>
    <row r="3283" spans="10:13" x14ac:dyDescent="0.2">
      <c r="J3283" s="26"/>
      <c r="M3283" s="15" t="str">
        <f>IF(ISBLANK($A3283),"",IF(ISNUMBER(SEARCH("NTC",$A3283)),"NTC",IF(ISNUMBER(SEARCH("-LC-",$A3283)),"临床样本",IFERROR(VLOOKUP(MID(A3283,1,FIND("-",A3283,FIND("-",A3283)+1)-1),企参列表!$B:$D,3,FALSE),"其它"))))</f>
        <v/>
      </c>
    </row>
    <row r="3284" spans="10:13" x14ac:dyDescent="0.2">
      <c r="J3284" s="26"/>
      <c r="M3284" s="15" t="str">
        <f>IF(ISBLANK($A3284),"",IF(ISNUMBER(SEARCH("NTC",$A3284)),"NTC",IF(ISNUMBER(SEARCH("-LC-",$A3284)),"临床样本",IFERROR(VLOOKUP(MID(A3284,1,FIND("-",A3284,FIND("-",A3284)+1)-1),企参列表!$B:$D,3,FALSE),"其它"))))</f>
        <v/>
      </c>
    </row>
    <row r="3285" spans="10:13" x14ac:dyDescent="0.2">
      <c r="J3285" s="26"/>
      <c r="M3285" s="15" t="str">
        <f>IF(ISBLANK($A3285),"",IF(ISNUMBER(SEARCH("NTC",$A3285)),"NTC",IF(ISNUMBER(SEARCH("-LC-",$A3285)),"临床样本",IFERROR(VLOOKUP(MID(A3285,1,FIND("-",A3285,FIND("-",A3285)+1)-1),企参列表!$B:$D,3,FALSE),"其它"))))</f>
        <v/>
      </c>
    </row>
    <row r="3286" spans="10:13" x14ac:dyDescent="0.2">
      <c r="J3286" s="26"/>
      <c r="M3286" s="15" t="str">
        <f>IF(ISBLANK($A3286),"",IF(ISNUMBER(SEARCH("NTC",$A3286)),"NTC",IF(ISNUMBER(SEARCH("-LC-",$A3286)),"临床样本",IFERROR(VLOOKUP(MID(A3286,1,FIND("-",A3286,FIND("-",A3286)+1)-1),企参列表!$B:$D,3,FALSE),"其它"))))</f>
        <v/>
      </c>
    </row>
    <row r="3287" spans="10:13" x14ac:dyDescent="0.2">
      <c r="J3287" s="26"/>
      <c r="M3287" s="15" t="str">
        <f>IF(ISBLANK($A3287),"",IF(ISNUMBER(SEARCH("NTC",$A3287)),"NTC",IF(ISNUMBER(SEARCH("-LC-",$A3287)),"临床样本",IFERROR(VLOOKUP(MID(A3287,1,FIND("-",A3287,FIND("-",A3287)+1)-1),企参列表!$B:$D,3,FALSE),"其它"))))</f>
        <v/>
      </c>
    </row>
    <row r="3288" spans="10:13" x14ac:dyDescent="0.2">
      <c r="J3288" s="26"/>
      <c r="M3288" s="15" t="str">
        <f>IF(ISBLANK($A3288),"",IF(ISNUMBER(SEARCH("NTC",$A3288)),"NTC",IF(ISNUMBER(SEARCH("-LC-",$A3288)),"临床样本",IFERROR(VLOOKUP(MID(A3288,1,FIND("-",A3288,FIND("-",A3288)+1)-1),企参列表!$B:$D,3,FALSE),"其它"))))</f>
        <v/>
      </c>
    </row>
    <row r="3289" spans="10:13" x14ac:dyDescent="0.2">
      <c r="J3289" s="26"/>
      <c r="M3289" s="15" t="str">
        <f>IF(ISBLANK($A3289),"",IF(ISNUMBER(SEARCH("NTC",$A3289)),"NTC",IF(ISNUMBER(SEARCH("-LC-",$A3289)),"临床样本",IFERROR(VLOOKUP(MID(A3289,1,FIND("-",A3289,FIND("-",A3289)+1)-1),企参列表!$B:$D,3,FALSE),"其它"))))</f>
        <v/>
      </c>
    </row>
    <row r="3290" spans="10:13" x14ac:dyDescent="0.2">
      <c r="J3290" s="26"/>
      <c r="M3290" s="15" t="str">
        <f>IF(ISBLANK($A3290),"",IF(ISNUMBER(SEARCH("NTC",$A3290)),"NTC",IF(ISNUMBER(SEARCH("-LC-",$A3290)),"临床样本",IFERROR(VLOOKUP(MID(A3290,1,FIND("-",A3290,FIND("-",A3290)+1)-1),企参列表!$B:$D,3,FALSE),"其它"))))</f>
        <v/>
      </c>
    </row>
    <row r="3291" spans="10:13" x14ac:dyDescent="0.2">
      <c r="J3291" s="26"/>
      <c r="M3291" s="15" t="str">
        <f>IF(ISBLANK($A3291),"",IF(ISNUMBER(SEARCH("NTC",$A3291)),"NTC",IF(ISNUMBER(SEARCH("-LC-",$A3291)),"临床样本",IFERROR(VLOOKUP(MID(A3291,1,FIND("-",A3291,FIND("-",A3291)+1)-1),企参列表!$B:$D,3,FALSE),"其它"))))</f>
        <v/>
      </c>
    </row>
    <row r="3292" spans="10:13" x14ac:dyDescent="0.2">
      <c r="J3292" s="26"/>
      <c r="M3292" s="15" t="str">
        <f>IF(ISBLANK($A3292),"",IF(ISNUMBER(SEARCH("NTC",$A3292)),"NTC",IF(ISNUMBER(SEARCH("-LC-",$A3292)),"临床样本",IFERROR(VLOOKUP(MID(A3292,1,FIND("-",A3292,FIND("-",A3292)+1)-1),企参列表!$B:$D,3,FALSE),"其它"))))</f>
        <v/>
      </c>
    </row>
    <row r="3293" spans="10:13" x14ac:dyDescent="0.2">
      <c r="J3293" s="26"/>
      <c r="M3293" s="15" t="str">
        <f>IF(ISBLANK($A3293),"",IF(ISNUMBER(SEARCH("NTC",$A3293)),"NTC",IF(ISNUMBER(SEARCH("-LC-",$A3293)),"临床样本",IFERROR(VLOOKUP(MID(A3293,1,FIND("-",A3293,FIND("-",A3293)+1)-1),企参列表!$B:$D,3,FALSE),"其它"))))</f>
        <v/>
      </c>
    </row>
    <row r="3294" spans="10:13" x14ac:dyDescent="0.2">
      <c r="J3294" s="26"/>
      <c r="M3294" s="15" t="str">
        <f>IF(ISBLANK($A3294),"",IF(ISNUMBER(SEARCH("NTC",$A3294)),"NTC",IF(ISNUMBER(SEARCH("-LC-",$A3294)),"临床样本",IFERROR(VLOOKUP(MID(A3294,1,FIND("-",A3294,FIND("-",A3294)+1)-1),企参列表!$B:$D,3,FALSE),"其它"))))</f>
        <v/>
      </c>
    </row>
    <row r="3295" spans="10:13" x14ac:dyDescent="0.2">
      <c r="J3295" s="26"/>
      <c r="M3295" s="15" t="str">
        <f>IF(ISBLANK($A3295),"",IF(ISNUMBER(SEARCH("NTC",$A3295)),"NTC",IF(ISNUMBER(SEARCH("-LC-",$A3295)),"临床样本",IFERROR(VLOOKUP(MID(A3295,1,FIND("-",A3295,FIND("-",A3295)+1)-1),企参列表!$B:$D,3,FALSE),"其它"))))</f>
        <v/>
      </c>
    </row>
    <row r="3296" spans="10:13" x14ac:dyDescent="0.2">
      <c r="J3296" s="26"/>
      <c r="M3296" s="15" t="str">
        <f>IF(ISBLANK($A3296),"",IF(ISNUMBER(SEARCH("NTC",$A3296)),"NTC",IF(ISNUMBER(SEARCH("-LC-",$A3296)),"临床样本",IFERROR(VLOOKUP(MID(A3296,1,FIND("-",A3296,FIND("-",A3296)+1)-1),企参列表!$B:$D,3,FALSE),"其它"))))</f>
        <v/>
      </c>
    </row>
    <row r="3297" spans="10:13" x14ac:dyDescent="0.2">
      <c r="J3297" s="26"/>
      <c r="M3297" s="15" t="str">
        <f>IF(ISBLANK($A3297),"",IF(ISNUMBER(SEARCH("NTC",$A3297)),"NTC",IF(ISNUMBER(SEARCH("-LC-",$A3297)),"临床样本",IFERROR(VLOOKUP(MID(A3297,1,FIND("-",A3297,FIND("-",A3297)+1)-1),企参列表!$B:$D,3,FALSE),"其它"))))</f>
        <v/>
      </c>
    </row>
    <row r="3298" spans="10:13" x14ac:dyDescent="0.2">
      <c r="J3298" s="26"/>
      <c r="M3298" s="15" t="str">
        <f>IF(ISBLANK($A3298),"",IF(ISNUMBER(SEARCH("NTC",$A3298)),"NTC",IF(ISNUMBER(SEARCH("-LC-",$A3298)),"临床样本",IFERROR(VLOOKUP(MID(A3298,1,FIND("-",A3298,FIND("-",A3298)+1)-1),企参列表!$B:$D,3,FALSE),"其它"))))</f>
        <v/>
      </c>
    </row>
    <row r="3299" spans="10:13" x14ac:dyDescent="0.2">
      <c r="J3299" s="26"/>
      <c r="M3299" s="15" t="str">
        <f>IF(ISBLANK($A3299),"",IF(ISNUMBER(SEARCH("NTC",$A3299)),"NTC",IF(ISNUMBER(SEARCH("-LC-",$A3299)),"临床样本",IFERROR(VLOOKUP(MID(A3299,1,FIND("-",A3299,FIND("-",A3299)+1)-1),企参列表!$B:$D,3,FALSE),"其它"))))</f>
        <v/>
      </c>
    </row>
    <row r="3300" spans="10:13" x14ac:dyDescent="0.2">
      <c r="J3300" s="26"/>
      <c r="M3300" s="15" t="str">
        <f>IF(ISBLANK($A3300),"",IF(ISNUMBER(SEARCH("NTC",$A3300)),"NTC",IF(ISNUMBER(SEARCH("-LC-",$A3300)),"临床样本",IFERROR(VLOOKUP(MID(A3300,1,FIND("-",A3300,FIND("-",A3300)+1)-1),企参列表!$B:$D,3,FALSE),"其它"))))</f>
        <v/>
      </c>
    </row>
    <row r="3301" spans="10:13" x14ac:dyDescent="0.2">
      <c r="J3301" s="26"/>
      <c r="M3301" s="15" t="str">
        <f>IF(ISBLANK($A3301),"",IF(ISNUMBER(SEARCH("NTC",$A3301)),"NTC",IF(ISNUMBER(SEARCH("-LC-",$A3301)),"临床样本",IFERROR(VLOOKUP(MID(A3301,1,FIND("-",A3301,FIND("-",A3301)+1)-1),企参列表!$B:$D,3,FALSE),"其它"))))</f>
        <v/>
      </c>
    </row>
    <row r="3302" spans="10:13" x14ac:dyDescent="0.2">
      <c r="J3302" s="26"/>
      <c r="M3302" s="15" t="str">
        <f>IF(ISBLANK($A3302),"",IF(ISNUMBER(SEARCH("NTC",$A3302)),"NTC",IF(ISNUMBER(SEARCH("-LC-",$A3302)),"临床样本",IFERROR(VLOOKUP(MID(A3302,1,FIND("-",A3302,FIND("-",A3302)+1)-1),企参列表!$B:$D,3,FALSE),"其它"))))</f>
        <v/>
      </c>
    </row>
    <row r="3303" spans="10:13" x14ac:dyDescent="0.2">
      <c r="J3303" s="26"/>
      <c r="M3303" s="15" t="str">
        <f>IF(ISBLANK($A3303),"",IF(ISNUMBER(SEARCH("NTC",$A3303)),"NTC",IF(ISNUMBER(SEARCH("-LC-",$A3303)),"临床样本",IFERROR(VLOOKUP(MID(A3303,1,FIND("-",A3303,FIND("-",A3303)+1)-1),企参列表!$B:$D,3,FALSE),"其它"))))</f>
        <v/>
      </c>
    </row>
    <row r="3304" spans="10:13" x14ac:dyDescent="0.2">
      <c r="J3304" s="26"/>
      <c r="M3304" s="15" t="str">
        <f>IF(ISBLANK($A3304),"",IF(ISNUMBER(SEARCH("NTC",$A3304)),"NTC",IF(ISNUMBER(SEARCH("-LC-",$A3304)),"临床样本",IFERROR(VLOOKUP(MID(A3304,1,FIND("-",A3304,FIND("-",A3304)+1)-1),企参列表!$B:$D,3,FALSE),"其它"))))</f>
        <v/>
      </c>
    </row>
    <row r="3305" spans="10:13" x14ac:dyDescent="0.2">
      <c r="J3305" s="26"/>
      <c r="M3305" s="15" t="str">
        <f>IF(ISBLANK($A3305),"",IF(ISNUMBER(SEARCH("NTC",$A3305)),"NTC",IF(ISNUMBER(SEARCH("-LC-",$A3305)),"临床样本",IFERROR(VLOOKUP(MID(A3305,1,FIND("-",A3305,FIND("-",A3305)+1)-1),企参列表!$B:$D,3,FALSE),"其它"))))</f>
        <v/>
      </c>
    </row>
    <row r="3306" spans="10:13" x14ac:dyDescent="0.2">
      <c r="J3306" s="26"/>
      <c r="M3306" s="15" t="str">
        <f>IF(ISBLANK($A3306),"",IF(ISNUMBER(SEARCH("NTC",$A3306)),"NTC",IF(ISNUMBER(SEARCH("-LC-",$A3306)),"临床样本",IFERROR(VLOOKUP(MID(A3306,1,FIND("-",A3306,FIND("-",A3306)+1)-1),企参列表!$B:$D,3,FALSE),"其它"))))</f>
        <v/>
      </c>
    </row>
    <row r="3307" spans="10:13" x14ac:dyDescent="0.2">
      <c r="J3307" s="26"/>
      <c r="M3307" s="15" t="str">
        <f>IF(ISBLANK($A3307),"",IF(ISNUMBER(SEARCH("NTC",$A3307)),"NTC",IF(ISNUMBER(SEARCH("-LC-",$A3307)),"临床样本",IFERROR(VLOOKUP(MID(A3307,1,FIND("-",A3307,FIND("-",A3307)+1)-1),企参列表!$B:$D,3,FALSE),"其它"))))</f>
        <v/>
      </c>
    </row>
    <row r="3308" spans="10:13" x14ac:dyDescent="0.2">
      <c r="J3308" s="26"/>
      <c r="M3308" s="15" t="str">
        <f>IF(ISBLANK($A3308),"",IF(ISNUMBER(SEARCH("NTC",$A3308)),"NTC",IF(ISNUMBER(SEARCH("-LC-",$A3308)),"临床样本",IFERROR(VLOOKUP(MID(A3308,1,FIND("-",A3308,FIND("-",A3308)+1)-1),企参列表!$B:$D,3,FALSE),"其它"))))</f>
        <v/>
      </c>
    </row>
    <row r="3309" spans="10:13" x14ac:dyDescent="0.2">
      <c r="J3309" s="26"/>
      <c r="M3309" s="15" t="str">
        <f>IF(ISBLANK($A3309),"",IF(ISNUMBER(SEARCH("NTC",$A3309)),"NTC",IF(ISNUMBER(SEARCH("-LC-",$A3309)),"临床样本",IFERROR(VLOOKUP(MID(A3309,1,FIND("-",A3309,FIND("-",A3309)+1)-1),企参列表!$B:$D,3,FALSE),"其它"))))</f>
        <v/>
      </c>
    </row>
    <row r="3310" spans="10:13" x14ac:dyDescent="0.2">
      <c r="J3310" s="26"/>
      <c r="M3310" s="15" t="str">
        <f>IF(ISBLANK($A3310),"",IF(ISNUMBER(SEARCH("NTC",$A3310)),"NTC",IF(ISNUMBER(SEARCH("-LC-",$A3310)),"临床样本",IFERROR(VLOOKUP(MID(A3310,1,FIND("-",A3310,FIND("-",A3310)+1)-1),企参列表!$B:$D,3,FALSE),"其它"))))</f>
        <v/>
      </c>
    </row>
    <row r="3311" spans="10:13" x14ac:dyDescent="0.2">
      <c r="J3311" s="26"/>
      <c r="M3311" s="15" t="str">
        <f>IF(ISBLANK($A3311),"",IF(ISNUMBER(SEARCH("NTC",$A3311)),"NTC",IF(ISNUMBER(SEARCH("-LC-",$A3311)),"临床样本",IFERROR(VLOOKUP(MID(A3311,1,FIND("-",A3311,FIND("-",A3311)+1)-1),企参列表!$B:$D,3,FALSE),"其它"))))</f>
        <v/>
      </c>
    </row>
    <row r="3312" spans="10:13" x14ac:dyDescent="0.2">
      <c r="J3312" s="26"/>
      <c r="M3312" s="15" t="str">
        <f>IF(ISBLANK($A3312),"",IF(ISNUMBER(SEARCH("NTC",$A3312)),"NTC",IF(ISNUMBER(SEARCH("-LC-",$A3312)),"临床样本",IFERROR(VLOOKUP(MID(A3312,1,FIND("-",A3312,FIND("-",A3312)+1)-1),企参列表!$B:$D,3,FALSE),"其它"))))</f>
        <v/>
      </c>
    </row>
    <row r="3313" spans="10:13" x14ac:dyDescent="0.2">
      <c r="J3313" s="26"/>
      <c r="M3313" s="15" t="str">
        <f>IF(ISBLANK($A3313),"",IF(ISNUMBER(SEARCH("NTC",$A3313)),"NTC",IF(ISNUMBER(SEARCH("-LC-",$A3313)),"临床样本",IFERROR(VLOOKUP(MID(A3313,1,FIND("-",A3313,FIND("-",A3313)+1)-1),企参列表!$B:$D,3,FALSE),"其它"))))</f>
        <v/>
      </c>
    </row>
    <row r="3314" spans="10:13" x14ac:dyDescent="0.2">
      <c r="J3314" s="26"/>
      <c r="M3314" s="15" t="str">
        <f>IF(ISBLANK($A3314),"",IF(ISNUMBER(SEARCH("NTC",$A3314)),"NTC",IF(ISNUMBER(SEARCH("-LC-",$A3314)),"临床样本",IFERROR(VLOOKUP(MID(A3314,1,FIND("-",A3314,FIND("-",A3314)+1)-1),企参列表!$B:$D,3,FALSE),"其它"))))</f>
        <v/>
      </c>
    </row>
    <row r="3315" spans="10:13" x14ac:dyDescent="0.2">
      <c r="J3315" s="26"/>
      <c r="M3315" s="15" t="str">
        <f>IF(ISBLANK($A3315),"",IF(ISNUMBER(SEARCH("NTC",$A3315)),"NTC",IF(ISNUMBER(SEARCH("-LC-",$A3315)),"临床样本",IFERROR(VLOOKUP(MID(A3315,1,FIND("-",A3315,FIND("-",A3315)+1)-1),企参列表!$B:$D,3,FALSE),"其它"))))</f>
        <v/>
      </c>
    </row>
    <row r="3316" spans="10:13" x14ac:dyDescent="0.2">
      <c r="J3316" s="26"/>
      <c r="M3316" s="15" t="str">
        <f>IF(ISBLANK($A3316),"",IF(ISNUMBER(SEARCH("NTC",$A3316)),"NTC",IF(ISNUMBER(SEARCH("-LC-",$A3316)),"临床样本",IFERROR(VLOOKUP(MID(A3316,1,FIND("-",A3316,FIND("-",A3316)+1)-1),企参列表!$B:$D,3,FALSE),"其它"))))</f>
        <v/>
      </c>
    </row>
    <row r="3317" spans="10:13" x14ac:dyDescent="0.2">
      <c r="J3317" s="26"/>
      <c r="M3317" s="15" t="str">
        <f>IF(ISBLANK($A3317),"",IF(ISNUMBER(SEARCH("NTC",$A3317)),"NTC",IF(ISNUMBER(SEARCH("-LC-",$A3317)),"临床样本",IFERROR(VLOOKUP(MID(A3317,1,FIND("-",A3317,FIND("-",A3317)+1)-1),企参列表!$B:$D,3,FALSE),"其它"))))</f>
        <v/>
      </c>
    </row>
    <row r="3318" spans="10:13" x14ac:dyDescent="0.2">
      <c r="J3318" s="26"/>
      <c r="M3318" s="15" t="str">
        <f>IF(ISBLANK($A3318),"",IF(ISNUMBER(SEARCH("NTC",$A3318)),"NTC",IF(ISNUMBER(SEARCH("-LC-",$A3318)),"临床样本",IFERROR(VLOOKUP(MID(A3318,1,FIND("-",A3318,FIND("-",A3318)+1)-1),企参列表!$B:$D,3,FALSE),"其它"))))</f>
        <v/>
      </c>
    </row>
    <row r="3319" spans="10:13" x14ac:dyDescent="0.2">
      <c r="J3319" s="26"/>
      <c r="M3319" s="15" t="str">
        <f>IF(ISBLANK($A3319),"",IF(ISNUMBER(SEARCH("NTC",$A3319)),"NTC",IF(ISNUMBER(SEARCH("-LC-",$A3319)),"临床样本",IFERROR(VLOOKUP(MID(A3319,1,FIND("-",A3319,FIND("-",A3319)+1)-1),企参列表!$B:$D,3,FALSE),"其它"))))</f>
        <v/>
      </c>
    </row>
    <row r="3320" spans="10:13" x14ac:dyDescent="0.2">
      <c r="J3320" s="26"/>
      <c r="M3320" s="15" t="str">
        <f>IF(ISBLANK($A3320),"",IF(ISNUMBER(SEARCH("NTC",$A3320)),"NTC",IF(ISNUMBER(SEARCH("-LC-",$A3320)),"临床样本",IFERROR(VLOOKUP(MID(A3320,1,FIND("-",A3320,FIND("-",A3320)+1)-1),企参列表!$B:$D,3,FALSE),"其它"))))</f>
        <v/>
      </c>
    </row>
    <row r="3321" spans="10:13" x14ac:dyDescent="0.2">
      <c r="J3321" s="26"/>
      <c r="M3321" s="15" t="str">
        <f>IF(ISBLANK($A3321),"",IF(ISNUMBER(SEARCH("NTC",$A3321)),"NTC",IF(ISNUMBER(SEARCH("-LC-",$A3321)),"临床样本",IFERROR(VLOOKUP(MID(A3321,1,FIND("-",A3321,FIND("-",A3321)+1)-1),企参列表!$B:$D,3,FALSE),"其它"))))</f>
        <v/>
      </c>
    </row>
    <row r="3322" spans="10:13" x14ac:dyDescent="0.2">
      <c r="J3322" s="26"/>
      <c r="M3322" s="15" t="str">
        <f>IF(ISBLANK($A3322),"",IF(ISNUMBER(SEARCH("NTC",$A3322)),"NTC",IF(ISNUMBER(SEARCH("-LC-",$A3322)),"临床样本",IFERROR(VLOOKUP(MID(A3322,1,FIND("-",A3322,FIND("-",A3322)+1)-1),企参列表!$B:$D,3,FALSE),"其它"))))</f>
        <v/>
      </c>
    </row>
    <row r="3323" spans="10:13" x14ac:dyDescent="0.2">
      <c r="J3323" s="26"/>
      <c r="M3323" s="15" t="str">
        <f>IF(ISBLANK($A3323),"",IF(ISNUMBER(SEARCH("NTC",$A3323)),"NTC",IF(ISNUMBER(SEARCH("-LC-",$A3323)),"临床样本",IFERROR(VLOOKUP(MID(A3323,1,FIND("-",A3323,FIND("-",A3323)+1)-1),企参列表!$B:$D,3,FALSE),"其它"))))</f>
        <v/>
      </c>
    </row>
    <row r="3324" spans="10:13" x14ac:dyDescent="0.2">
      <c r="J3324" s="26"/>
      <c r="M3324" s="15" t="str">
        <f>IF(ISBLANK($A3324),"",IF(ISNUMBER(SEARCH("NTC",$A3324)),"NTC",IF(ISNUMBER(SEARCH("-LC-",$A3324)),"临床样本",IFERROR(VLOOKUP(MID(A3324,1,FIND("-",A3324,FIND("-",A3324)+1)-1),企参列表!$B:$D,3,FALSE),"其它"))))</f>
        <v/>
      </c>
    </row>
    <row r="3325" spans="10:13" x14ac:dyDescent="0.2">
      <c r="J3325" s="26"/>
      <c r="M3325" s="15" t="str">
        <f>IF(ISBLANK($A3325),"",IF(ISNUMBER(SEARCH("NTC",$A3325)),"NTC",IF(ISNUMBER(SEARCH("-LC-",$A3325)),"临床样本",IFERROR(VLOOKUP(MID(A3325,1,FIND("-",A3325,FIND("-",A3325)+1)-1),企参列表!$B:$D,3,FALSE),"其它"))))</f>
        <v/>
      </c>
    </row>
    <row r="3326" spans="10:13" x14ac:dyDescent="0.2">
      <c r="J3326" s="26"/>
      <c r="M3326" s="15" t="str">
        <f>IF(ISBLANK($A3326),"",IF(ISNUMBER(SEARCH("NTC",$A3326)),"NTC",IF(ISNUMBER(SEARCH("-LC-",$A3326)),"临床样本",IFERROR(VLOOKUP(MID(A3326,1,FIND("-",A3326,FIND("-",A3326)+1)-1),企参列表!$B:$D,3,FALSE),"其它"))))</f>
        <v/>
      </c>
    </row>
    <row r="3327" spans="10:13" x14ac:dyDescent="0.2">
      <c r="J3327" s="26"/>
      <c r="M3327" s="15" t="str">
        <f>IF(ISBLANK($A3327),"",IF(ISNUMBER(SEARCH("NTC",$A3327)),"NTC",IF(ISNUMBER(SEARCH("-LC-",$A3327)),"临床样本",IFERROR(VLOOKUP(MID(A3327,1,FIND("-",A3327,FIND("-",A3327)+1)-1),企参列表!$B:$D,3,FALSE),"其它"))))</f>
        <v/>
      </c>
    </row>
    <row r="3328" spans="10:13" x14ac:dyDescent="0.2">
      <c r="J3328" s="26"/>
      <c r="M3328" s="15" t="str">
        <f>IF(ISBLANK($A3328),"",IF(ISNUMBER(SEARCH("NTC",$A3328)),"NTC",IF(ISNUMBER(SEARCH("-LC-",$A3328)),"临床样本",IFERROR(VLOOKUP(MID(A3328,1,FIND("-",A3328,FIND("-",A3328)+1)-1),企参列表!$B:$D,3,FALSE),"其它"))))</f>
        <v/>
      </c>
    </row>
    <row r="3329" spans="10:13" x14ac:dyDescent="0.2">
      <c r="J3329" s="26"/>
      <c r="M3329" s="15" t="str">
        <f>IF(ISBLANK($A3329),"",IF(ISNUMBER(SEARCH("NTC",$A3329)),"NTC",IF(ISNUMBER(SEARCH("-LC-",$A3329)),"临床样本",IFERROR(VLOOKUP(MID(A3329,1,FIND("-",A3329,FIND("-",A3329)+1)-1),企参列表!$B:$D,3,FALSE),"其它"))))</f>
        <v/>
      </c>
    </row>
    <row r="3330" spans="10:13" x14ac:dyDescent="0.2">
      <c r="J3330" s="26"/>
      <c r="M3330" s="15" t="str">
        <f>IF(ISBLANK($A3330),"",IF(ISNUMBER(SEARCH("NTC",$A3330)),"NTC",IF(ISNUMBER(SEARCH("-LC-",$A3330)),"临床样本",IFERROR(VLOOKUP(MID(A3330,1,FIND("-",A3330,FIND("-",A3330)+1)-1),企参列表!$B:$D,3,FALSE),"其它"))))</f>
        <v/>
      </c>
    </row>
    <row r="3331" spans="10:13" x14ac:dyDescent="0.2">
      <c r="J3331" s="26"/>
      <c r="M3331" s="15" t="str">
        <f>IF(ISBLANK($A3331),"",IF(ISNUMBER(SEARCH("NTC",$A3331)),"NTC",IF(ISNUMBER(SEARCH("-LC-",$A3331)),"临床样本",IFERROR(VLOOKUP(MID(A3331,1,FIND("-",A3331,FIND("-",A3331)+1)-1),企参列表!$B:$D,3,FALSE),"其它"))))</f>
        <v/>
      </c>
    </row>
    <row r="3332" spans="10:13" x14ac:dyDescent="0.2">
      <c r="J3332" s="26"/>
      <c r="M3332" s="15" t="str">
        <f>IF(ISBLANK($A3332),"",IF(ISNUMBER(SEARCH("NTC",$A3332)),"NTC",IF(ISNUMBER(SEARCH("-LC-",$A3332)),"临床样本",IFERROR(VLOOKUP(MID(A3332,1,FIND("-",A3332,FIND("-",A3332)+1)-1),企参列表!$B:$D,3,FALSE),"其它"))))</f>
        <v/>
      </c>
    </row>
    <row r="3333" spans="10:13" x14ac:dyDescent="0.2">
      <c r="J3333" s="26"/>
      <c r="M3333" s="15" t="str">
        <f>IF(ISBLANK($A3333),"",IF(ISNUMBER(SEARCH("NTC",$A3333)),"NTC",IF(ISNUMBER(SEARCH("-LC-",$A3333)),"临床样本",IFERROR(VLOOKUP(MID(A3333,1,FIND("-",A3333,FIND("-",A3333)+1)-1),企参列表!$B:$D,3,FALSE),"其它"))))</f>
        <v/>
      </c>
    </row>
    <row r="3334" spans="10:13" x14ac:dyDescent="0.2">
      <c r="J3334" s="26"/>
      <c r="M3334" s="15" t="str">
        <f>IF(ISBLANK($A3334),"",IF(ISNUMBER(SEARCH("NTC",$A3334)),"NTC",IF(ISNUMBER(SEARCH("-LC-",$A3334)),"临床样本",IFERROR(VLOOKUP(MID(A3334,1,FIND("-",A3334,FIND("-",A3334)+1)-1),企参列表!$B:$D,3,FALSE),"其它"))))</f>
        <v/>
      </c>
    </row>
    <row r="3335" spans="10:13" x14ac:dyDescent="0.2">
      <c r="J3335" s="26"/>
      <c r="M3335" s="15" t="str">
        <f>IF(ISBLANK($A3335),"",IF(ISNUMBER(SEARCH("NTC",$A3335)),"NTC",IF(ISNUMBER(SEARCH("-LC-",$A3335)),"临床样本",IFERROR(VLOOKUP(MID(A3335,1,FIND("-",A3335,FIND("-",A3335)+1)-1),企参列表!$B:$D,3,FALSE),"其它"))))</f>
        <v/>
      </c>
    </row>
    <row r="3336" spans="10:13" x14ac:dyDescent="0.2">
      <c r="J3336" s="26"/>
      <c r="M3336" s="15" t="str">
        <f>IF(ISBLANK($A3336),"",IF(ISNUMBER(SEARCH("NTC",$A3336)),"NTC",IF(ISNUMBER(SEARCH("-LC-",$A3336)),"临床样本",IFERROR(VLOOKUP(MID(A3336,1,FIND("-",A3336,FIND("-",A3336)+1)-1),企参列表!$B:$D,3,FALSE),"其它"))))</f>
        <v/>
      </c>
    </row>
    <row r="3337" spans="10:13" x14ac:dyDescent="0.2">
      <c r="J3337" s="26"/>
      <c r="M3337" s="15" t="str">
        <f>IF(ISBLANK($A3337),"",IF(ISNUMBER(SEARCH("NTC",$A3337)),"NTC",IF(ISNUMBER(SEARCH("-LC-",$A3337)),"临床样本",IFERROR(VLOOKUP(MID(A3337,1,FIND("-",A3337,FIND("-",A3337)+1)-1),企参列表!$B:$D,3,FALSE),"其它"))))</f>
        <v/>
      </c>
    </row>
    <row r="3338" spans="10:13" x14ac:dyDescent="0.2">
      <c r="J3338" s="26"/>
      <c r="M3338" s="15" t="str">
        <f>IF(ISBLANK($A3338),"",IF(ISNUMBER(SEARCH("NTC",$A3338)),"NTC",IF(ISNUMBER(SEARCH("-LC-",$A3338)),"临床样本",IFERROR(VLOOKUP(MID(A3338,1,FIND("-",A3338,FIND("-",A3338)+1)-1),企参列表!$B:$D,3,FALSE),"其它"))))</f>
        <v/>
      </c>
    </row>
    <row r="3339" spans="10:13" x14ac:dyDescent="0.2">
      <c r="J3339" s="26"/>
      <c r="M3339" s="15" t="str">
        <f>IF(ISBLANK($A3339),"",IF(ISNUMBER(SEARCH("NTC",$A3339)),"NTC",IF(ISNUMBER(SEARCH("-LC-",$A3339)),"临床样本",IFERROR(VLOOKUP(MID(A3339,1,FIND("-",A3339,FIND("-",A3339)+1)-1),企参列表!$B:$D,3,FALSE),"其它"))))</f>
        <v/>
      </c>
    </row>
    <row r="3340" spans="10:13" x14ac:dyDescent="0.2">
      <c r="J3340" s="26"/>
      <c r="M3340" s="15" t="str">
        <f>IF(ISBLANK($A3340),"",IF(ISNUMBER(SEARCH("NTC",$A3340)),"NTC",IF(ISNUMBER(SEARCH("-LC-",$A3340)),"临床样本",IFERROR(VLOOKUP(MID(A3340,1,FIND("-",A3340,FIND("-",A3340)+1)-1),企参列表!$B:$D,3,FALSE),"其它"))))</f>
        <v/>
      </c>
    </row>
    <row r="3341" spans="10:13" x14ac:dyDescent="0.2">
      <c r="J3341" s="26"/>
      <c r="M3341" s="15" t="str">
        <f>IF(ISBLANK($A3341),"",IF(ISNUMBER(SEARCH("NTC",$A3341)),"NTC",IF(ISNUMBER(SEARCH("-LC-",$A3341)),"临床样本",IFERROR(VLOOKUP(MID(A3341,1,FIND("-",A3341,FIND("-",A3341)+1)-1),企参列表!$B:$D,3,FALSE),"其它"))))</f>
        <v/>
      </c>
    </row>
    <row r="3342" spans="10:13" x14ac:dyDescent="0.2">
      <c r="J3342" s="26"/>
      <c r="M3342" s="15" t="str">
        <f>IF(ISBLANK($A3342),"",IF(ISNUMBER(SEARCH("NTC",$A3342)),"NTC",IF(ISNUMBER(SEARCH("-LC-",$A3342)),"临床样本",IFERROR(VLOOKUP(MID(A3342,1,FIND("-",A3342,FIND("-",A3342)+1)-1),企参列表!$B:$D,3,FALSE),"其它"))))</f>
        <v/>
      </c>
    </row>
    <row r="3343" spans="10:13" x14ac:dyDescent="0.2">
      <c r="J3343" s="26"/>
      <c r="M3343" s="15" t="str">
        <f>IF(ISBLANK($A3343),"",IF(ISNUMBER(SEARCH("NTC",$A3343)),"NTC",IF(ISNUMBER(SEARCH("-LC-",$A3343)),"临床样本",IFERROR(VLOOKUP(MID(A3343,1,FIND("-",A3343,FIND("-",A3343)+1)-1),企参列表!$B:$D,3,FALSE),"其它"))))</f>
        <v/>
      </c>
    </row>
    <row r="3344" spans="10:13" x14ac:dyDescent="0.2">
      <c r="J3344" s="26"/>
      <c r="M3344" s="15" t="str">
        <f>IF(ISBLANK($A3344),"",IF(ISNUMBER(SEARCH("NTC",$A3344)),"NTC",IF(ISNUMBER(SEARCH("-LC-",$A3344)),"临床样本",IFERROR(VLOOKUP(MID(A3344,1,FIND("-",A3344,FIND("-",A3344)+1)-1),企参列表!$B:$D,3,FALSE),"其它"))))</f>
        <v/>
      </c>
    </row>
    <row r="3345" spans="10:13" x14ac:dyDescent="0.2">
      <c r="J3345" s="26"/>
      <c r="M3345" s="15" t="str">
        <f>IF(ISBLANK($A3345),"",IF(ISNUMBER(SEARCH("NTC",$A3345)),"NTC",IF(ISNUMBER(SEARCH("-LC-",$A3345)),"临床样本",IFERROR(VLOOKUP(MID(A3345,1,FIND("-",A3345,FIND("-",A3345)+1)-1),企参列表!$B:$D,3,FALSE),"其它"))))</f>
        <v/>
      </c>
    </row>
    <row r="3346" spans="10:13" x14ac:dyDescent="0.2">
      <c r="J3346" s="26"/>
      <c r="M3346" s="15" t="str">
        <f>IF(ISBLANK($A3346),"",IF(ISNUMBER(SEARCH("NTC",$A3346)),"NTC",IF(ISNUMBER(SEARCH("-LC-",$A3346)),"临床样本",IFERROR(VLOOKUP(MID(A3346,1,FIND("-",A3346,FIND("-",A3346)+1)-1),企参列表!$B:$D,3,FALSE),"其它"))))</f>
        <v/>
      </c>
    </row>
    <row r="3347" spans="10:13" x14ac:dyDescent="0.2">
      <c r="J3347" s="26"/>
      <c r="M3347" s="15" t="str">
        <f>IF(ISBLANK($A3347),"",IF(ISNUMBER(SEARCH("NTC",$A3347)),"NTC",IF(ISNUMBER(SEARCH("-LC-",$A3347)),"临床样本",IFERROR(VLOOKUP(MID(A3347,1,FIND("-",A3347,FIND("-",A3347)+1)-1),企参列表!$B:$D,3,FALSE),"其它"))))</f>
        <v/>
      </c>
    </row>
    <row r="3348" spans="10:13" x14ac:dyDescent="0.2">
      <c r="J3348" s="26"/>
      <c r="M3348" s="15" t="str">
        <f>IF(ISBLANK($A3348),"",IF(ISNUMBER(SEARCH("NTC",$A3348)),"NTC",IF(ISNUMBER(SEARCH("-LC-",$A3348)),"临床样本",IFERROR(VLOOKUP(MID(A3348,1,FIND("-",A3348,FIND("-",A3348)+1)-1),企参列表!$B:$D,3,FALSE),"其它"))))</f>
        <v/>
      </c>
    </row>
    <row r="3349" spans="10:13" x14ac:dyDescent="0.2">
      <c r="J3349" s="26"/>
      <c r="M3349" s="15" t="str">
        <f>IF(ISBLANK($A3349),"",IF(ISNUMBER(SEARCH("NTC",$A3349)),"NTC",IF(ISNUMBER(SEARCH("-LC-",$A3349)),"临床样本",IFERROR(VLOOKUP(MID(A3349,1,FIND("-",A3349,FIND("-",A3349)+1)-1),企参列表!$B:$D,3,FALSE),"其它"))))</f>
        <v/>
      </c>
    </row>
    <row r="3350" spans="10:13" x14ac:dyDescent="0.2">
      <c r="J3350" s="26"/>
      <c r="M3350" s="15" t="str">
        <f>IF(ISBLANK($A3350),"",IF(ISNUMBER(SEARCH("NTC",$A3350)),"NTC",IF(ISNUMBER(SEARCH("-LC-",$A3350)),"临床样本",IFERROR(VLOOKUP(MID(A3350,1,FIND("-",A3350,FIND("-",A3350)+1)-1),企参列表!$B:$D,3,FALSE),"其它"))))</f>
        <v/>
      </c>
    </row>
    <row r="3351" spans="10:13" x14ac:dyDescent="0.2">
      <c r="J3351" s="26"/>
      <c r="M3351" s="15" t="str">
        <f>IF(ISBLANK($A3351),"",IF(ISNUMBER(SEARCH("NTC",$A3351)),"NTC",IF(ISNUMBER(SEARCH("-LC-",$A3351)),"临床样本",IFERROR(VLOOKUP(MID(A3351,1,FIND("-",A3351,FIND("-",A3351)+1)-1),企参列表!$B:$D,3,FALSE),"其它"))))</f>
        <v/>
      </c>
    </row>
    <row r="3352" spans="10:13" x14ac:dyDescent="0.2">
      <c r="J3352" s="26"/>
      <c r="M3352" s="15" t="str">
        <f>IF(ISBLANK($A3352),"",IF(ISNUMBER(SEARCH("NTC",$A3352)),"NTC",IF(ISNUMBER(SEARCH("-LC-",$A3352)),"临床样本",IFERROR(VLOOKUP(MID(A3352,1,FIND("-",A3352,FIND("-",A3352)+1)-1),企参列表!$B:$D,3,FALSE),"其它"))))</f>
        <v/>
      </c>
    </row>
    <row r="3353" spans="10:13" x14ac:dyDescent="0.2">
      <c r="J3353" s="26"/>
      <c r="M3353" s="15" t="str">
        <f>IF(ISBLANK($A3353),"",IF(ISNUMBER(SEARCH("NTC",$A3353)),"NTC",IF(ISNUMBER(SEARCH("-LC-",$A3353)),"临床样本",IFERROR(VLOOKUP(MID(A3353,1,FIND("-",A3353,FIND("-",A3353)+1)-1),企参列表!$B:$D,3,FALSE),"其它"))))</f>
        <v/>
      </c>
    </row>
    <row r="3354" spans="10:13" x14ac:dyDescent="0.2">
      <c r="J3354" s="26"/>
      <c r="M3354" s="15" t="str">
        <f>IF(ISBLANK($A3354),"",IF(ISNUMBER(SEARCH("NTC",$A3354)),"NTC",IF(ISNUMBER(SEARCH("-LC-",$A3354)),"临床样本",IFERROR(VLOOKUP(MID(A3354,1,FIND("-",A3354,FIND("-",A3354)+1)-1),企参列表!$B:$D,3,FALSE),"其它"))))</f>
        <v/>
      </c>
    </row>
    <row r="3355" spans="10:13" x14ac:dyDescent="0.2">
      <c r="J3355" s="26"/>
      <c r="M3355" s="15" t="str">
        <f>IF(ISBLANK($A3355),"",IF(ISNUMBER(SEARCH("NTC",$A3355)),"NTC",IF(ISNUMBER(SEARCH("-LC-",$A3355)),"临床样本",IFERROR(VLOOKUP(MID(A3355,1,FIND("-",A3355,FIND("-",A3355)+1)-1),企参列表!$B:$D,3,FALSE),"其它"))))</f>
        <v/>
      </c>
    </row>
    <row r="3356" spans="10:13" x14ac:dyDescent="0.2">
      <c r="J3356" s="26"/>
      <c r="M3356" s="15" t="str">
        <f>IF(ISBLANK($A3356),"",IF(ISNUMBER(SEARCH("NTC",$A3356)),"NTC",IF(ISNUMBER(SEARCH("-LC-",$A3356)),"临床样本",IFERROR(VLOOKUP(MID(A3356,1,FIND("-",A3356,FIND("-",A3356)+1)-1),企参列表!$B:$D,3,FALSE),"其它"))))</f>
        <v/>
      </c>
    </row>
    <row r="3357" spans="10:13" x14ac:dyDescent="0.2">
      <c r="J3357" s="26"/>
      <c r="M3357" s="15" t="str">
        <f>IF(ISBLANK($A3357),"",IF(ISNUMBER(SEARCH("NTC",$A3357)),"NTC",IF(ISNUMBER(SEARCH("-LC-",$A3357)),"临床样本",IFERROR(VLOOKUP(MID(A3357,1,FIND("-",A3357,FIND("-",A3357)+1)-1),企参列表!$B:$D,3,FALSE),"其它"))))</f>
        <v/>
      </c>
    </row>
    <row r="3358" spans="10:13" x14ac:dyDescent="0.2">
      <c r="J3358" s="26"/>
      <c r="M3358" s="15" t="str">
        <f>IF(ISBLANK($A3358),"",IF(ISNUMBER(SEARCH("NTC",$A3358)),"NTC",IF(ISNUMBER(SEARCH("-LC-",$A3358)),"临床样本",IFERROR(VLOOKUP(MID(A3358,1,FIND("-",A3358,FIND("-",A3358)+1)-1),企参列表!$B:$D,3,FALSE),"其它"))))</f>
        <v/>
      </c>
    </row>
    <row r="3359" spans="10:13" x14ac:dyDescent="0.2">
      <c r="J3359" s="26"/>
      <c r="M3359" s="15" t="str">
        <f>IF(ISBLANK($A3359),"",IF(ISNUMBER(SEARCH("NTC",$A3359)),"NTC",IF(ISNUMBER(SEARCH("-LC-",$A3359)),"临床样本",IFERROR(VLOOKUP(MID(A3359,1,FIND("-",A3359,FIND("-",A3359)+1)-1),企参列表!$B:$D,3,FALSE),"其它"))))</f>
        <v/>
      </c>
    </row>
    <row r="3360" spans="10:13" x14ac:dyDescent="0.2">
      <c r="J3360" s="26"/>
      <c r="M3360" s="15" t="str">
        <f>IF(ISBLANK($A3360),"",IF(ISNUMBER(SEARCH("NTC",$A3360)),"NTC",IF(ISNUMBER(SEARCH("-LC-",$A3360)),"临床样本",IFERROR(VLOOKUP(MID(A3360,1,FIND("-",A3360,FIND("-",A3360)+1)-1),企参列表!$B:$D,3,FALSE),"其它"))))</f>
        <v/>
      </c>
    </row>
    <row r="3361" spans="10:13" x14ac:dyDescent="0.2">
      <c r="J3361" s="26"/>
      <c r="M3361" s="15" t="str">
        <f>IF(ISBLANK($A3361),"",IF(ISNUMBER(SEARCH("NTC",$A3361)),"NTC",IF(ISNUMBER(SEARCH("-LC-",$A3361)),"临床样本",IFERROR(VLOOKUP(MID(A3361,1,FIND("-",A3361,FIND("-",A3361)+1)-1),企参列表!$B:$D,3,FALSE),"其它"))))</f>
        <v/>
      </c>
    </row>
    <row r="3362" spans="10:13" x14ac:dyDescent="0.2">
      <c r="J3362" s="26"/>
      <c r="M3362" s="15" t="str">
        <f>IF(ISBLANK($A3362),"",IF(ISNUMBER(SEARCH("NTC",$A3362)),"NTC",IF(ISNUMBER(SEARCH("-LC-",$A3362)),"临床样本",IFERROR(VLOOKUP(MID(A3362,1,FIND("-",A3362,FIND("-",A3362)+1)-1),企参列表!$B:$D,3,FALSE),"其它"))))</f>
        <v/>
      </c>
    </row>
    <row r="3363" spans="10:13" x14ac:dyDescent="0.2">
      <c r="J3363" s="26"/>
      <c r="M3363" s="15" t="str">
        <f>IF(ISBLANK($A3363),"",IF(ISNUMBER(SEARCH("NTC",$A3363)),"NTC",IF(ISNUMBER(SEARCH("-LC-",$A3363)),"临床样本",IFERROR(VLOOKUP(MID(A3363,1,FIND("-",A3363,FIND("-",A3363)+1)-1),企参列表!$B:$D,3,FALSE),"其它"))))</f>
        <v/>
      </c>
    </row>
    <row r="3364" spans="10:13" x14ac:dyDescent="0.2">
      <c r="J3364" s="26"/>
      <c r="M3364" s="15" t="str">
        <f>IF(ISBLANK($A3364),"",IF(ISNUMBER(SEARCH("NTC",$A3364)),"NTC",IF(ISNUMBER(SEARCH("-LC-",$A3364)),"临床样本",IFERROR(VLOOKUP(MID(A3364,1,FIND("-",A3364,FIND("-",A3364)+1)-1),企参列表!$B:$D,3,FALSE),"其它"))))</f>
        <v/>
      </c>
    </row>
    <row r="3365" spans="10:13" x14ac:dyDescent="0.2">
      <c r="J3365" s="26"/>
      <c r="M3365" s="15" t="str">
        <f>IF(ISBLANK($A3365),"",IF(ISNUMBER(SEARCH("NTC",$A3365)),"NTC",IF(ISNUMBER(SEARCH("-LC-",$A3365)),"临床样本",IFERROR(VLOOKUP(MID(A3365,1,FIND("-",A3365,FIND("-",A3365)+1)-1),企参列表!$B:$D,3,FALSE),"其它"))))</f>
        <v/>
      </c>
    </row>
    <row r="3366" spans="10:13" x14ac:dyDescent="0.2">
      <c r="J3366" s="26"/>
      <c r="M3366" s="15" t="str">
        <f>IF(ISBLANK($A3366),"",IF(ISNUMBER(SEARCH("NTC",$A3366)),"NTC",IF(ISNUMBER(SEARCH("-LC-",$A3366)),"临床样本",IFERROR(VLOOKUP(MID(A3366,1,FIND("-",A3366,FIND("-",A3366)+1)-1),企参列表!$B:$D,3,FALSE),"其它"))))</f>
        <v/>
      </c>
    </row>
    <row r="3367" spans="10:13" x14ac:dyDescent="0.2">
      <c r="J3367" s="26"/>
      <c r="M3367" s="15" t="str">
        <f>IF(ISBLANK($A3367),"",IF(ISNUMBER(SEARCH("NTC",$A3367)),"NTC",IF(ISNUMBER(SEARCH("-LC-",$A3367)),"临床样本",IFERROR(VLOOKUP(MID(A3367,1,FIND("-",A3367,FIND("-",A3367)+1)-1),企参列表!$B:$D,3,FALSE),"其它"))))</f>
        <v/>
      </c>
    </row>
    <row r="3368" spans="10:13" x14ac:dyDescent="0.2">
      <c r="J3368" s="26"/>
      <c r="M3368" s="15" t="str">
        <f>IF(ISBLANK($A3368),"",IF(ISNUMBER(SEARCH("NTC",$A3368)),"NTC",IF(ISNUMBER(SEARCH("-LC-",$A3368)),"临床样本",IFERROR(VLOOKUP(MID(A3368,1,FIND("-",A3368,FIND("-",A3368)+1)-1),企参列表!$B:$D,3,FALSE),"其它"))))</f>
        <v/>
      </c>
    </row>
    <row r="3369" spans="10:13" x14ac:dyDescent="0.2">
      <c r="J3369" s="26"/>
      <c r="M3369" s="15" t="str">
        <f>IF(ISBLANK($A3369),"",IF(ISNUMBER(SEARCH("NTC",$A3369)),"NTC",IF(ISNUMBER(SEARCH("-LC-",$A3369)),"临床样本",IFERROR(VLOOKUP(MID(A3369,1,FIND("-",A3369,FIND("-",A3369)+1)-1),企参列表!$B:$D,3,FALSE),"其它"))))</f>
        <v/>
      </c>
    </row>
    <row r="3370" spans="10:13" x14ac:dyDescent="0.2">
      <c r="J3370" s="26"/>
      <c r="M3370" s="15" t="str">
        <f>IF(ISBLANK($A3370),"",IF(ISNUMBER(SEARCH("NTC",$A3370)),"NTC",IF(ISNUMBER(SEARCH("-LC-",$A3370)),"临床样本",IFERROR(VLOOKUP(MID(A3370,1,FIND("-",A3370,FIND("-",A3370)+1)-1),企参列表!$B:$D,3,FALSE),"其它"))))</f>
        <v/>
      </c>
    </row>
    <row r="3371" spans="10:13" x14ac:dyDescent="0.2">
      <c r="J3371" s="26"/>
      <c r="M3371" s="15" t="str">
        <f>IF(ISBLANK($A3371),"",IF(ISNUMBER(SEARCH("NTC",$A3371)),"NTC",IF(ISNUMBER(SEARCH("-LC-",$A3371)),"临床样本",IFERROR(VLOOKUP(MID(A3371,1,FIND("-",A3371,FIND("-",A3371)+1)-1),企参列表!$B:$D,3,FALSE),"其它"))))</f>
        <v/>
      </c>
    </row>
    <row r="3372" spans="10:13" x14ac:dyDescent="0.2">
      <c r="J3372" s="26"/>
      <c r="M3372" s="15" t="str">
        <f>IF(ISBLANK($A3372),"",IF(ISNUMBER(SEARCH("NTC",$A3372)),"NTC",IF(ISNUMBER(SEARCH("-LC-",$A3372)),"临床样本",IFERROR(VLOOKUP(MID(A3372,1,FIND("-",A3372,FIND("-",A3372)+1)-1),企参列表!$B:$D,3,FALSE),"其它"))))</f>
        <v/>
      </c>
    </row>
    <row r="3373" spans="10:13" x14ac:dyDescent="0.2">
      <c r="J3373" s="26"/>
      <c r="M3373" s="15" t="str">
        <f>IF(ISBLANK($A3373),"",IF(ISNUMBER(SEARCH("NTC",$A3373)),"NTC",IF(ISNUMBER(SEARCH("-LC-",$A3373)),"临床样本",IFERROR(VLOOKUP(MID(A3373,1,FIND("-",A3373,FIND("-",A3373)+1)-1),企参列表!$B:$D,3,FALSE),"其它"))))</f>
        <v/>
      </c>
    </row>
    <row r="3374" spans="10:13" x14ac:dyDescent="0.2">
      <c r="J3374" s="26"/>
      <c r="M3374" s="15" t="str">
        <f>IF(ISBLANK($A3374),"",IF(ISNUMBER(SEARCH("NTC",$A3374)),"NTC",IF(ISNUMBER(SEARCH("-LC-",$A3374)),"临床样本",IFERROR(VLOOKUP(MID(A3374,1,FIND("-",A3374,FIND("-",A3374)+1)-1),企参列表!$B:$D,3,FALSE),"其它"))))</f>
        <v/>
      </c>
    </row>
    <row r="3375" spans="10:13" x14ac:dyDescent="0.2">
      <c r="J3375" s="26"/>
      <c r="M3375" s="15" t="str">
        <f>IF(ISBLANK($A3375),"",IF(ISNUMBER(SEARCH("NTC",$A3375)),"NTC",IF(ISNUMBER(SEARCH("-LC-",$A3375)),"临床样本",IFERROR(VLOOKUP(MID(A3375,1,FIND("-",A3375,FIND("-",A3375)+1)-1),企参列表!$B:$D,3,FALSE),"其它"))))</f>
        <v/>
      </c>
    </row>
    <row r="3376" spans="10:13" x14ac:dyDescent="0.2">
      <c r="J3376" s="26"/>
      <c r="M3376" s="15" t="str">
        <f>IF(ISBLANK($A3376),"",IF(ISNUMBER(SEARCH("NTC",$A3376)),"NTC",IF(ISNUMBER(SEARCH("-LC-",$A3376)),"临床样本",IFERROR(VLOOKUP(MID(A3376,1,FIND("-",A3376,FIND("-",A3376)+1)-1),企参列表!$B:$D,3,FALSE),"其它"))))</f>
        <v/>
      </c>
    </row>
    <row r="3377" spans="10:13" x14ac:dyDescent="0.2">
      <c r="J3377" s="26"/>
      <c r="M3377" s="15" t="str">
        <f>IF(ISBLANK($A3377),"",IF(ISNUMBER(SEARCH("NTC",$A3377)),"NTC",IF(ISNUMBER(SEARCH("-LC-",$A3377)),"临床样本",IFERROR(VLOOKUP(MID(A3377,1,FIND("-",A3377,FIND("-",A3377)+1)-1),企参列表!$B:$D,3,FALSE),"其它"))))</f>
        <v/>
      </c>
    </row>
    <row r="3378" spans="10:13" x14ac:dyDescent="0.2">
      <c r="J3378" s="26"/>
      <c r="M3378" s="15" t="str">
        <f>IF(ISBLANK($A3378),"",IF(ISNUMBER(SEARCH("NTC",$A3378)),"NTC",IF(ISNUMBER(SEARCH("-LC-",$A3378)),"临床样本",IFERROR(VLOOKUP(MID(A3378,1,FIND("-",A3378,FIND("-",A3378)+1)-1),企参列表!$B:$D,3,FALSE),"其它"))))</f>
        <v/>
      </c>
    </row>
    <row r="3379" spans="10:13" x14ac:dyDescent="0.2">
      <c r="J3379" s="26"/>
      <c r="M3379" s="15" t="str">
        <f>IF(ISBLANK($A3379),"",IF(ISNUMBER(SEARCH("NTC",$A3379)),"NTC",IF(ISNUMBER(SEARCH("-LC-",$A3379)),"临床样本",IFERROR(VLOOKUP(MID(A3379,1,FIND("-",A3379,FIND("-",A3379)+1)-1),企参列表!$B:$D,3,FALSE),"其它"))))</f>
        <v/>
      </c>
    </row>
    <row r="3380" spans="10:13" x14ac:dyDescent="0.2">
      <c r="J3380" s="26"/>
      <c r="M3380" s="15" t="str">
        <f>IF(ISBLANK($A3380),"",IF(ISNUMBER(SEARCH("NTC",$A3380)),"NTC",IF(ISNUMBER(SEARCH("-LC-",$A3380)),"临床样本",IFERROR(VLOOKUP(MID(A3380,1,FIND("-",A3380,FIND("-",A3380)+1)-1),企参列表!$B:$D,3,FALSE),"其它"))))</f>
        <v/>
      </c>
    </row>
    <row r="3381" spans="10:13" x14ac:dyDescent="0.2">
      <c r="J3381" s="26"/>
      <c r="M3381" s="15" t="str">
        <f>IF(ISBLANK($A3381),"",IF(ISNUMBER(SEARCH("NTC",$A3381)),"NTC",IF(ISNUMBER(SEARCH("-LC-",$A3381)),"临床样本",IFERROR(VLOOKUP(MID(A3381,1,FIND("-",A3381,FIND("-",A3381)+1)-1),企参列表!$B:$D,3,FALSE),"其它"))))</f>
        <v/>
      </c>
    </row>
    <row r="3382" spans="10:13" x14ac:dyDescent="0.2">
      <c r="J3382" s="26"/>
      <c r="M3382" s="15" t="str">
        <f>IF(ISBLANK($A3382),"",IF(ISNUMBER(SEARCH("NTC",$A3382)),"NTC",IF(ISNUMBER(SEARCH("-LC-",$A3382)),"临床样本",IFERROR(VLOOKUP(MID(A3382,1,FIND("-",A3382,FIND("-",A3382)+1)-1),企参列表!$B:$D,3,FALSE),"其它"))))</f>
        <v/>
      </c>
    </row>
    <row r="3383" spans="10:13" x14ac:dyDescent="0.2">
      <c r="J3383" s="26"/>
      <c r="M3383" s="15" t="str">
        <f>IF(ISBLANK($A3383),"",IF(ISNUMBER(SEARCH("NTC",$A3383)),"NTC",IF(ISNUMBER(SEARCH("-LC-",$A3383)),"临床样本",IFERROR(VLOOKUP(MID(A3383,1,FIND("-",A3383,FIND("-",A3383)+1)-1),企参列表!$B:$D,3,FALSE),"其它"))))</f>
        <v/>
      </c>
    </row>
    <row r="3384" spans="10:13" x14ac:dyDescent="0.2">
      <c r="J3384" s="26"/>
      <c r="M3384" s="15" t="str">
        <f>IF(ISBLANK($A3384),"",IF(ISNUMBER(SEARCH("NTC",$A3384)),"NTC",IF(ISNUMBER(SEARCH("-LC-",$A3384)),"临床样本",IFERROR(VLOOKUP(MID(A3384,1,FIND("-",A3384,FIND("-",A3384)+1)-1),企参列表!$B:$D,3,FALSE),"其它"))))</f>
        <v/>
      </c>
    </row>
    <row r="3385" spans="10:13" x14ac:dyDescent="0.2">
      <c r="J3385" s="26"/>
      <c r="M3385" s="15" t="str">
        <f>IF(ISBLANK($A3385),"",IF(ISNUMBER(SEARCH("NTC",$A3385)),"NTC",IF(ISNUMBER(SEARCH("-LC-",$A3385)),"临床样本",IFERROR(VLOOKUP(MID(A3385,1,FIND("-",A3385,FIND("-",A3385)+1)-1),企参列表!$B:$D,3,FALSE),"其它"))))</f>
        <v/>
      </c>
    </row>
    <row r="3386" spans="10:13" x14ac:dyDescent="0.2">
      <c r="J3386" s="26"/>
      <c r="M3386" s="15" t="str">
        <f>IF(ISBLANK($A3386),"",IF(ISNUMBER(SEARCH("NTC",$A3386)),"NTC",IF(ISNUMBER(SEARCH("-LC-",$A3386)),"临床样本",IFERROR(VLOOKUP(MID(A3386,1,FIND("-",A3386,FIND("-",A3386)+1)-1),企参列表!$B:$D,3,FALSE),"其它"))))</f>
        <v/>
      </c>
    </row>
    <row r="3387" spans="10:13" x14ac:dyDescent="0.2">
      <c r="J3387" s="26"/>
      <c r="M3387" s="15" t="str">
        <f>IF(ISBLANK($A3387),"",IF(ISNUMBER(SEARCH("NTC",$A3387)),"NTC",IF(ISNUMBER(SEARCH("-LC-",$A3387)),"临床样本",IFERROR(VLOOKUP(MID(A3387,1,FIND("-",A3387,FIND("-",A3387)+1)-1),企参列表!$B:$D,3,FALSE),"其它"))))</f>
        <v/>
      </c>
    </row>
    <row r="3388" spans="10:13" x14ac:dyDescent="0.2">
      <c r="J3388" s="26"/>
      <c r="M3388" s="15" t="str">
        <f>IF(ISBLANK($A3388),"",IF(ISNUMBER(SEARCH("NTC",$A3388)),"NTC",IF(ISNUMBER(SEARCH("-LC-",$A3388)),"临床样本",IFERROR(VLOOKUP(MID(A3388,1,FIND("-",A3388,FIND("-",A3388)+1)-1),企参列表!$B:$D,3,FALSE),"其它"))))</f>
        <v/>
      </c>
    </row>
    <row r="3389" spans="10:13" x14ac:dyDescent="0.2">
      <c r="J3389" s="26"/>
      <c r="M3389" s="15" t="str">
        <f>IF(ISBLANK($A3389),"",IF(ISNUMBER(SEARCH("NTC",$A3389)),"NTC",IF(ISNUMBER(SEARCH("-LC-",$A3389)),"临床样本",IFERROR(VLOOKUP(MID(A3389,1,FIND("-",A3389,FIND("-",A3389)+1)-1),企参列表!$B:$D,3,FALSE),"其它"))))</f>
        <v/>
      </c>
    </row>
    <row r="3390" spans="10:13" x14ac:dyDescent="0.2">
      <c r="J3390" s="26"/>
      <c r="M3390" s="15" t="str">
        <f>IF(ISBLANK($A3390),"",IF(ISNUMBER(SEARCH("NTC",$A3390)),"NTC",IF(ISNUMBER(SEARCH("-LC-",$A3390)),"临床样本",IFERROR(VLOOKUP(MID(A3390,1,FIND("-",A3390,FIND("-",A3390)+1)-1),企参列表!$B:$D,3,FALSE),"其它"))))</f>
        <v/>
      </c>
    </row>
    <row r="3391" spans="10:13" x14ac:dyDescent="0.2">
      <c r="J3391" s="26"/>
      <c r="M3391" s="15" t="str">
        <f>IF(ISBLANK($A3391),"",IF(ISNUMBER(SEARCH("NTC",$A3391)),"NTC",IF(ISNUMBER(SEARCH("-LC-",$A3391)),"临床样本",IFERROR(VLOOKUP(MID(A3391,1,FIND("-",A3391,FIND("-",A3391)+1)-1),企参列表!$B:$D,3,FALSE),"其它"))))</f>
        <v/>
      </c>
    </row>
    <row r="3392" spans="10:13" x14ac:dyDescent="0.2">
      <c r="J3392" s="26"/>
      <c r="M3392" s="15" t="str">
        <f>IF(ISBLANK($A3392),"",IF(ISNUMBER(SEARCH("NTC",$A3392)),"NTC",IF(ISNUMBER(SEARCH("-LC-",$A3392)),"临床样本",IFERROR(VLOOKUP(MID(A3392,1,FIND("-",A3392,FIND("-",A3392)+1)-1),企参列表!$B:$D,3,FALSE),"其它"))))</f>
        <v/>
      </c>
    </row>
    <row r="3393" spans="10:13" x14ac:dyDescent="0.2">
      <c r="J3393" s="26"/>
      <c r="M3393" s="15" t="str">
        <f>IF(ISBLANK($A3393),"",IF(ISNUMBER(SEARCH("NTC",$A3393)),"NTC",IF(ISNUMBER(SEARCH("-LC-",$A3393)),"临床样本",IFERROR(VLOOKUP(MID(A3393,1,FIND("-",A3393,FIND("-",A3393)+1)-1),企参列表!$B:$D,3,FALSE),"其它"))))</f>
        <v/>
      </c>
    </row>
    <row r="3394" spans="10:13" x14ac:dyDescent="0.2">
      <c r="J3394" s="26"/>
      <c r="M3394" s="15" t="str">
        <f>IF(ISBLANK($A3394),"",IF(ISNUMBER(SEARCH("NTC",$A3394)),"NTC",IF(ISNUMBER(SEARCH("-LC-",$A3394)),"临床样本",IFERROR(VLOOKUP(MID(A3394,1,FIND("-",A3394,FIND("-",A3394)+1)-1),企参列表!$B:$D,3,FALSE),"其它"))))</f>
        <v/>
      </c>
    </row>
    <row r="3395" spans="10:13" x14ac:dyDescent="0.2">
      <c r="J3395" s="26"/>
      <c r="M3395" s="15" t="str">
        <f>IF(ISBLANK($A3395),"",IF(ISNUMBER(SEARCH("NTC",$A3395)),"NTC",IF(ISNUMBER(SEARCH("-LC-",$A3395)),"临床样本",IFERROR(VLOOKUP(MID(A3395,1,FIND("-",A3395,FIND("-",A3395)+1)-1),企参列表!$B:$D,3,FALSE),"其它"))))</f>
        <v/>
      </c>
    </row>
    <row r="3396" spans="10:13" x14ac:dyDescent="0.2">
      <c r="J3396" s="26"/>
      <c r="M3396" s="15" t="str">
        <f>IF(ISBLANK($A3396),"",IF(ISNUMBER(SEARCH("NTC",$A3396)),"NTC",IF(ISNUMBER(SEARCH("-LC-",$A3396)),"临床样本",IFERROR(VLOOKUP(MID(A3396,1,FIND("-",A3396,FIND("-",A3396)+1)-1),企参列表!$B:$D,3,FALSE),"其它"))))</f>
        <v/>
      </c>
    </row>
    <row r="3397" spans="10:13" x14ac:dyDescent="0.2">
      <c r="J3397" s="26"/>
      <c r="M3397" s="15" t="str">
        <f>IF(ISBLANK($A3397),"",IF(ISNUMBER(SEARCH("NTC",$A3397)),"NTC",IF(ISNUMBER(SEARCH("-LC-",$A3397)),"临床样本",IFERROR(VLOOKUP(MID(A3397,1,FIND("-",A3397,FIND("-",A3397)+1)-1),企参列表!$B:$D,3,FALSE),"其它"))))</f>
        <v/>
      </c>
    </row>
    <row r="3398" spans="10:13" x14ac:dyDescent="0.2">
      <c r="J3398" s="26"/>
      <c r="M3398" s="15" t="str">
        <f>IF(ISBLANK($A3398),"",IF(ISNUMBER(SEARCH("NTC",$A3398)),"NTC",IF(ISNUMBER(SEARCH("-LC-",$A3398)),"临床样本",IFERROR(VLOOKUP(MID(A3398,1,FIND("-",A3398,FIND("-",A3398)+1)-1),企参列表!$B:$D,3,FALSE),"其它"))))</f>
        <v/>
      </c>
    </row>
    <row r="3399" spans="10:13" x14ac:dyDescent="0.2">
      <c r="J3399" s="26"/>
      <c r="M3399" s="15" t="str">
        <f>IF(ISBLANK($A3399),"",IF(ISNUMBER(SEARCH("NTC",$A3399)),"NTC",IF(ISNUMBER(SEARCH("-LC-",$A3399)),"临床样本",IFERROR(VLOOKUP(MID(A3399,1,FIND("-",A3399,FIND("-",A3399)+1)-1),企参列表!$B:$D,3,FALSE),"其它"))))</f>
        <v/>
      </c>
    </row>
    <row r="3400" spans="10:13" x14ac:dyDescent="0.2">
      <c r="J3400" s="26"/>
      <c r="M3400" s="15" t="str">
        <f>IF(ISBLANK($A3400),"",IF(ISNUMBER(SEARCH("NTC",$A3400)),"NTC",IF(ISNUMBER(SEARCH("-LC-",$A3400)),"临床样本",IFERROR(VLOOKUP(MID(A3400,1,FIND("-",A3400,FIND("-",A3400)+1)-1),企参列表!$B:$D,3,FALSE),"其它"))))</f>
        <v/>
      </c>
    </row>
    <row r="3401" spans="10:13" x14ac:dyDescent="0.2">
      <c r="J3401" s="26"/>
      <c r="M3401" s="15" t="str">
        <f>IF(ISBLANK($A3401),"",IF(ISNUMBER(SEARCH("NTC",$A3401)),"NTC",IF(ISNUMBER(SEARCH("-LC-",$A3401)),"临床样本",IFERROR(VLOOKUP(MID(A3401,1,FIND("-",A3401,FIND("-",A3401)+1)-1),企参列表!$B:$D,3,FALSE),"其它"))))</f>
        <v/>
      </c>
    </row>
    <row r="3402" spans="10:13" x14ac:dyDescent="0.2">
      <c r="J3402" s="26"/>
      <c r="M3402" s="15" t="str">
        <f>IF(ISBLANK($A3402),"",IF(ISNUMBER(SEARCH("NTC",$A3402)),"NTC",IF(ISNUMBER(SEARCH("-LC-",$A3402)),"临床样本",IFERROR(VLOOKUP(MID(A3402,1,FIND("-",A3402,FIND("-",A3402)+1)-1),企参列表!$B:$D,3,FALSE),"其它"))))</f>
        <v/>
      </c>
    </row>
    <row r="3403" spans="10:13" x14ac:dyDescent="0.2">
      <c r="J3403" s="26"/>
      <c r="M3403" s="15" t="str">
        <f>IF(ISBLANK($A3403),"",IF(ISNUMBER(SEARCH("NTC",$A3403)),"NTC",IF(ISNUMBER(SEARCH("-LC-",$A3403)),"临床样本",IFERROR(VLOOKUP(MID(A3403,1,FIND("-",A3403,FIND("-",A3403)+1)-1),企参列表!$B:$D,3,FALSE),"其它"))))</f>
        <v/>
      </c>
    </row>
    <row r="3404" spans="10:13" x14ac:dyDescent="0.2">
      <c r="J3404" s="26"/>
      <c r="M3404" s="15" t="str">
        <f>IF(ISBLANK($A3404),"",IF(ISNUMBER(SEARCH("NTC",$A3404)),"NTC",IF(ISNUMBER(SEARCH("-LC-",$A3404)),"临床样本",IFERROR(VLOOKUP(MID(A3404,1,FIND("-",A3404,FIND("-",A3404)+1)-1),企参列表!$B:$D,3,FALSE),"其它"))))</f>
        <v/>
      </c>
    </row>
    <row r="3405" spans="10:13" x14ac:dyDescent="0.2">
      <c r="J3405" s="26"/>
      <c r="M3405" s="15" t="str">
        <f>IF(ISBLANK($A3405),"",IF(ISNUMBER(SEARCH("NTC",$A3405)),"NTC",IF(ISNUMBER(SEARCH("-LC-",$A3405)),"临床样本",IFERROR(VLOOKUP(MID(A3405,1,FIND("-",A3405,FIND("-",A3405)+1)-1),企参列表!$B:$D,3,FALSE),"其它"))))</f>
        <v/>
      </c>
    </row>
    <row r="3406" spans="10:13" x14ac:dyDescent="0.2">
      <c r="J3406" s="26"/>
      <c r="M3406" s="15" t="str">
        <f>IF(ISBLANK($A3406),"",IF(ISNUMBER(SEARCH("NTC",$A3406)),"NTC",IF(ISNUMBER(SEARCH("-LC-",$A3406)),"临床样本",IFERROR(VLOOKUP(MID(A3406,1,FIND("-",A3406,FIND("-",A3406)+1)-1),企参列表!$B:$D,3,FALSE),"其它"))))</f>
        <v/>
      </c>
    </row>
    <row r="3407" spans="10:13" x14ac:dyDescent="0.2">
      <c r="J3407" s="26"/>
      <c r="M3407" s="15" t="str">
        <f>IF(ISBLANK($A3407),"",IF(ISNUMBER(SEARCH("NTC",$A3407)),"NTC",IF(ISNUMBER(SEARCH("-LC-",$A3407)),"临床样本",IFERROR(VLOOKUP(MID(A3407,1,FIND("-",A3407,FIND("-",A3407)+1)-1),企参列表!$B:$D,3,FALSE),"其它"))))</f>
        <v/>
      </c>
    </row>
    <row r="3408" spans="10:13" x14ac:dyDescent="0.2">
      <c r="J3408" s="26"/>
      <c r="M3408" s="15" t="str">
        <f>IF(ISBLANK($A3408),"",IF(ISNUMBER(SEARCH("NTC",$A3408)),"NTC",IF(ISNUMBER(SEARCH("-LC-",$A3408)),"临床样本",IFERROR(VLOOKUP(MID(A3408,1,FIND("-",A3408,FIND("-",A3408)+1)-1),企参列表!$B:$D,3,FALSE),"其它"))))</f>
        <v/>
      </c>
    </row>
    <row r="3409" spans="10:13" x14ac:dyDescent="0.2">
      <c r="J3409" s="26"/>
      <c r="M3409" s="15" t="str">
        <f>IF(ISBLANK($A3409),"",IF(ISNUMBER(SEARCH("NTC",$A3409)),"NTC",IF(ISNUMBER(SEARCH("-LC-",$A3409)),"临床样本",IFERROR(VLOOKUP(MID(A3409,1,FIND("-",A3409,FIND("-",A3409)+1)-1),企参列表!$B:$D,3,FALSE),"其它"))))</f>
        <v/>
      </c>
    </row>
    <row r="3410" spans="10:13" x14ac:dyDescent="0.2">
      <c r="J3410" s="26"/>
      <c r="M3410" s="15" t="str">
        <f>IF(ISBLANK($A3410),"",IF(ISNUMBER(SEARCH("NTC",$A3410)),"NTC",IF(ISNUMBER(SEARCH("-LC-",$A3410)),"临床样本",IFERROR(VLOOKUP(MID(A3410,1,FIND("-",A3410,FIND("-",A3410)+1)-1),企参列表!$B:$D,3,FALSE),"其它"))))</f>
        <v/>
      </c>
    </row>
    <row r="3411" spans="10:13" x14ac:dyDescent="0.2">
      <c r="J3411" s="26"/>
      <c r="M3411" s="15" t="str">
        <f>IF(ISBLANK($A3411),"",IF(ISNUMBER(SEARCH("NTC",$A3411)),"NTC",IF(ISNUMBER(SEARCH("-LC-",$A3411)),"临床样本",IFERROR(VLOOKUP(MID(A3411,1,FIND("-",A3411,FIND("-",A3411)+1)-1),企参列表!$B:$D,3,FALSE),"其它"))))</f>
        <v/>
      </c>
    </row>
    <row r="3412" spans="10:13" x14ac:dyDescent="0.2">
      <c r="J3412" s="26"/>
      <c r="M3412" s="15" t="str">
        <f>IF(ISBLANK($A3412),"",IF(ISNUMBER(SEARCH("NTC",$A3412)),"NTC",IF(ISNUMBER(SEARCH("-LC-",$A3412)),"临床样本",IFERROR(VLOOKUP(MID(A3412,1,FIND("-",A3412,FIND("-",A3412)+1)-1),企参列表!$B:$D,3,FALSE),"其它"))))</f>
        <v/>
      </c>
    </row>
    <row r="3413" spans="10:13" x14ac:dyDescent="0.2">
      <c r="J3413" s="26"/>
      <c r="M3413" s="15" t="str">
        <f>IF(ISBLANK($A3413),"",IF(ISNUMBER(SEARCH("NTC",$A3413)),"NTC",IF(ISNUMBER(SEARCH("-LC-",$A3413)),"临床样本",IFERROR(VLOOKUP(MID(A3413,1,FIND("-",A3413,FIND("-",A3413)+1)-1),企参列表!$B:$D,3,FALSE),"其它"))))</f>
        <v/>
      </c>
    </row>
    <row r="3414" spans="10:13" x14ac:dyDescent="0.2">
      <c r="J3414" s="26"/>
      <c r="M3414" s="15" t="str">
        <f>IF(ISBLANK($A3414),"",IF(ISNUMBER(SEARCH("NTC",$A3414)),"NTC",IF(ISNUMBER(SEARCH("-LC-",$A3414)),"临床样本",IFERROR(VLOOKUP(MID(A3414,1,FIND("-",A3414,FIND("-",A3414)+1)-1),企参列表!$B:$D,3,FALSE),"其它"))))</f>
        <v/>
      </c>
    </row>
    <row r="3415" spans="10:13" x14ac:dyDescent="0.2">
      <c r="J3415" s="26"/>
      <c r="M3415" s="15" t="str">
        <f>IF(ISBLANK($A3415),"",IF(ISNUMBER(SEARCH("NTC",$A3415)),"NTC",IF(ISNUMBER(SEARCH("-LC-",$A3415)),"临床样本",IFERROR(VLOOKUP(MID(A3415,1,FIND("-",A3415,FIND("-",A3415)+1)-1),企参列表!$B:$D,3,FALSE),"其它"))))</f>
        <v/>
      </c>
    </row>
    <row r="3416" spans="10:13" x14ac:dyDescent="0.2">
      <c r="J3416" s="26"/>
      <c r="M3416" s="15" t="str">
        <f>IF(ISBLANK($A3416),"",IF(ISNUMBER(SEARCH("NTC",$A3416)),"NTC",IF(ISNUMBER(SEARCH("-LC-",$A3416)),"临床样本",IFERROR(VLOOKUP(MID(A3416,1,FIND("-",A3416,FIND("-",A3416)+1)-1),企参列表!$B:$D,3,FALSE),"其它"))))</f>
        <v/>
      </c>
    </row>
    <row r="3417" spans="10:13" x14ac:dyDescent="0.2">
      <c r="J3417" s="26"/>
      <c r="M3417" s="15" t="str">
        <f>IF(ISBLANK($A3417),"",IF(ISNUMBER(SEARCH("NTC",$A3417)),"NTC",IF(ISNUMBER(SEARCH("-LC-",$A3417)),"临床样本",IFERROR(VLOOKUP(MID(A3417,1,FIND("-",A3417,FIND("-",A3417)+1)-1),企参列表!$B:$D,3,FALSE),"其它"))))</f>
        <v/>
      </c>
    </row>
    <row r="3418" spans="10:13" x14ac:dyDescent="0.2">
      <c r="J3418" s="26"/>
      <c r="M3418" s="15" t="str">
        <f>IF(ISBLANK($A3418),"",IF(ISNUMBER(SEARCH("NTC",$A3418)),"NTC",IF(ISNUMBER(SEARCH("-LC-",$A3418)),"临床样本",IFERROR(VLOOKUP(MID(A3418,1,FIND("-",A3418,FIND("-",A3418)+1)-1),企参列表!$B:$D,3,FALSE),"其它"))))</f>
        <v/>
      </c>
    </row>
    <row r="3419" spans="10:13" x14ac:dyDescent="0.2">
      <c r="J3419" s="26"/>
      <c r="M3419" s="15" t="str">
        <f>IF(ISBLANK($A3419),"",IF(ISNUMBER(SEARCH("NTC",$A3419)),"NTC",IF(ISNUMBER(SEARCH("-LC-",$A3419)),"临床样本",IFERROR(VLOOKUP(MID(A3419,1,FIND("-",A3419,FIND("-",A3419)+1)-1),企参列表!$B:$D,3,FALSE),"其它"))))</f>
        <v/>
      </c>
    </row>
    <row r="3420" spans="10:13" x14ac:dyDescent="0.2">
      <c r="J3420" s="26"/>
      <c r="M3420" s="15" t="str">
        <f>IF(ISBLANK($A3420),"",IF(ISNUMBER(SEARCH("NTC",$A3420)),"NTC",IF(ISNUMBER(SEARCH("-LC-",$A3420)),"临床样本",IFERROR(VLOOKUP(MID(A3420,1,FIND("-",A3420,FIND("-",A3420)+1)-1),企参列表!$B:$D,3,FALSE),"其它"))))</f>
        <v/>
      </c>
    </row>
    <row r="3421" spans="10:13" x14ac:dyDescent="0.2">
      <c r="J3421" s="26"/>
      <c r="M3421" s="15" t="str">
        <f>IF(ISBLANK($A3421),"",IF(ISNUMBER(SEARCH("NTC",$A3421)),"NTC",IF(ISNUMBER(SEARCH("-LC-",$A3421)),"临床样本",IFERROR(VLOOKUP(MID(A3421,1,FIND("-",A3421,FIND("-",A3421)+1)-1),企参列表!$B:$D,3,FALSE),"其它"))))</f>
        <v/>
      </c>
    </row>
    <row r="3422" spans="10:13" x14ac:dyDescent="0.2">
      <c r="J3422" s="26"/>
      <c r="M3422" s="15" t="str">
        <f>IF(ISBLANK($A3422),"",IF(ISNUMBER(SEARCH("NTC",$A3422)),"NTC",IF(ISNUMBER(SEARCH("-LC-",$A3422)),"临床样本",IFERROR(VLOOKUP(MID(A3422,1,FIND("-",A3422,FIND("-",A3422)+1)-1),企参列表!$B:$D,3,FALSE),"其它"))))</f>
        <v/>
      </c>
    </row>
    <row r="3423" spans="10:13" x14ac:dyDescent="0.2">
      <c r="J3423" s="26"/>
      <c r="M3423" s="15" t="str">
        <f>IF(ISBLANK($A3423),"",IF(ISNUMBER(SEARCH("NTC",$A3423)),"NTC",IF(ISNUMBER(SEARCH("-LC-",$A3423)),"临床样本",IFERROR(VLOOKUP(MID(A3423,1,FIND("-",A3423,FIND("-",A3423)+1)-1),企参列表!$B:$D,3,FALSE),"其它"))))</f>
        <v/>
      </c>
    </row>
    <row r="3424" spans="10:13" x14ac:dyDescent="0.2">
      <c r="J3424" s="26"/>
      <c r="M3424" s="15" t="str">
        <f>IF(ISBLANK($A3424),"",IF(ISNUMBER(SEARCH("NTC",$A3424)),"NTC",IF(ISNUMBER(SEARCH("-LC-",$A3424)),"临床样本",IFERROR(VLOOKUP(MID(A3424,1,FIND("-",A3424,FIND("-",A3424)+1)-1),企参列表!$B:$D,3,FALSE),"其它"))))</f>
        <v/>
      </c>
    </row>
    <row r="3425" spans="10:13" x14ac:dyDescent="0.2">
      <c r="J3425" s="26"/>
      <c r="M3425" s="15" t="str">
        <f>IF(ISBLANK($A3425),"",IF(ISNUMBER(SEARCH("NTC",$A3425)),"NTC",IF(ISNUMBER(SEARCH("-LC-",$A3425)),"临床样本",IFERROR(VLOOKUP(MID(A3425,1,FIND("-",A3425,FIND("-",A3425)+1)-1),企参列表!$B:$D,3,FALSE),"其它"))))</f>
        <v/>
      </c>
    </row>
    <row r="3426" spans="10:13" x14ac:dyDescent="0.2">
      <c r="J3426" s="26"/>
      <c r="M3426" s="15" t="str">
        <f>IF(ISBLANK($A3426),"",IF(ISNUMBER(SEARCH("NTC",$A3426)),"NTC",IF(ISNUMBER(SEARCH("-LC-",$A3426)),"临床样本",IFERROR(VLOOKUP(MID(A3426,1,FIND("-",A3426,FIND("-",A3426)+1)-1),企参列表!$B:$D,3,FALSE),"其它"))))</f>
        <v/>
      </c>
    </row>
    <row r="3427" spans="10:13" x14ac:dyDescent="0.2">
      <c r="J3427" s="26"/>
      <c r="M3427" s="15" t="str">
        <f>IF(ISBLANK($A3427),"",IF(ISNUMBER(SEARCH("NTC",$A3427)),"NTC",IF(ISNUMBER(SEARCH("-LC-",$A3427)),"临床样本",IFERROR(VLOOKUP(MID(A3427,1,FIND("-",A3427,FIND("-",A3427)+1)-1),企参列表!$B:$D,3,FALSE),"其它"))))</f>
        <v/>
      </c>
    </row>
    <row r="3428" spans="10:13" x14ac:dyDescent="0.2">
      <c r="J3428" s="26"/>
      <c r="M3428" s="15" t="str">
        <f>IF(ISBLANK($A3428),"",IF(ISNUMBER(SEARCH("NTC",$A3428)),"NTC",IF(ISNUMBER(SEARCH("-LC-",$A3428)),"临床样本",IFERROR(VLOOKUP(MID(A3428,1,FIND("-",A3428,FIND("-",A3428)+1)-1),企参列表!$B:$D,3,FALSE),"其它"))))</f>
        <v/>
      </c>
    </row>
    <row r="3429" spans="10:13" x14ac:dyDescent="0.2">
      <c r="J3429" s="26"/>
      <c r="M3429" s="15" t="str">
        <f>IF(ISBLANK($A3429),"",IF(ISNUMBER(SEARCH("NTC",$A3429)),"NTC",IF(ISNUMBER(SEARCH("-LC-",$A3429)),"临床样本",IFERROR(VLOOKUP(MID(A3429,1,FIND("-",A3429,FIND("-",A3429)+1)-1),企参列表!$B:$D,3,FALSE),"其它"))))</f>
        <v/>
      </c>
    </row>
    <row r="3430" spans="10:13" x14ac:dyDescent="0.2">
      <c r="J3430" s="26"/>
      <c r="M3430" s="15" t="str">
        <f>IF(ISBLANK($A3430),"",IF(ISNUMBER(SEARCH("NTC",$A3430)),"NTC",IF(ISNUMBER(SEARCH("-LC-",$A3430)),"临床样本",IFERROR(VLOOKUP(MID(A3430,1,FIND("-",A3430,FIND("-",A3430)+1)-1),企参列表!$B:$D,3,FALSE),"其它"))))</f>
        <v/>
      </c>
    </row>
    <row r="3431" spans="10:13" x14ac:dyDescent="0.2">
      <c r="J3431" s="26"/>
      <c r="M3431" s="15" t="str">
        <f>IF(ISBLANK($A3431),"",IF(ISNUMBER(SEARCH("NTC",$A3431)),"NTC",IF(ISNUMBER(SEARCH("-LC-",$A3431)),"临床样本",IFERROR(VLOOKUP(MID(A3431,1,FIND("-",A3431,FIND("-",A3431)+1)-1),企参列表!$B:$D,3,FALSE),"其它"))))</f>
        <v/>
      </c>
    </row>
    <row r="3432" spans="10:13" x14ac:dyDescent="0.2">
      <c r="J3432" s="26"/>
      <c r="M3432" s="15" t="str">
        <f>IF(ISBLANK($A3432),"",IF(ISNUMBER(SEARCH("NTC",$A3432)),"NTC",IF(ISNUMBER(SEARCH("-LC-",$A3432)),"临床样本",IFERROR(VLOOKUP(MID(A3432,1,FIND("-",A3432,FIND("-",A3432)+1)-1),企参列表!$B:$D,3,FALSE),"其它"))))</f>
        <v/>
      </c>
    </row>
    <row r="3433" spans="10:13" x14ac:dyDescent="0.2">
      <c r="J3433" s="26"/>
      <c r="M3433" s="15" t="str">
        <f>IF(ISBLANK($A3433),"",IF(ISNUMBER(SEARCH("NTC",$A3433)),"NTC",IF(ISNUMBER(SEARCH("-LC-",$A3433)),"临床样本",IFERROR(VLOOKUP(MID(A3433,1,FIND("-",A3433,FIND("-",A3433)+1)-1),企参列表!$B:$D,3,FALSE),"其它"))))</f>
        <v/>
      </c>
    </row>
    <row r="3434" spans="10:13" x14ac:dyDescent="0.2">
      <c r="J3434" s="26"/>
      <c r="M3434" s="15" t="str">
        <f>IF(ISBLANK($A3434),"",IF(ISNUMBER(SEARCH("NTC",$A3434)),"NTC",IF(ISNUMBER(SEARCH("-LC-",$A3434)),"临床样本",IFERROR(VLOOKUP(MID(A3434,1,FIND("-",A3434,FIND("-",A3434)+1)-1),企参列表!$B:$D,3,FALSE),"其它"))))</f>
        <v/>
      </c>
    </row>
    <row r="3435" spans="10:13" x14ac:dyDescent="0.2">
      <c r="J3435" s="26"/>
      <c r="M3435" s="15" t="str">
        <f>IF(ISBLANK($A3435),"",IF(ISNUMBER(SEARCH("NTC",$A3435)),"NTC",IF(ISNUMBER(SEARCH("-LC-",$A3435)),"临床样本",IFERROR(VLOOKUP(MID(A3435,1,FIND("-",A3435,FIND("-",A3435)+1)-1),企参列表!$B:$D,3,FALSE),"其它"))))</f>
        <v/>
      </c>
    </row>
    <row r="3436" spans="10:13" x14ac:dyDescent="0.2">
      <c r="J3436" s="26"/>
      <c r="M3436" s="15" t="str">
        <f>IF(ISBLANK($A3436),"",IF(ISNUMBER(SEARCH("NTC",$A3436)),"NTC",IF(ISNUMBER(SEARCH("-LC-",$A3436)),"临床样本",IFERROR(VLOOKUP(MID(A3436,1,FIND("-",A3436,FIND("-",A3436)+1)-1),企参列表!$B:$D,3,FALSE),"其它"))))</f>
        <v/>
      </c>
    </row>
    <row r="3437" spans="10:13" x14ac:dyDescent="0.2">
      <c r="J3437" s="26"/>
      <c r="M3437" s="15" t="str">
        <f>IF(ISBLANK($A3437),"",IF(ISNUMBER(SEARCH("NTC",$A3437)),"NTC",IF(ISNUMBER(SEARCH("-LC-",$A3437)),"临床样本",IFERROR(VLOOKUP(MID(A3437,1,FIND("-",A3437,FIND("-",A3437)+1)-1),企参列表!$B:$D,3,FALSE),"其它"))))</f>
        <v/>
      </c>
    </row>
    <row r="3438" spans="10:13" x14ac:dyDescent="0.2">
      <c r="J3438" s="26"/>
      <c r="M3438" s="15" t="str">
        <f>IF(ISBLANK($A3438),"",IF(ISNUMBER(SEARCH("NTC",$A3438)),"NTC",IF(ISNUMBER(SEARCH("-LC-",$A3438)),"临床样本",IFERROR(VLOOKUP(MID(A3438,1,FIND("-",A3438,FIND("-",A3438)+1)-1),企参列表!$B:$D,3,FALSE),"其它"))))</f>
        <v/>
      </c>
    </row>
    <row r="3439" spans="10:13" x14ac:dyDescent="0.2">
      <c r="J3439" s="26"/>
      <c r="M3439" s="15" t="str">
        <f>IF(ISBLANK($A3439),"",IF(ISNUMBER(SEARCH("NTC",$A3439)),"NTC",IF(ISNUMBER(SEARCH("-LC-",$A3439)),"临床样本",IFERROR(VLOOKUP(MID(A3439,1,FIND("-",A3439,FIND("-",A3439)+1)-1),企参列表!$B:$D,3,FALSE),"其它"))))</f>
        <v/>
      </c>
    </row>
    <row r="3440" spans="10:13" x14ac:dyDescent="0.2">
      <c r="J3440" s="26"/>
      <c r="M3440" s="15" t="str">
        <f>IF(ISBLANK($A3440),"",IF(ISNUMBER(SEARCH("NTC",$A3440)),"NTC",IF(ISNUMBER(SEARCH("-LC-",$A3440)),"临床样本",IFERROR(VLOOKUP(MID(A3440,1,FIND("-",A3440,FIND("-",A3440)+1)-1),企参列表!$B:$D,3,FALSE),"其它"))))</f>
        <v/>
      </c>
    </row>
    <row r="3441" spans="10:13" x14ac:dyDescent="0.2">
      <c r="J3441" s="26"/>
      <c r="M3441" s="15" t="str">
        <f>IF(ISBLANK($A3441),"",IF(ISNUMBER(SEARCH("NTC",$A3441)),"NTC",IF(ISNUMBER(SEARCH("-LC-",$A3441)),"临床样本",IFERROR(VLOOKUP(MID(A3441,1,FIND("-",A3441,FIND("-",A3441)+1)-1),企参列表!$B:$D,3,FALSE),"其它"))))</f>
        <v/>
      </c>
    </row>
    <row r="3442" spans="10:13" x14ac:dyDescent="0.2">
      <c r="J3442" s="26"/>
      <c r="M3442" s="15" t="str">
        <f>IF(ISBLANK($A3442),"",IF(ISNUMBER(SEARCH("NTC",$A3442)),"NTC",IF(ISNUMBER(SEARCH("-LC-",$A3442)),"临床样本",IFERROR(VLOOKUP(MID(A3442,1,FIND("-",A3442,FIND("-",A3442)+1)-1),企参列表!$B:$D,3,FALSE),"其它"))))</f>
        <v/>
      </c>
    </row>
    <row r="3443" spans="10:13" x14ac:dyDescent="0.2">
      <c r="J3443" s="26"/>
      <c r="M3443" s="15" t="str">
        <f>IF(ISBLANK($A3443),"",IF(ISNUMBER(SEARCH("NTC",$A3443)),"NTC",IF(ISNUMBER(SEARCH("-LC-",$A3443)),"临床样本",IFERROR(VLOOKUP(MID(A3443,1,FIND("-",A3443,FIND("-",A3443)+1)-1),企参列表!$B:$D,3,FALSE),"其它"))))</f>
        <v/>
      </c>
    </row>
    <row r="3444" spans="10:13" x14ac:dyDescent="0.2">
      <c r="J3444" s="26"/>
      <c r="M3444" s="15" t="str">
        <f>IF(ISBLANK($A3444),"",IF(ISNUMBER(SEARCH("NTC",$A3444)),"NTC",IF(ISNUMBER(SEARCH("-LC-",$A3444)),"临床样本",IFERROR(VLOOKUP(MID(A3444,1,FIND("-",A3444,FIND("-",A3444)+1)-1),企参列表!$B:$D,3,FALSE),"其它"))))</f>
        <v/>
      </c>
    </row>
    <row r="3445" spans="10:13" x14ac:dyDescent="0.2">
      <c r="J3445" s="26"/>
      <c r="M3445" s="15" t="str">
        <f>IF(ISBLANK($A3445),"",IF(ISNUMBER(SEARCH("NTC",$A3445)),"NTC",IF(ISNUMBER(SEARCH("-LC-",$A3445)),"临床样本",IFERROR(VLOOKUP(MID(A3445,1,FIND("-",A3445,FIND("-",A3445)+1)-1),企参列表!$B:$D,3,FALSE),"其它"))))</f>
        <v/>
      </c>
    </row>
    <row r="3446" spans="10:13" x14ac:dyDescent="0.2">
      <c r="J3446" s="26"/>
      <c r="M3446" s="15" t="str">
        <f>IF(ISBLANK($A3446),"",IF(ISNUMBER(SEARCH("NTC",$A3446)),"NTC",IF(ISNUMBER(SEARCH("-LC-",$A3446)),"临床样本",IFERROR(VLOOKUP(MID(A3446,1,FIND("-",A3446,FIND("-",A3446)+1)-1),企参列表!$B:$D,3,FALSE),"其它"))))</f>
        <v/>
      </c>
    </row>
    <row r="3447" spans="10:13" x14ac:dyDescent="0.2">
      <c r="J3447" s="26"/>
      <c r="M3447" s="15" t="str">
        <f>IF(ISBLANK($A3447),"",IF(ISNUMBER(SEARCH("NTC",$A3447)),"NTC",IF(ISNUMBER(SEARCH("-LC-",$A3447)),"临床样本",IFERROR(VLOOKUP(MID(A3447,1,FIND("-",A3447,FIND("-",A3447)+1)-1),企参列表!$B:$D,3,FALSE),"其它"))))</f>
        <v/>
      </c>
    </row>
    <row r="3448" spans="10:13" x14ac:dyDescent="0.2">
      <c r="J3448" s="26"/>
      <c r="M3448" s="15" t="str">
        <f>IF(ISBLANK($A3448),"",IF(ISNUMBER(SEARCH("NTC",$A3448)),"NTC",IF(ISNUMBER(SEARCH("-LC-",$A3448)),"临床样本",IFERROR(VLOOKUP(MID(A3448,1,FIND("-",A3448,FIND("-",A3448)+1)-1),企参列表!$B:$D,3,FALSE),"其它"))))</f>
        <v/>
      </c>
    </row>
    <row r="3449" spans="10:13" x14ac:dyDescent="0.2">
      <c r="J3449" s="26"/>
      <c r="M3449" s="15" t="str">
        <f>IF(ISBLANK($A3449),"",IF(ISNUMBER(SEARCH("NTC",$A3449)),"NTC",IF(ISNUMBER(SEARCH("-LC-",$A3449)),"临床样本",IFERROR(VLOOKUP(MID(A3449,1,FIND("-",A3449,FIND("-",A3449)+1)-1),企参列表!$B:$D,3,FALSE),"其它"))))</f>
        <v/>
      </c>
    </row>
    <row r="3450" spans="10:13" x14ac:dyDescent="0.2">
      <c r="J3450" s="26"/>
      <c r="M3450" s="15" t="str">
        <f>IF(ISBLANK($A3450),"",IF(ISNUMBER(SEARCH("NTC",$A3450)),"NTC",IF(ISNUMBER(SEARCH("-LC-",$A3450)),"临床样本",IFERROR(VLOOKUP(MID(A3450,1,FIND("-",A3450,FIND("-",A3450)+1)-1),企参列表!$B:$D,3,FALSE),"其它"))))</f>
        <v/>
      </c>
    </row>
    <row r="3451" spans="10:13" x14ac:dyDescent="0.2">
      <c r="J3451" s="26"/>
      <c r="M3451" s="15" t="str">
        <f>IF(ISBLANK($A3451),"",IF(ISNUMBER(SEARCH("NTC",$A3451)),"NTC",IF(ISNUMBER(SEARCH("-LC-",$A3451)),"临床样本",IFERROR(VLOOKUP(MID(A3451,1,FIND("-",A3451,FIND("-",A3451)+1)-1),企参列表!$B:$D,3,FALSE),"其它"))))</f>
        <v/>
      </c>
    </row>
    <row r="3452" spans="10:13" x14ac:dyDescent="0.2">
      <c r="J3452" s="26"/>
      <c r="M3452" s="15" t="str">
        <f>IF(ISBLANK($A3452),"",IF(ISNUMBER(SEARCH("NTC",$A3452)),"NTC",IF(ISNUMBER(SEARCH("-LC-",$A3452)),"临床样本",IFERROR(VLOOKUP(MID(A3452,1,FIND("-",A3452,FIND("-",A3452)+1)-1),企参列表!$B:$D,3,FALSE),"其它"))))</f>
        <v/>
      </c>
    </row>
    <row r="3453" spans="10:13" x14ac:dyDescent="0.2">
      <c r="J3453" s="26"/>
      <c r="M3453" s="15" t="str">
        <f>IF(ISBLANK($A3453),"",IF(ISNUMBER(SEARCH("NTC",$A3453)),"NTC",IF(ISNUMBER(SEARCH("-LC-",$A3453)),"临床样本",IFERROR(VLOOKUP(MID(A3453,1,FIND("-",A3453,FIND("-",A3453)+1)-1),企参列表!$B:$D,3,FALSE),"其它"))))</f>
        <v/>
      </c>
    </row>
    <row r="3454" spans="10:13" x14ac:dyDescent="0.2">
      <c r="J3454" s="26"/>
      <c r="M3454" s="15" t="str">
        <f>IF(ISBLANK($A3454),"",IF(ISNUMBER(SEARCH("NTC",$A3454)),"NTC",IF(ISNUMBER(SEARCH("-LC-",$A3454)),"临床样本",IFERROR(VLOOKUP(MID(A3454,1,FIND("-",A3454,FIND("-",A3454)+1)-1),企参列表!$B:$D,3,FALSE),"其它"))))</f>
        <v/>
      </c>
    </row>
    <row r="3455" spans="10:13" x14ac:dyDescent="0.2">
      <c r="J3455" s="26"/>
      <c r="M3455" s="15" t="str">
        <f>IF(ISBLANK($A3455),"",IF(ISNUMBER(SEARCH("NTC",$A3455)),"NTC",IF(ISNUMBER(SEARCH("-LC-",$A3455)),"临床样本",IFERROR(VLOOKUP(MID(A3455,1,FIND("-",A3455,FIND("-",A3455)+1)-1),企参列表!$B:$D,3,FALSE),"其它"))))</f>
        <v/>
      </c>
    </row>
    <row r="3456" spans="10:13" x14ac:dyDescent="0.2">
      <c r="J3456" s="26"/>
      <c r="M3456" s="15" t="str">
        <f>IF(ISBLANK($A3456),"",IF(ISNUMBER(SEARCH("NTC",$A3456)),"NTC",IF(ISNUMBER(SEARCH("-LC-",$A3456)),"临床样本",IFERROR(VLOOKUP(MID(A3456,1,FIND("-",A3456,FIND("-",A3456)+1)-1),企参列表!$B:$D,3,FALSE),"其它"))))</f>
        <v/>
      </c>
    </row>
    <row r="3457" spans="10:13" x14ac:dyDescent="0.2">
      <c r="J3457" s="26"/>
      <c r="M3457" s="15" t="str">
        <f>IF(ISBLANK($A3457),"",IF(ISNUMBER(SEARCH("NTC",$A3457)),"NTC",IF(ISNUMBER(SEARCH("-LC-",$A3457)),"临床样本",IFERROR(VLOOKUP(MID(A3457,1,FIND("-",A3457,FIND("-",A3457)+1)-1),企参列表!$B:$D,3,FALSE),"其它"))))</f>
        <v/>
      </c>
    </row>
    <row r="3458" spans="10:13" x14ac:dyDescent="0.2">
      <c r="J3458" s="26"/>
      <c r="M3458" s="15" t="str">
        <f>IF(ISBLANK($A3458),"",IF(ISNUMBER(SEARCH("NTC",$A3458)),"NTC",IF(ISNUMBER(SEARCH("-LC-",$A3458)),"临床样本",IFERROR(VLOOKUP(MID(A3458,1,FIND("-",A3458,FIND("-",A3458)+1)-1),企参列表!$B:$D,3,FALSE),"其它"))))</f>
        <v/>
      </c>
    </row>
    <row r="3459" spans="10:13" x14ac:dyDescent="0.2">
      <c r="J3459" s="26"/>
      <c r="M3459" s="15" t="str">
        <f>IF(ISBLANK($A3459),"",IF(ISNUMBER(SEARCH("NTC",$A3459)),"NTC",IF(ISNUMBER(SEARCH("-LC-",$A3459)),"临床样本",IFERROR(VLOOKUP(MID(A3459,1,FIND("-",A3459,FIND("-",A3459)+1)-1),企参列表!$B:$D,3,FALSE),"其它"))))</f>
        <v/>
      </c>
    </row>
    <row r="3460" spans="10:13" x14ac:dyDescent="0.2">
      <c r="J3460" s="26"/>
      <c r="M3460" s="15" t="str">
        <f>IF(ISBLANK($A3460),"",IF(ISNUMBER(SEARCH("NTC",$A3460)),"NTC",IF(ISNUMBER(SEARCH("-LC-",$A3460)),"临床样本",IFERROR(VLOOKUP(MID(A3460,1,FIND("-",A3460,FIND("-",A3460)+1)-1),企参列表!$B:$D,3,FALSE),"其它"))))</f>
        <v/>
      </c>
    </row>
    <row r="3461" spans="10:13" x14ac:dyDescent="0.2">
      <c r="J3461" s="26"/>
      <c r="M3461" s="15" t="str">
        <f>IF(ISBLANK($A3461),"",IF(ISNUMBER(SEARCH("NTC",$A3461)),"NTC",IF(ISNUMBER(SEARCH("-LC-",$A3461)),"临床样本",IFERROR(VLOOKUP(MID(A3461,1,FIND("-",A3461,FIND("-",A3461)+1)-1),企参列表!$B:$D,3,FALSE),"其它"))))</f>
        <v/>
      </c>
    </row>
    <row r="3462" spans="10:13" x14ac:dyDescent="0.2">
      <c r="J3462" s="26"/>
      <c r="M3462" s="15" t="str">
        <f>IF(ISBLANK($A3462),"",IF(ISNUMBER(SEARCH("NTC",$A3462)),"NTC",IF(ISNUMBER(SEARCH("-LC-",$A3462)),"临床样本",IFERROR(VLOOKUP(MID(A3462,1,FIND("-",A3462,FIND("-",A3462)+1)-1),企参列表!$B:$D,3,FALSE),"其它"))))</f>
        <v/>
      </c>
    </row>
    <row r="3463" spans="10:13" x14ac:dyDescent="0.2">
      <c r="J3463" s="26"/>
      <c r="M3463" s="15" t="str">
        <f>IF(ISBLANK($A3463),"",IF(ISNUMBER(SEARCH("NTC",$A3463)),"NTC",IF(ISNUMBER(SEARCH("-LC-",$A3463)),"临床样本",IFERROR(VLOOKUP(MID(A3463,1,FIND("-",A3463,FIND("-",A3463)+1)-1),企参列表!$B:$D,3,FALSE),"其它"))))</f>
        <v/>
      </c>
    </row>
    <row r="3464" spans="10:13" x14ac:dyDescent="0.2">
      <c r="J3464" s="26"/>
      <c r="M3464" s="15" t="str">
        <f>IF(ISBLANK($A3464),"",IF(ISNUMBER(SEARCH("NTC",$A3464)),"NTC",IF(ISNUMBER(SEARCH("-LC-",$A3464)),"临床样本",IFERROR(VLOOKUP(MID(A3464,1,FIND("-",A3464,FIND("-",A3464)+1)-1),企参列表!$B:$D,3,FALSE),"其它"))))</f>
        <v/>
      </c>
    </row>
    <row r="3465" spans="10:13" x14ac:dyDescent="0.2">
      <c r="J3465" s="26"/>
      <c r="M3465" s="15" t="str">
        <f>IF(ISBLANK($A3465),"",IF(ISNUMBER(SEARCH("NTC",$A3465)),"NTC",IF(ISNUMBER(SEARCH("-LC-",$A3465)),"临床样本",IFERROR(VLOOKUP(MID(A3465,1,FIND("-",A3465,FIND("-",A3465)+1)-1),企参列表!$B:$D,3,FALSE),"其它"))))</f>
        <v/>
      </c>
    </row>
    <row r="3466" spans="10:13" x14ac:dyDescent="0.2">
      <c r="J3466" s="26"/>
      <c r="M3466" s="15" t="str">
        <f>IF(ISBLANK($A3466),"",IF(ISNUMBER(SEARCH("NTC",$A3466)),"NTC",IF(ISNUMBER(SEARCH("-LC-",$A3466)),"临床样本",IFERROR(VLOOKUP(MID(A3466,1,FIND("-",A3466,FIND("-",A3466)+1)-1),企参列表!$B:$D,3,FALSE),"其它"))))</f>
        <v/>
      </c>
    </row>
    <row r="3467" spans="10:13" x14ac:dyDescent="0.2">
      <c r="J3467" s="26"/>
      <c r="M3467" s="15" t="str">
        <f>IF(ISBLANK($A3467),"",IF(ISNUMBER(SEARCH("NTC",$A3467)),"NTC",IF(ISNUMBER(SEARCH("-LC-",$A3467)),"临床样本",IFERROR(VLOOKUP(MID(A3467,1,FIND("-",A3467,FIND("-",A3467)+1)-1),企参列表!$B:$D,3,FALSE),"其它"))))</f>
        <v/>
      </c>
    </row>
    <row r="3468" spans="10:13" x14ac:dyDescent="0.2">
      <c r="J3468" s="26"/>
      <c r="M3468" s="15" t="str">
        <f>IF(ISBLANK($A3468),"",IF(ISNUMBER(SEARCH("NTC",$A3468)),"NTC",IF(ISNUMBER(SEARCH("-LC-",$A3468)),"临床样本",IFERROR(VLOOKUP(MID(A3468,1,FIND("-",A3468,FIND("-",A3468)+1)-1),企参列表!$B:$D,3,FALSE),"其它"))))</f>
        <v/>
      </c>
    </row>
    <row r="3469" spans="10:13" x14ac:dyDescent="0.2">
      <c r="J3469" s="26"/>
      <c r="M3469" s="15" t="str">
        <f>IF(ISBLANK($A3469),"",IF(ISNUMBER(SEARCH("NTC",$A3469)),"NTC",IF(ISNUMBER(SEARCH("-LC-",$A3469)),"临床样本",IFERROR(VLOOKUP(MID(A3469,1,FIND("-",A3469,FIND("-",A3469)+1)-1),企参列表!$B:$D,3,FALSE),"其它"))))</f>
        <v/>
      </c>
    </row>
    <row r="3470" spans="10:13" x14ac:dyDescent="0.2">
      <c r="J3470" s="26"/>
      <c r="M3470" s="15" t="str">
        <f>IF(ISBLANK($A3470),"",IF(ISNUMBER(SEARCH("NTC",$A3470)),"NTC",IF(ISNUMBER(SEARCH("-LC-",$A3470)),"临床样本",IFERROR(VLOOKUP(MID(A3470,1,FIND("-",A3470,FIND("-",A3470)+1)-1),企参列表!$B:$D,3,FALSE),"其它"))))</f>
        <v/>
      </c>
    </row>
    <row r="3471" spans="10:13" x14ac:dyDescent="0.2">
      <c r="J3471" s="26"/>
      <c r="M3471" s="15" t="str">
        <f>IF(ISBLANK($A3471),"",IF(ISNUMBER(SEARCH("NTC",$A3471)),"NTC",IF(ISNUMBER(SEARCH("-LC-",$A3471)),"临床样本",IFERROR(VLOOKUP(MID(A3471,1,FIND("-",A3471,FIND("-",A3471)+1)-1),企参列表!$B:$D,3,FALSE),"其它"))))</f>
        <v/>
      </c>
    </row>
    <row r="3472" spans="10:13" x14ac:dyDescent="0.2">
      <c r="J3472" s="26"/>
      <c r="M3472" s="15" t="str">
        <f>IF(ISBLANK($A3472),"",IF(ISNUMBER(SEARCH("NTC",$A3472)),"NTC",IF(ISNUMBER(SEARCH("-LC-",$A3472)),"临床样本",IFERROR(VLOOKUP(MID(A3472,1,FIND("-",A3472,FIND("-",A3472)+1)-1),企参列表!$B:$D,3,FALSE),"其它"))))</f>
        <v/>
      </c>
    </row>
    <row r="3473" spans="10:13" x14ac:dyDescent="0.2">
      <c r="J3473" s="26"/>
      <c r="M3473" s="15" t="str">
        <f>IF(ISBLANK($A3473),"",IF(ISNUMBER(SEARCH("NTC",$A3473)),"NTC",IF(ISNUMBER(SEARCH("-LC-",$A3473)),"临床样本",IFERROR(VLOOKUP(MID(A3473,1,FIND("-",A3473,FIND("-",A3473)+1)-1),企参列表!$B:$D,3,FALSE),"其它"))))</f>
        <v/>
      </c>
    </row>
    <row r="3474" spans="10:13" x14ac:dyDescent="0.2">
      <c r="J3474" s="26"/>
      <c r="M3474" s="15" t="str">
        <f>IF(ISBLANK($A3474),"",IF(ISNUMBER(SEARCH("NTC",$A3474)),"NTC",IF(ISNUMBER(SEARCH("-LC-",$A3474)),"临床样本",IFERROR(VLOOKUP(MID(A3474,1,FIND("-",A3474,FIND("-",A3474)+1)-1),企参列表!$B:$D,3,FALSE),"其它"))))</f>
        <v/>
      </c>
    </row>
    <row r="3475" spans="10:13" x14ac:dyDescent="0.2">
      <c r="J3475" s="26"/>
      <c r="M3475" s="15" t="str">
        <f>IF(ISBLANK($A3475),"",IF(ISNUMBER(SEARCH("NTC",$A3475)),"NTC",IF(ISNUMBER(SEARCH("-LC-",$A3475)),"临床样本",IFERROR(VLOOKUP(MID(A3475,1,FIND("-",A3475,FIND("-",A3475)+1)-1),企参列表!$B:$D,3,FALSE),"其它"))))</f>
        <v/>
      </c>
    </row>
    <row r="3476" spans="10:13" x14ac:dyDescent="0.2">
      <c r="J3476" s="26"/>
      <c r="M3476" s="15" t="str">
        <f>IF(ISBLANK($A3476),"",IF(ISNUMBER(SEARCH("NTC",$A3476)),"NTC",IF(ISNUMBER(SEARCH("-LC-",$A3476)),"临床样本",IFERROR(VLOOKUP(MID(A3476,1,FIND("-",A3476,FIND("-",A3476)+1)-1),企参列表!$B:$D,3,FALSE),"其它"))))</f>
        <v/>
      </c>
    </row>
    <row r="3477" spans="10:13" x14ac:dyDescent="0.2">
      <c r="J3477" s="26"/>
      <c r="M3477" s="15" t="str">
        <f>IF(ISBLANK($A3477),"",IF(ISNUMBER(SEARCH("NTC",$A3477)),"NTC",IF(ISNUMBER(SEARCH("-LC-",$A3477)),"临床样本",IFERROR(VLOOKUP(MID(A3477,1,FIND("-",A3477,FIND("-",A3477)+1)-1),企参列表!$B:$D,3,FALSE),"其它"))))</f>
        <v/>
      </c>
    </row>
    <row r="3478" spans="10:13" x14ac:dyDescent="0.2">
      <c r="J3478" s="26"/>
      <c r="M3478" s="15" t="str">
        <f>IF(ISBLANK($A3478),"",IF(ISNUMBER(SEARCH("NTC",$A3478)),"NTC",IF(ISNUMBER(SEARCH("-LC-",$A3478)),"临床样本",IFERROR(VLOOKUP(MID(A3478,1,FIND("-",A3478,FIND("-",A3478)+1)-1),企参列表!$B:$D,3,FALSE),"其它"))))</f>
        <v/>
      </c>
    </row>
    <row r="3479" spans="10:13" x14ac:dyDescent="0.2">
      <c r="J3479" s="26"/>
      <c r="M3479" s="15" t="str">
        <f>IF(ISBLANK($A3479),"",IF(ISNUMBER(SEARCH("NTC",$A3479)),"NTC",IF(ISNUMBER(SEARCH("-LC-",$A3479)),"临床样本",IFERROR(VLOOKUP(MID(A3479,1,FIND("-",A3479,FIND("-",A3479)+1)-1),企参列表!$B:$D,3,FALSE),"其它"))))</f>
        <v/>
      </c>
    </row>
    <row r="3480" spans="10:13" x14ac:dyDescent="0.2">
      <c r="J3480" s="26"/>
      <c r="M3480" s="15" t="str">
        <f>IF(ISBLANK($A3480),"",IF(ISNUMBER(SEARCH("NTC",$A3480)),"NTC",IF(ISNUMBER(SEARCH("-LC-",$A3480)),"临床样本",IFERROR(VLOOKUP(MID(A3480,1,FIND("-",A3480,FIND("-",A3480)+1)-1),企参列表!$B:$D,3,FALSE),"其它"))))</f>
        <v/>
      </c>
    </row>
    <row r="3481" spans="10:13" x14ac:dyDescent="0.2">
      <c r="J3481" s="26"/>
      <c r="M3481" s="15" t="str">
        <f>IF(ISBLANK($A3481),"",IF(ISNUMBER(SEARCH("NTC",$A3481)),"NTC",IF(ISNUMBER(SEARCH("-LC-",$A3481)),"临床样本",IFERROR(VLOOKUP(MID(A3481,1,FIND("-",A3481,FIND("-",A3481)+1)-1),企参列表!$B:$D,3,FALSE),"其它"))))</f>
        <v/>
      </c>
    </row>
    <row r="3482" spans="10:13" x14ac:dyDescent="0.2">
      <c r="J3482" s="26"/>
      <c r="M3482" s="15" t="str">
        <f>IF(ISBLANK($A3482),"",IF(ISNUMBER(SEARCH("NTC",$A3482)),"NTC",IF(ISNUMBER(SEARCH("-LC-",$A3482)),"临床样本",IFERROR(VLOOKUP(MID(A3482,1,FIND("-",A3482,FIND("-",A3482)+1)-1),企参列表!$B:$D,3,FALSE),"其它"))))</f>
        <v/>
      </c>
    </row>
    <row r="3483" spans="10:13" x14ac:dyDescent="0.2">
      <c r="J3483" s="26"/>
      <c r="M3483" s="15" t="str">
        <f>IF(ISBLANK($A3483),"",IF(ISNUMBER(SEARCH("NTC",$A3483)),"NTC",IF(ISNUMBER(SEARCH("-LC-",$A3483)),"临床样本",IFERROR(VLOOKUP(MID(A3483,1,FIND("-",A3483,FIND("-",A3483)+1)-1),企参列表!$B:$D,3,FALSE),"其它"))))</f>
        <v/>
      </c>
    </row>
    <row r="3484" spans="10:13" x14ac:dyDescent="0.2">
      <c r="J3484" s="26"/>
      <c r="M3484" s="15" t="str">
        <f>IF(ISBLANK($A3484),"",IF(ISNUMBER(SEARCH("NTC",$A3484)),"NTC",IF(ISNUMBER(SEARCH("-LC-",$A3484)),"临床样本",IFERROR(VLOOKUP(MID(A3484,1,FIND("-",A3484,FIND("-",A3484)+1)-1),企参列表!$B:$D,3,FALSE),"其它"))))</f>
        <v/>
      </c>
    </row>
    <row r="3485" spans="10:13" x14ac:dyDescent="0.2">
      <c r="J3485" s="26"/>
      <c r="M3485" s="15" t="str">
        <f>IF(ISBLANK($A3485),"",IF(ISNUMBER(SEARCH("NTC",$A3485)),"NTC",IF(ISNUMBER(SEARCH("-LC-",$A3485)),"临床样本",IFERROR(VLOOKUP(MID(A3485,1,FIND("-",A3485,FIND("-",A3485)+1)-1),企参列表!$B:$D,3,FALSE),"其它"))))</f>
        <v/>
      </c>
    </row>
    <row r="3486" spans="10:13" x14ac:dyDescent="0.2">
      <c r="J3486" s="26"/>
      <c r="M3486" s="15" t="str">
        <f>IF(ISBLANK($A3486),"",IF(ISNUMBER(SEARCH("NTC",$A3486)),"NTC",IF(ISNUMBER(SEARCH("-LC-",$A3486)),"临床样本",IFERROR(VLOOKUP(MID(A3486,1,FIND("-",A3486,FIND("-",A3486)+1)-1),企参列表!$B:$D,3,FALSE),"其它"))))</f>
        <v/>
      </c>
    </row>
    <row r="3487" spans="10:13" x14ac:dyDescent="0.2">
      <c r="J3487" s="26"/>
      <c r="M3487" s="15" t="str">
        <f>IF(ISBLANK($A3487),"",IF(ISNUMBER(SEARCH("NTC",$A3487)),"NTC",IF(ISNUMBER(SEARCH("-LC-",$A3487)),"临床样本",IFERROR(VLOOKUP(MID(A3487,1,FIND("-",A3487,FIND("-",A3487)+1)-1),企参列表!$B:$D,3,FALSE),"其它"))))</f>
        <v/>
      </c>
    </row>
    <row r="3488" spans="10:13" x14ac:dyDescent="0.2">
      <c r="J3488" s="26"/>
      <c r="M3488" s="15" t="str">
        <f>IF(ISBLANK($A3488),"",IF(ISNUMBER(SEARCH("NTC",$A3488)),"NTC",IF(ISNUMBER(SEARCH("-LC-",$A3488)),"临床样本",IFERROR(VLOOKUP(MID(A3488,1,FIND("-",A3488,FIND("-",A3488)+1)-1),企参列表!$B:$D,3,FALSE),"其它"))))</f>
        <v/>
      </c>
    </row>
    <row r="3489" spans="10:13" x14ac:dyDescent="0.2">
      <c r="J3489" s="26"/>
      <c r="M3489" s="15" t="str">
        <f>IF(ISBLANK($A3489),"",IF(ISNUMBER(SEARCH("NTC",$A3489)),"NTC",IF(ISNUMBER(SEARCH("-LC-",$A3489)),"临床样本",IFERROR(VLOOKUP(MID(A3489,1,FIND("-",A3489,FIND("-",A3489)+1)-1),企参列表!$B:$D,3,FALSE),"其它"))))</f>
        <v/>
      </c>
    </row>
    <row r="3490" spans="10:13" x14ac:dyDescent="0.2">
      <c r="J3490" s="26"/>
      <c r="M3490" s="15" t="str">
        <f>IF(ISBLANK($A3490),"",IF(ISNUMBER(SEARCH("NTC",$A3490)),"NTC",IF(ISNUMBER(SEARCH("-LC-",$A3490)),"临床样本",IFERROR(VLOOKUP(MID(A3490,1,FIND("-",A3490,FIND("-",A3490)+1)-1),企参列表!$B:$D,3,FALSE),"其它"))))</f>
        <v/>
      </c>
    </row>
    <row r="3491" spans="10:13" x14ac:dyDescent="0.2">
      <c r="J3491" s="26"/>
      <c r="M3491" s="15" t="str">
        <f>IF(ISBLANK($A3491),"",IF(ISNUMBER(SEARCH("NTC",$A3491)),"NTC",IF(ISNUMBER(SEARCH("-LC-",$A3491)),"临床样本",IFERROR(VLOOKUP(MID(A3491,1,FIND("-",A3491,FIND("-",A3491)+1)-1),企参列表!$B:$D,3,FALSE),"其它"))))</f>
        <v/>
      </c>
    </row>
    <row r="3492" spans="10:13" x14ac:dyDescent="0.2">
      <c r="J3492" s="26"/>
      <c r="M3492" s="15" t="str">
        <f>IF(ISBLANK($A3492),"",IF(ISNUMBER(SEARCH("NTC",$A3492)),"NTC",IF(ISNUMBER(SEARCH("-LC-",$A3492)),"临床样本",IFERROR(VLOOKUP(MID(A3492,1,FIND("-",A3492,FIND("-",A3492)+1)-1),企参列表!$B:$D,3,FALSE),"其它"))))</f>
        <v/>
      </c>
    </row>
    <row r="3493" spans="10:13" x14ac:dyDescent="0.2">
      <c r="J3493" s="26"/>
      <c r="M3493" s="15" t="str">
        <f>IF(ISBLANK($A3493),"",IF(ISNUMBER(SEARCH("NTC",$A3493)),"NTC",IF(ISNUMBER(SEARCH("-LC-",$A3493)),"临床样本",IFERROR(VLOOKUP(MID(A3493,1,FIND("-",A3493,FIND("-",A3493)+1)-1),企参列表!$B:$D,3,FALSE),"其它"))))</f>
        <v/>
      </c>
    </row>
    <row r="3494" spans="10:13" x14ac:dyDescent="0.2">
      <c r="J3494" s="26"/>
      <c r="M3494" s="15" t="str">
        <f>IF(ISBLANK($A3494),"",IF(ISNUMBER(SEARCH("NTC",$A3494)),"NTC",IF(ISNUMBER(SEARCH("-LC-",$A3494)),"临床样本",IFERROR(VLOOKUP(MID(A3494,1,FIND("-",A3494,FIND("-",A3494)+1)-1),企参列表!$B:$D,3,FALSE),"其它"))))</f>
        <v/>
      </c>
    </row>
    <row r="3495" spans="10:13" x14ac:dyDescent="0.2">
      <c r="J3495" s="26"/>
      <c r="M3495" s="15" t="str">
        <f>IF(ISBLANK($A3495),"",IF(ISNUMBER(SEARCH("NTC",$A3495)),"NTC",IF(ISNUMBER(SEARCH("-LC-",$A3495)),"临床样本",IFERROR(VLOOKUP(MID(A3495,1,FIND("-",A3495,FIND("-",A3495)+1)-1),企参列表!$B:$D,3,FALSE),"其它"))))</f>
        <v/>
      </c>
    </row>
    <row r="3496" spans="10:13" x14ac:dyDescent="0.2">
      <c r="J3496" s="26"/>
      <c r="M3496" s="15" t="str">
        <f>IF(ISBLANK($A3496),"",IF(ISNUMBER(SEARCH("NTC",$A3496)),"NTC",IF(ISNUMBER(SEARCH("-LC-",$A3496)),"临床样本",IFERROR(VLOOKUP(MID(A3496,1,FIND("-",A3496,FIND("-",A3496)+1)-1),企参列表!$B:$D,3,FALSE),"其它"))))</f>
        <v/>
      </c>
    </row>
    <row r="3497" spans="10:13" x14ac:dyDescent="0.2">
      <c r="J3497" s="26"/>
      <c r="M3497" s="15" t="str">
        <f>IF(ISBLANK($A3497),"",IF(ISNUMBER(SEARCH("NTC",$A3497)),"NTC",IF(ISNUMBER(SEARCH("-LC-",$A3497)),"临床样本",IFERROR(VLOOKUP(MID(A3497,1,FIND("-",A3497,FIND("-",A3497)+1)-1),企参列表!$B:$D,3,FALSE),"其它"))))</f>
        <v/>
      </c>
    </row>
    <row r="3498" spans="10:13" x14ac:dyDescent="0.2">
      <c r="J3498" s="26"/>
      <c r="M3498" s="15" t="str">
        <f>IF(ISBLANK($A3498),"",IF(ISNUMBER(SEARCH("NTC",$A3498)),"NTC",IF(ISNUMBER(SEARCH("-LC-",$A3498)),"临床样本",IFERROR(VLOOKUP(MID(A3498,1,FIND("-",A3498,FIND("-",A3498)+1)-1),企参列表!$B:$D,3,FALSE),"其它"))))</f>
        <v/>
      </c>
    </row>
    <row r="3499" spans="10:13" x14ac:dyDescent="0.2">
      <c r="J3499" s="26"/>
      <c r="M3499" s="15" t="str">
        <f>IF(ISBLANK($A3499),"",IF(ISNUMBER(SEARCH("NTC",$A3499)),"NTC",IF(ISNUMBER(SEARCH("-LC-",$A3499)),"临床样本",IFERROR(VLOOKUP(MID(A3499,1,FIND("-",A3499,FIND("-",A3499)+1)-1),企参列表!$B:$D,3,FALSE),"其它"))))</f>
        <v/>
      </c>
    </row>
    <row r="3500" spans="10:13" x14ac:dyDescent="0.2">
      <c r="J3500" s="26"/>
      <c r="M3500" s="15" t="str">
        <f>IF(ISBLANK($A3500),"",IF(ISNUMBER(SEARCH("NTC",$A3500)),"NTC",IF(ISNUMBER(SEARCH("-LC-",$A3500)),"临床样本",IFERROR(VLOOKUP(MID(A3500,1,FIND("-",A3500,FIND("-",A3500)+1)-1),企参列表!$B:$D,3,FALSE),"其它"))))</f>
        <v/>
      </c>
    </row>
    <row r="3501" spans="10:13" x14ac:dyDescent="0.2">
      <c r="J3501" s="26"/>
      <c r="M3501" s="15" t="str">
        <f>IF(ISBLANK($A3501),"",IF(ISNUMBER(SEARCH("NTC",$A3501)),"NTC",IF(ISNUMBER(SEARCH("-LC-",$A3501)),"临床样本",IFERROR(VLOOKUP(MID(A3501,1,FIND("-",A3501,FIND("-",A3501)+1)-1),企参列表!$B:$D,3,FALSE),"其它"))))</f>
        <v/>
      </c>
    </row>
    <row r="3502" spans="10:13" x14ac:dyDescent="0.2">
      <c r="J3502" s="26"/>
      <c r="M3502" s="15" t="str">
        <f>IF(ISBLANK($A3502),"",IF(ISNUMBER(SEARCH("NTC",$A3502)),"NTC",IF(ISNUMBER(SEARCH("-LC-",$A3502)),"临床样本",IFERROR(VLOOKUP(MID(A3502,1,FIND("-",A3502,FIND("-",A3502)+1)-1),企参列表!$B:$D,3,FALSE),"其它"))))</f>
        <v/>
      </c>
    </row>
    <row r="3503" spans="10:13" x14ac:dyDescent="0.2">
      <c r="J3503" s="26"/>
      <c r="M3503" s="15" t="str">
        <f>IF(ISBLANK($A3503),"",IF(ISNUMBER(SEARCH("NTC",$A3503)),"NTC",IF(ISNUMBER(SEARCH("-LC-",$A3503)),"临床样本",IFERROR(VLOOKUP(MID(A3503,1,FIND("-",A3503,FIND("-",A3503)+1)-1),企参列表!$B:$D,3,FALSE),"其它"))))</f>
        <v/>
      </c>
    </row>
    <row r="3504" spans="10:13" x14ac:dyDescent="0.2">
      <c r="J3504" s="26"/>
      <c r="M3504" s="15" t="str">
        <f>IF(ISBLANK($A3504),"",IF(ISNUMBER(SEARCH("NTC",$A3504)),"NTC",IF(ISNUMBER(SEARCH("-LC-",$A3504)),"临床样本",IFERROR(VLOOKUP(MID(A3504,1,FIND("-",A3504,FIND("-",A3504)+1)-1),企参列表!$B:$D,3,FALSE),"其它"))))</f>
        <v/>
      </c>
    </row>
    <row r="3505" spans="10:13" x14ac:dyDescent="0.2">
      <c r="J3505" s="26"/>
      <c r="M3505" s="15" t="str">
        <f>IF(ISBLANK($A3505),"",IF(ISNUMBER(SEARCH("NTC",$A3505)),"NTC",IF(ISNUMBER(SEARCH("-LC-",$A3505)),"临床样本",IFERROR(VLOOKUP(MID(A3505,1,FIND("-",A3505,FIND("-",A3505)+1)-1),企参列表!$B:$D,3,FALSE),"其它"))))</f>
        <v/>
      </c>
    </row>
    <row r="3506" spans="10:13" x14ac:dyDescent="0.2">
      <c r="J3506" s="26"/>
      <c r="M3506" s="15" t="str">
        <f>IF(ISBLANK($A3506),"",IF(ISNUMBER(SEARCH("NTC",$A3506)),"NTC",IF(ISNUMBER(SEARCH("-LC-",$A3506)),"临床样本",IFERROR(VLOOKUP(MID(A3506,1,FIND("-",A3506,FIND("-",A3506)+1)-1),企参列表!$B:$D,3,FALSE),"其它"))))</f>
        <v/>
      </c>
    </row>
    <row r="3507" spans="10:13" x14ac:dyDescent="0.2">
      <c r="J3507" s="26"/>
      <c r="M3507" s="15" t="str">
        <f>IF(ISBLANK($A3507),"",IF(ISNUMBER(SEARCH("NTC",$A3507)),"NTC",IF(ISNUMBER(SEARCH("-LC-",$A3507)),"临床样本",IFERROR(VLOOKUP(MID(A3507,1,FIND("-",A3507,FIND("-",A3507)+1)-1),企参列表!$B:$D,3,FALSE),"其它"))))</f>
        <v/>
      </c>
    </row>
    <row r="3508" spans="10:13" x14ac:dyDescent="0.2">
      <c r="J3508" s="26"/>
      <c r="M3508" s="15" t="str">
        <f>IF(ISBLANK($A3508),"",IF(ISNUMBER(SEARCH("NTC",$A3508)),"NTC",IF(ISNUMBER(SEARCH("-LC-",$A3508)),"临床样本",IFERROR(VLOOKUP(MID(A3508,1,FIND("-",A3508,FIND("-",A3508)+1)-1),企参列表!$B:$D,3,FALSE),"其它"))))</f>
        <v/>
      </c>
    </row>
    <row r="3509" spans="10:13" x14ac:dyDescent="0.2">
      <c r="J3509" s="26"/>
      <c r="M3509" s="15" t="str">
        <f>IF(ISBLANK($A3509),"",IF(ISNUMBER(SEARCH("NTC",$A3509)),"NTC",IF(ISNUMBER(SEARCH("-LC-",$A3509)),"临床样本",IFERROR(VLOOKUP(MID(A3509,1,FIND("-",A3509,FIND("-",A3509)+1)-1),企参列表!$B:$D,3,FALSE),"其它"))))</f>
        <v/>
      </c>
    </row>
    <row r="3510" spans="10:13" x14ac:dyDescent="0.2">
      <c r="J3510" s="26"/>
      <c r="M3510" s="15" t="str">
        <f>IF(ISBLANK($A3510),"",IF(ISNUMBER(SEARCH("NTC",$A3510)),"NTC",IF(ISNUMBER(SEARCH("-LC-",$A3510)),"临床样本",IFERROR(VLOOKUP(MID(A3510,1,FIND("-",A3510,FIND("-",A3510)+1)-1),企参列表!$B:$D,3,FALSE),"其它"))))</f>
        <v/>
      </c>
    </row>
    <row r="3511" spans="10:13" x14ac:dyDescent="0.2">
      <c r="J3511" s="26"/>
      <c r="M3511" s="15" t="str">
        <f>IF(ISBLANK($A3511),"",IF(ISNUMBER(SEARCH("NTC",$A3511)),"NTC",IF(ISNUMBER(SEARCH("-LC-",$A3511)),"临床样本",IFERROR(VLOOKUP(MID(A3511,1,FIND("-",A3511,FIND("-",A3511)+1)-1),企参列表!$B:$D,3,FALSE),"其它"))))</f>
        <v/>
      </c>
    </row>
    <row r="3512" spans="10:13" x14ac:dyDescent="0.2">
      <c r="J3512" s="26"/>
      <c r="M3512" s="15" t="str">
        <f>IF(ISBLANK($A3512),"",IF(ISNUMBER(SEARCH("NTC",$A3512)),"NTC",IF(ISNUMBER(SEARCH("-LC-",$A3512)),"临床样本",IFERROR(VLOOKUP(MID(A3512,1,FIND("-",A3512,FIND("-",A3512)+1)-1),企参列表!$B:$D,3,FALSE),"其它"))))</f>
        <v/>
      </c>
    </row>
    <row r="3513" spans="10:13" x14ac:dyDescent="0.2">
      <c r="J3513" s="26"/>
      <c r="M3513" s="15" t="str">
        <f>IF(ISBLANK($A3513),"",IF(ISNUMBER(SEARCH("NTC",$A3513)),"NTC",IF(ISNUMBER(SEARCH("-LC-",$A3513)),"临床样本",IFERROR(VLOOKUP(MID(A3513,1,FIND("-",A3513,FIND("-",A3513)+1)-1),企参列表!$B:$D,3,FALSE),"其它"))))</f>
        <v/>
      </c>
    </row>
    <row r="3514" spans="10:13" x14ac:dyDescent="0.2">
      <c r="J3514" s="26"/>
      <c r="M3514" s="15" t="str">
        <f>IF(ISBLANK($A3514),"",IF(ISNUMBER(SEARCH("NTC",$A3514)),"NTC",IF(ISNUMBER(SEARCH("-LC-",$A3514)),"临床样本",IFERROR(VLOOKUP(MID(A3514,1,FIND("-",A3514,FIND("-",A3514)+1)-1),企参列表!$B:$D,3,FALSE),"其它"))))</f>
        <v/>
      </c>
    </row>
    <row r="3515" spans="10:13" x14ac:dyDescent="0.2">
      <c r="J3515" s="26"/>
      <c r="M3515" s="15" t="str">
        <f>IF(ISBLANK($A3515),"",IF(ISNUMBER(SEARCH("NTC",$A3515)),"NTC",IF(ISNUMBER(SEARCH("-LC-",$A3515)),"临床样本",IFERROR(VLOOKUP(MID(A3515,1,FIND("-",A3515,FIND("-",A3515)+1)-1),企参列表!$B:$D,3,FALSE),"其它"))))</f>
        <v/>
      </c>
    </row>
    <row r="3516" spans="10:13" x14ac:dyDescent="0.2">
      <c r="J3516" s="26"/>
      <c r="M3516" s="15" t="str">
        <f>IF(ISBLANK($A3516),"",IF(ISNUMBER(SEARCH("NTC",$A3516)),"NTC",IF(ISNUMBER(SEARCH("-LC-",$A3516)),"临床样本",IFERROR(VLOOKUP(MID(A3516,1,FIND("-",A3516,FIND("-",A3516)+1)-1),企参列表!$B:$D,3,FALSE),"其它"))))</f>
        <v/>
      </c>
    </row>
    <row r="3517" spans="10:13" x14ac:dyDescent="0.2">
      <c r="J3517" s="26"/>
      <c r="M3517" s="15" t="str">
        <f>IF(ISBLANK($A3517),"",IF(ISNUMBER(SEARCH("NTC",$A3517)),"NTC",IF(ISNUMBER(SEARCH("-LC-",$A3517)),"临床样本",IFERROR(VLOOKUP(MID(A3517,1,FIND("-",A3517,FIND("-",A3517)+1)-1),企参列表!$B:$D,3,FALSE),"其它"))))</f>
        <v/>
      </c>
    </row>
    <row r="3518" spans="10:13" x14ac:dyDescent="0.2">
      <c r="J3518" s="26"/>
      <c r="M3518" s="15" t="str">
        <f>IF(ISBLANK($A3518),"",IF(ISNUMBER(SEARCH("NTC",$A3518)),"NTC",IF(ISNUMBER(SEARCH("-LC-",$A3518)),"临床样本",IFERROR(VLOOKUP(MID(A3518,1,FIND("-",A3518,FIND("-",A3518)+1)-1),企参列表!$B:$D,3,FALSE),"其它"))))</f>
        <v/>
      </c>
    </row>
    <row r="3519" spans="10:13" x14ac:dyDescent="0.2">
      <c r="J3519" s="26"/>
      <c r="M3519" s="15" t="str">
        <f>IF(ISBLANK($A3519),"",IF(ISNUMBER(SEARCH("NTC",$A3519)),"NTC",IF(ISNUMBER(SEARCH("-LC-",$A3519)),"临床样本",IFERROR(VLOOKUP(MID(A3519,1,FIND("-",A3519,FIND("-",A3519)+1)-1),企参列表!$B:$D,3,FALSE),"其它"))))</f>
        <v/>
      </c>
    </row>
    <row r="3520" spans="10:13" x14ac:dyDescent="0.2">
      <c r="J3520" s="26"/>
      <c r="M3520" s="15" t="str">
        <f>IF(ISBLANK($A3520),"",IF(ISNUMBER(SEARCH("NTC",$A3520)),"NTC",IF(ISNUMBER(SEARCH("-LC-",$A3520)),"临床样本",IFERROR(VLOOKUP(MID(A3520,1,FIND("-",A3520,FIND("-",A3520)+1)-1),企参列表!$B:$D,3,FALSE),"其它"))))</f>
        <v/>
      </c>
    </row>
    <row r="3521" spans="10:13" x14ac:dyDescent="0.2">
      <c r="J3521" s="26"/>
      <c r="M3521" s="15" t="str">
        <f>IF(ISBLANK($A3521),"",IF(ISNUMBER(SEARCH("NTC",$A3521)),"NTC",IF(ISNUMBER(SEARCH("-LC-",$A3521)),"临床样本",IFERROR(VLOOKUP(MID(A3521,1,FIND("-",A3521,FIND("-",A3521)+1)-1),企参列表!$B:$D,3,FALSE),"其它"))))</f>
        <v/>
      </c>
    </row>
    <row r="3522" spans="10:13" x14ac:dyDescent="0.2">
      <c r="J3522" s="26"/>
      <c r="M3522" s="15" t="str">
        <f>IF(ISBLANK($A3522),"",IF(ISNUMBER(SEARCH("NTC",$A3522)),"NTC",IF(ISNUMBER(SEARCH("-LC-",$A3522)),"临床样本",IFERROR(VLOOKUP(MID(A3522,1,FIND("-",A3522,FIND("-",A3522)+1)-1),企参列表!$B:$D,3,FALSE),"其它"))))</f>
        <v/>
      </c>
    </row>
    <row r="3523" spans="10:13" x14ac:dyDescent="0.2">
      <c r="J3523" s="26"/>
      <c r="M3523" s="15" t="str">
        <f>IF(ISBLANK($A3523),"",IF(ISNUMBER(SEARCH("NTC",$A3523)),"NTC",IF(ISNUMBER(SEARCH("-LC-",$A3523)),"临床样本",IFERROR(VLOOKUP(MID(A3523,1,FIND("-",A3523,FIND("-",A3523)+1)-1),企参列表!$B:$D,3,FALSE),"其它"))))</f>
        <v/>
      </c>
    </row>
    <row r="3524" spans="10:13" x14ac:dyDescent="0.2">
      <c r="J3524" s="26"/>
      <c r="M3524" s="15" t="str">
        <f>IF(ISBLANK($A3524),"",IF(ISNUMBER(SEARCH("NTC",$A3524)),"NTC",IF(ISNUMBER(SEARCH("-LC-",$A3524)),"临床样本",IFERROR(VLOOKUP(MID(A3524,1,FIND("-",A3524,FIND("-",A3524)+1)-1),企参列表!$B:$D,3,FALSE),"其它"))))</f>
        <v/>
      </c>
    </row>
    <row r="3525" spans="10:13" x14ac:dyDescent="0.2">
      <c r="J3525" s="26"/>
      <c r="M3525" s="15" t="str">
        <f>IF(ISBLANK($A3525),"",IF(ISNUMBER(SEARCH("NTC",$A3525)),"NTC",IF(ISNUMBER(SEARCH("-LC-",$A3525)),"临床样本",IFERROR(VLOOKUP(MID(A3525,1,FIND("-",A3525,FIND("-",A3525)+1)-1),企参列表!$B:$D,3,FALSE),"其它"))))</f>
        <v/>
      </c>
    </row>
    <row r="3526" spans="10:13" x14ac:dyDescent="0.2">
      <c r="J3526" s="26"/>
      <c r="M3526" s="15" t="str">
        <f>IF(ISBLANK($A3526),"",IF(ISNUMBER(SEARCH("NTC",$A3526)),"NTC",IF(ISNUMBER(SEARCH("-LC-",$A3526)),"临床样本",IFERROR(VLOOKUP(MID(A3526,1,FIND("-",A3526,FIND("-",A3526)+1)-1),企参列表!$B:$D,3,FALSE),"其它"))))</f>
        <v/>
      </c>
    </row>
    <row r="3527" spans="10:13" x14ac:dyDescent="0.2">
      <c r="J3527" s="26"/>
      <c r="M3527" s="15" t="str">
        <f>IF(ISBLANK($A3527),"",IF(ISNUMBER(SEARCH("NTC",$A3527)),"NTC",IF(ISNUMBER(SEARCH("-LC-",$A3527)),"临床样本",IFERROR(VLOOKUP(MID(A3527,1,FIND("-",A3527,FIND("-",A3527)+1)-1),企参列表!$B:$D,3,FALSE),"其它"))))</f>
        <v/>
      </c>
    </row>
    <row r="3528" spans="10:13" x14ac:dyDescent="0.2">
      <c r="J3528" s="26"/>
      <c r="M3528" s="15" t="str">
        <f>IF(ISBLANK($A3528),"",IF(ISNUMBER(SEARCH("NTC",$A3528)),"NTC",IF(ISNUMBER(SEARCH("-LC-",$A3528)),"临床样本",IFERROR(VLOOKUP(MID(A3528,1,FIND("-",A3528,FIND("-",A3528)+1)-1),企参列表!$B:$D,3,FALSE),"其它"))))</f>
        <v/>
      </c>
    </row>
    <row r="3529" spans="10:13" x14ac:dyDescent="0.2">
      <c r="J3529" s="26"/>
      <c r="M3529" s="15" t="str">
        <f>IF(ISBLANK($A3529),"",IF(ISNUMBER(SEARCH("NTC",$A3529)),"NTC",IF(ISNUMBER(SEARCH("-LC-",$A3529)),"临床样本",IFERROR(VLOOKUP(MID(A3529,1,FIND("-",A3529,FIND("-",A3529)+1)-1),企参列表!$B:$D,3,FALSE),"其它"))))</f>
        <v/>
      </c>
    </row>
    <row r="3530" spans="10:13" x14ac:dyDescent="0.2">
      <c r="J3530" s="26"/>
      <c r="M3530" s="15" t="str">
        <f>IF(ISBLANK($A3530),"",IF(ISNUMBER(SEARCH("NTC",$A3530)),"NTC",IF(ISNUMBER(SEARCH("-LC-",$A3530)),"临床样本",IFERROR(VLOOKUP(MID(A3530,1,FIND("-",A3530,FIND("-",A3530)+1)-1),企参列表!$B:$D,3,FALSE),"其它"))))</f>
        <v/>
      </c>
    </row>
    <row r="3531" spans="10:13" x14ac:dyDescent="0.2">
      <c r="J3531" s="26"/>
      <c r="M3531" s="15" t="str">
        <f>IF(ISBLANK($A3531),"",IF(ISNUMBER(SEARCH("NTC",$A3531)),"NTC",IF(ISNUMBER(SEARCH("-LC-",$A3531)),"临床样本",IFERROR(VLOOKUP(MID(A3531,1,FIND("-",A3531,FIND("-",A3531)+1)-1),企参列表!$B:$D,3,FALSE),"其它"))))</f>
        <v/>
      </c>
    </row>
    <row r="3532" spans="10:13" x14ac:dyDescent="0.2">
      <c r="J3532" s="26"/>
      <c r="M3532" s="15" t="str">
        <f>IF(ISBLANK($A3532),"",IF(ISNUMBER(SEARCH("NTC",$A3532)),"NTC",IF(ISNUMBER(SEARCH("-LC-",$A3532)),"临床样本",IFERROR(VLOOKUP(MID(A3532,1,FIND("-",A3532,FIND("-",A3532)+1)-1),企参列表!$B:$D,3,FALSE),"其它"))))</f>
        <v/>
      </c>
    </row>
    <row r="3533" spans="10:13" x14ac:dyDescent="0.2">
      <c r="J3533" s="26"/>
      <c r="M3533" s="15" t="str">
        <f>IF(ISBLANK($A3533),"",IF(ISNUMBER(SEARCH("NTC",$A3533)),"NTC",IF(ISNUMBER(SEARCH("-LC-",$A3533)),"临床样本",IFERROR(VLOOKUP(MID(A3533,1,FIND("-",A3533,FIND("-",A3533)+1)-1),企参列表!$B:$D,3,FALSE),"其它"))))</f>
        <v/>
      </c>
    </row>
    <row r="3534" spans="10:13" x14ac:dyDescent="0.2">
      <c r="J3534" s="26"/>
      <c r="M3534" s="15" t="str">
        <f>IF(ISBLANK($A3534),"",IF(ISNUMBER(SEARCH("NTC",$A3534)),"NTC",IF(ISNUMBER(SEARCH("-LC-",$A3534)),"临床样本",IFERROR(VLOOKUP(MID(A3534,1,FIND("-",A3534,FIND("-",A3534)+1)-1),企参列表!$B:$D,3,FALSE),"其它"))))</f>
        <v/>
      </c>
    </row>
    <row r="3535" spans="10:13" x14ac:dyDescent="0.2">
      <c r="J3535" s="26"/>
      <c r="M3535" s="15" t="str">
        <f>IF(ISBLANK($A3535),"",IF(ISNUMBER(SEARCH("NTC",$A3535)),"NTC",IF(ISNUMBER(SEARCH("-LC-",$A3535)),"临床样本",IFERROR(VLOOKUP(MID(A3535,1,FIND("-",A3535,FIND("-",A3535)+1)-1),企参列表!$B:$D,3,FALSE),"其它"))))</f>
        <v/>
      </c>
    </row>
    <row r="3536" spans="10:13" x14ac:dyDescent="0.2">
      <c r="J3536" s="26"/>
      <c r="M3536" s="15" t="str">
        <f>IF(ISBLANK($A3536),"",IF(ISNUMBER(SEARCH("NTC",$A3536)),"NTC",IF(ISNUMBER(SEARCH("-LC-",$A3536)),"临床样本",IFERROR(VLOOKUP(MID(A3536,1,FIND("-",A3536,FIND("-",A3536)+1)-1),企参列表!$B:$D,3,FALSE),"其它"))))</f>
        <v/>
      </c>
    </row>
    <row r="3537" spans="10:13" x14ac:dyDescent="0.2">
      <c r="J3537" s="26"/>
      <c r="M3537" s="15" t="str">
        <f>IF(ISBLANK($A3537),"",IF(ISNUMBER(SEARCH("NTC",$A3537)),"NTC",IF(ISNUMBER(SEARCH("-LC-",$A3537)),"临床样本",IFERROR(VLOOKUP(MID(A3537,1,FIND("-",A3537,FIND("-",A3537)+1)-1),企参列表!$B:$D,3,FALSE),"其它"))))</f>
        <v/>
      </c>
    </row>
    <row r="3538" spans="10:13" x14ac:dyDescent="0.2">
      <c r="J3538" s="26"/>
      <c r="M3538" s="15" t="str">
        <f>IF(ISBLANK($A3538),"",IF(ISNUMBER(SEARCH("NTC",$A3538)),"NTC",IF(ISNUMBER(SEARCH("-LC-",$A3538)),"临床样本",IFERROR(VLOOKUP(MID(A3538,1,FIND("-",A3538,FIND("-",A3538)+1)-1),企参列表!$B:$D,3,FALSE),"其它"))))</f>
        <v/>
      </c>
    </row>
    <row r="3539" spans="10:13" x14ac:dyDescent="0.2">
      <c r="J3539" s="26"/>
      <c r="M3539" s="15" t="str">
        <f>IF(ISBLANK($A3539),"",IF(ISNUMBER(SEARCH("NTC",$A3539)),"NTC",IF(ISNUMBER(SEARCH("-LC-",$A3539)),"临床样本",IFERROR(VLOOKUP(MID(A3539,1,FIND("-",A3539,FIND("-",A3539)+1)-1),企参列表!$B:$D,3,FALSE),"其它"))))</f>
        <v/>
      </c>
    </row>
    <row r="3540" spans="10:13" x14ac:dyDescent="0.2">
      <c r="J3540" s="26"/>
      <c r="M3540" s="15" t="str">
        <f>IF(ISBLANK($A3540),"",IF(ISNUMBER(SEARCH("NTC",$A3540)),"NTC",IF(ISNUMBER(SEARCH("-LC-",$A3540)),"临床样本",IFERROR(VLOOKUP(MID(A3540,1,FIND("-",A3540,FIND("-",A3540)+1)-1),企参列表!$B:$D,3,FALSE),"其它"))))</f>
        <v/>
      </c>
    </row>
    <row r="3541" spans="10:13" x14ac:dyDescent="0.2">
      <c r="J3541" s="26"/>
      <c r="M3541" s="15" t="str">
        <f>IF(ISBLANK($A3541),"",IF(ISNUMBER(SEARCH("NTC",$A3541)),"NTC",IF(ISNUMBER(SEARCH("-LC-",$A3541)),"临床样本",IFERROR(VLOOKUP(MID(A3541,1,FIND("-",A3541,FIND("-",A3541)+1)-1),企参列表!$B:$D,3,FALSE),"其它"))))</f>
        <v/>
      </c>
    </row>
    <row r="3542" spans="10:13" x14ac:dyDescent="0.2">
      <c r="J3542" s="26"/>
      <c r="M3542" s="15" t="str">
        <f>IF(ISBLANK($A3542),"",IF(ISNUMBER(SEARCH("NTC",$A3542)),"NTC",IF(ISNUMBER(SEARCH("-LC-",$A3542)),"临床样本",IFERROR(VLOOKUP(MID(A3542,1,FIND("-",A3542,FIND("-",A3542)+1)-1),企参列表!$B:$D,3,FALSE),"其它"))))</f>
        <v/>
      </c>
    </row>
    <row r="3543" spans="10:13" x14ac:dyDescent="0.2">
      <c r="J3543" s="26"/>
      <c r="M3543" s="15" t="str">
        <f>IF(ISBLANK($A3543),"",IF(ISNUMBER(SEARCH("NTC",$A3543)),"NTC",IF(ISNUMBER(SEARCH("-LC-",$A3543)),"临床样本",IFERROR(VLOOKUP(MID(A3543,1,FIND("-",A3543,FIND("-",A3543)+1)-1),企参列表!$B:$D,3,FALSE),"其它"))))</f>
        <v/>
      </c>
    </row>
    <row r="3544" spans="10:13" x14ac:dyDescent="0.2">
      <c r="J3544" s="26"/>
      <c r="M3544" s="15" t="str">
        <f>IF(ISBLANK($A3544),"",IF(ISNUMBER(SEARCH("NTC",$A3544)),"NTC",IF(ISNUMBER(SEARCH("-LC-",$A3544)),"临床样本",IFERROR(VLOOKUP(MID(A3544,1,FIND("-",A3544,FIND("-",A3544)+1)-1),企参列表!$B:$D,3,FALSE),"其它"))))</f>
        <v/>
      </c>
    </row>
    <row r="3545" spans="10:13" x14ac:dyDescent="0.2">
      <c r="J3545" s="26"/>
      <c r="M3545" s="15" t="str">
        <f>IF(ISBLANK($A3545),"",IF(ISNUMBER(SEARCH("NTC",$A3545)),"NTC",IF(ISNUMBER(SEARCH("-LC-",$A3545)),"临床样本",IFERROR(VLOOKUP(MID(A3545,1,FIND("-",A3545,FIND("-",A3545)+1)-1),企参列表!$B:$D,3,FALSE),"其它"))))</f>
        <v/>
      </c>
    </row>
    <row r="3546" spans="10:13" x14ac:dyDescent="0.2">
      <c r="J3546" s="26"/>
      <c r="M3546" s="15" t="str">
        <f>IF(ISBLANK($A3546),"",IF(ISNUMBER(SEARCH("NTC",$A3546)),"NTC",IF(ISNUMBER(SEARCH("-LC-",$A3546)),"临床样本",IFERROR(VLOOKUP(MID(A3546,1,FIND("-",A3546,FIND("-",A3546)+1)-1),企参列表!$B:$D,3,FALSE),"其它"))))</f>
        <v/>
      </c>
    </row>
    <row r="3547" spans="10:13" x14ac:dyDescent="0.2">
      <c r="J3547" s="26"/>
      <c r="M3547" s="15" t="str">
        <f>IF(ISBLANK($A3547),"",IF(ISNUMBER(SEARCH("NTC",$A3547)),"NTC",IF(ISNUMBER(SEARCH("-LC-",$A3547)),"临床样本",IFERROR(VLOOKUP(MID(A3547,1,FIND("-",A3547,FIND("-",A3547)+1)-1),企参列表!$B:$D,3,FALSE),"其它"))))</f>
        <v/>
      </c>
    </row>
    <row r="3548" spans="10:13" x14ac:dyDescent="0.2">
      <c r="J3548" s="26"/>
      <c r="M3548" s="15" t="str">
        <f>IF(ISBLANK($A3548),"",IF(ISNUMBER(SEARCH("NTC",$A3548)),"NTC",IF(ISNUMBER(SEARCH("-LC-",$A3548)),"临床样本",IFERROR(VLOOKUP(MID(A3548,1,FIND("-",A3548,FIND("-",A3548)+1)-1),企参列表!$B:$D,3,FALSE),"其它"))))</f>
        <v/>
      </c>
    </row>
    <row r="3549" spans="10:13" x14ac:dyDescent="0.2">
      <c r="J3549" s="26"/>
      <c r="M3549" s="15" t="str">
        <f>IF(ISBLANK($A3549),"",IF(ISNUMBER(SEARCH("NTC",$A3549)),"NTC",IF(ISNUMBER(SEARCH("-LC-",$A3549)),"临床样本",IFERROR(VLOOKUP(MID(A3549,1,FIND("-",A3549,FIND("-",A3549)+1)-1),企参列表!$B:$D,3,FALSE),"其它"))))</f>
        <v/>
      </c>
    </row>
    <row r="3550" spans="10:13" x14ac:dyDescent="0.2">
      <c r="J3550" s="26"/>
      <c r="M3550" s="15" t="str">
        <f>IF(ISBLANK($A3550),"",IF(ISNUMBER(SEARCH("NTC",$A3550)),"NTC",IF(ISNUMBER(SEARCH("-LC-",$A3550)),"临床样本",IFERROR(VLOOKUP(MID(A3550,1,FIND("-",A3550,FIND("-",A3550)+1)-1),企参列表!$B:$D,3,FALSE),"其它"))))</f>
        <v/>
      </c>
    </row>
    <row r="3551" spans="10:13" x14ac:dyDescent="0.2">
      <c r="J3551" s="26"/>
      <c r="M3551" s="15" t="str">
        <f>IF(ISBLANK($A3551),"",IF(ISNUMBER(SEARCH("NTC",$A3551)),"NTC",IF(ISNUMBER(SEARCH("-LC-",$A3551)),"临床样本",IFERROR(VLOOKUP(MID(A3551,1,FIND("-",A3551,FIND("-",A3551)+1)-1),企参列表!$B:$D,3,FALSE),"其它"))))</f>
        <v/>
      </c>
    </row>
    <row r="3552" spans="10:13" x14ac:dyDescent="0.2">
      <c r="J3552" s="26"/>
      <c r="M3552" s="15" t="str">
        <f>IF(ISBLANK($A3552),"",IF(ISNUMBER(SEARCH("NTC",$A3552)),"NTC",IF(ISNUMBER(SEARCH("-LC-",$A3552)),"临床样本",IFERROR(VLOOKUP(MID(A3552,1,FIND("-",A3552,FIND("-",A3552)+1)-1),企参列表!$B:$D,3,FALSE),"其它"))))</f>
        <v/>
      </c>
    </row>
    <row r="3553" spans="10:13" x14ac:dyDescent="0.2">
      <c r="J3553" s="26"/>
      <c r="M3553" s="15" t="str">
        <f>IF(ISBLANK($A3553),"",IF(ISNUMBER(SEARCH("NTC",$A3553)),"NTC",IF(ISNUMBER(SEARCH("-LC-",$A3553)),"临床样本",IFERROR(VLOOKUP(MID(A3553,1,FIND("-",A3553,FIND("-",A3553)+1)-1),企参列表!$B:$D,3,FALSE),"其它"))))</f>
        <v/>
      </c>
    </row>
    <row r="3554" spans="10:13" x14ac:dyDescent="0.2">
      <c r="J3554" s="26"/>
      <c r="M3554" s="15" t="str">
        <f>IF(ISBLANK($A3554),"",IF(ISNUMBER(SEARCH("NTC",$A3554)),"NTC",IF(ISNUMBER(SEARCH("-LC-",$A3554)),"临床样本",IFERROR(VLOOKUP(MID(A3554,1,FIND("-",A3554,FIND("-",A3554)+1)-1),企参列表!$B:$D,3,FALSE),"其它"))))</f>
        <v/>
      </c>
    </row>
    <row r="3555" spans="10:13" x14ac:dyDescent="0.2">
      <c r="J3555" s="26"/>
      <c r="M3555" s="15" t="str">
        <f>IF(ISBLANK($A3555),"",IF(ISNUMBER(SEARCH("NTC",$A3555)),"NTC",IF(ISNUMBER(SEARCH("-LC-",$A3555)),"临床样本",IFERROR(VLOOKUP(MID(A3555,1,FIND("-",A3555,FIND("-",A3555)+1)-1),企参列表!$B:$D,3,FALSE),"其它"))))</f>
        <v/>
      </c>
    </row>
    <row r="3556" spans="10:13" x14ac:dyDescent="0.2">
      <c r="J3556" s="26"/>
      <c r="M3556" s="15" t="str">
        <f>IF(ISBLANK($A3556),"",IF(ISNUMBER(SEARCH("NTC",$A3556)),"NTC",IF(ISNUMBER(SEARCH("-LC-",$A3556)),"临床样本",IFERROR(VLOOKUP(MID(A3556,1,FIND("-",A3556,FIND("-",A3556)+1)-1),企参列表!$B:$D,3,FALSE),"其它"))))</f>
        <v/>
      </c>
    </row>
    <row r="3557" spans="10:13" x14ac:dyDescent="0.2">
      <c r="J3557" s="26"/>
      <c r="M3557" s="15" t="str">
        <f>IF(ISBLANK($A3557),"",IF(ISNUMBER(SEARCH("NTC",$A3557)),"NTC",IF(ISNUMBER(SEARCH("-LC-",$A3557)),"临床样本",IFERROR(VLOOKUP(MID(A3557,1,FIND("-",A3557,FIND("-",A3557)+1)-1),企参列表!$B:$D,3,FALSE),"其它"))))</f>
        <v/>
      </c>
    </row>
    <row r="3558" spans="10:13" x14ac:dyDescent="0.2">
      <c r="J3558" s="26"/>
      <c r="M3558" s="15" t="str">
        <f>IF(ISBLANK($A3558),"",IF(ISNUMBER(SEARCH("NTC",$A3558)),"NTC",IF(ISNUMBER(SEARCH("-LC-",$A3558)),"临床样本",IFERROR(VLOOKUP(MID(A3558,1,FIND("-",A3558,FIND("-",A3558)+1)-1),企参列表!$B:$D,3,FALSE),"其它"))))</f>
        <v/>
      </c>
    </row>
    <row r="3559" spans="10:13" x14ac:dyDescent="0.2">
      <c r="J3559" s="26"/>
      <c r="M3559" s="15" t="str">
        <f>IF(ISBLANK($A3559),"",IF(ISNUMBER(SEARCH("NTC",$A3559)),"NTC",IF(ISNUMBER(SEARCH("-LC-",$A3559)),"临床样本",IFERROR(VLOOKUP(MID(A3559,1,FIND("-",A3559,FIND("-",A3559)+1)-1),企参列表!$B:$D,3,FALSE),"其它"))))</f>
        <v/>
      </c>
    </row>
    <row r="3560" spans="10:13" x14ac:dyDescent="0.2">
      <c r="J3560" s="26"/>
      <c r="M3560" s="15" t="str">
        <f>IF(ISBLANK($A3560),"",IF(ISNUMBER(SEARCH("NTC",$A3560)),"NTC",IF(ISNUMBER(SEARCH("-LC-",$A3560)),"临床样本",IFERROR(VLOOKUP(MID(A3560,1,FIND("-",A3560,FIND("-",A3560)+1)-1),企参列表!$B:$D,3,FALSE),"其它"))))</f>
        <v/>
      </c>
    </row>
    <row r="3561" spans="10:13" x14ac:dyDescent="0.2">
      <c r="J3561" s="26"/>
      <c r="M3561" s="15" t="str">
        <f>IF(ISBLANK($A3561),"",IF(ISNUMBER(SEARCH("NTC",$A3561)),"NTC",IF(ISNUMBER(SEARCH("-LC-",$A3561)),"临床样本",IFERROR(VLOOKUP(MID(A3561,1,FIND("-",A3561,FIND("-",A3561)+1)-1),企参列表!$B:$D,3,FALSE),"其它"))))</f>
        <v/>
      </c>
    </row>
    <row r="3562" spans="10:13" x14ac:dyDescent="0.2">
      <c r="J3562" s="26"/>
      <c r="M3562" s="15" t="str">
        <f>IF(ISBLANK($A3562),"",IF(ISNUMBER(SEARCH("NTC",$A3562)),"NTC",IF(ISNUMBER(SEARCH("-LC-",$A3562)),"临床样本",IFERROR(VLOOKUP(MID(A3562,1,FIND("-",A3562,FIND("-",A3562)+1)-1),企参列表!$B:$D,3,FALSE),"其它"))))</f>
        <v/>
      </c>
    </row>
    <row r="3563" spans="10:13" x14ac:dyDescent="0.2">
      <c r="J3563" s="26"/>
      <c r="M3563" s="15" t="str">
        <f>IF(ISBLANK($A3563),"",IF(ISNUMBER(SEARCH("NTC",$A3563)),"NTC",IF(ISNUMBER(SEARCH("-LC-",$A3563)),"临床样本",IFERROR(VLOOKUP(MID(A3563,1,FIND("-",A3563,FIND("-",A3563)+1)-1),企参列表!$B:$D,3,FALSE),"其它"))))</f>
        <v/>
      </c>
    </row>
    <row r="3564" spans="10:13" x14ac:dyDescent="0.2">
      <c r="J3564" s="26"/>
      <c r="M3564" s="15" t="str">
        <f>IF(ISBLANK($A3564),"",IF(ISNUMBER(SEARCH("NTC",$A3564)),"NTC",IF(ISNUMBER(SEARCH("-LC-",$A3564)),"临床样本",IFERROR(VLOOKUP(MID(A3564,1,FIND("-",A3564,FIND("-",A3564)+1)-1),企参列表!$B:$D,3,FALSE),"其它"))))</f>
        <v/>
      </c>
    </row>
    <row r="3565" spans="10:13" x14ac:dyDescent="0.2">
      <c r="J3565" s="26"/>
      <c r="M3565" s="15" t="str">
        <f>IF(ISBLANK($A3565),"",IF(ISNUMBER(SEARCH("NTC",$A3565)),"NTC",IF(ISNUMBER(SEARCH("-LC-",$A3565)),"临床样本",IFERROR(VLOOKUP(MID(A3565,1,FIND("-",A3565,FIND("-",A3565)+1)-1),企参列表!$B:$D,3,FALSE),"其它"))))</f>
        <v/>
      </c>
    </row>
    <row r="3566" spans="10:13" x14ac:dyDescent="0.2">
      <c r="J3566" s="26"/>
      <c r="M3566" s="15" t="str">
        <f>IF(ISBLANK($A3566),"",IF(ISNUMBER(SEARCH("NTC",$A3566)),"NTC",IF(ISNUMBER(SEARCH("-LC-",$A3566)),"临床样本",IFERROR(VLOOKUP(MID(A3566,1,FIND("-",A3566,FIND("-",A3566)+1)-1),企参列表!$B:$D,3,FALSE),"其它"))))</f>
        <v/>
      </c>
    </row>
    <row r="3567" spans="10:13" x14ac:dyDescent="0.2">
      <c r="J3567" s="26"/>
      <c r="M3567" s="15" t="str">
        <f>IF(ISBLANK($A3567),"",IF(ISNUMBER(SEARCH("NTC",$A3567)),"NTC",IF(ISNUMBER(SEARCH("-LC-",$A3567)),"临床样本",IFERROR(VLOOKUP(MID(A3567,1,FIND("-",A3567,FIND("-",A3567)+1)-1),企参列表!$B:$D,3,FALSE),"其它"))))</f>
        <v/>
      </c>
    </row>
    <row r="3568" spans="10:13" x14ac:dyDescent="0.2">
      <c r="J3568" s="26"/>
      <c r="M3568" s="15" t="str">
        <f>IF(ISBLANK($A3568),"",IF(ISNUMBER(SEARCH("NTC",$A3568)),"NTC",IF(ISNUMBER(SEARCH("-LC-",$A3568)),"临床样本",IFERROR(VLOOKUP(MID(A3568,1,FIND("-",A3568,FIND("-",A3568)+1)-1),企参列表!$B:$D,3,FALSE),"其它"))))</f>
        <v/>
      </c>
    </row>
    <row r="3569" spans="10:13" x14ac:dyDescent="0.2">
      <c r="J3569" s="26"/>
      <c r="M3569" s="15" t="str">
        <f>IF(ISBLANK($A3569),"",IF(ISNUMBER(SEARCH("NTC",$A3569)),"NTC",IF(ISNUMBER(SEARCH("-LC-",$A3569)),"临床样本",IFERROR(VLOOKUP(MID(A3569,1,FIND("-",A3569,FIND("-",A3569)+1)-1),企参列表!$B:$D,3,FALSE),"其它"))))</f>
        <v/>
      </c>
    </row>
    <row r="3570" spans="10:13" x14ac:dyDescent="0.2">
      <c r="J3570" s="26"/>
      <c r="M3570" s="15" t="str">
        <f>IF(ISBLANK($A3570),"",IF(ISNUMBER(SEARCH("NTC",$A3570)),"NTC",IF(ISNUMBER(SEARCH("-LC-",$A3570)),"临床样本",IFERROR(VLOOKUP(MID(A3570,1,FIND("-",A3570,FIND("-",A3570)+1)-1),企参列表!$B:$D,3,FALSE),"其它"))))</f>
        <v/>
      </c>
    </row>
    <row r="3571" spans="10:13" x14ac:dyDescent="0.2">
      <c r="J3571" s="26"/>
      <c r="M3571" s="15" t="str">
        <f>IF(ISBLANK($A3571),"",IF(ISNUMBER(SEARCH("NTC",$A3571)),"NTC",IF(ISNUMBER(SEARCH("-LC-",$A3571)),"临床样本",IFERROR(VLOOKUP(MID(A3571,1,FIND("-",A3571,FIND("-",A3571)+1)-1),企参列表!$B:$D,3,FALSE),"其它"))))</f>
        <v/>
      </c>
    </row>
    <row r="3572" spans="10:13" x14ac:dyDescent="0.2">
      <c r="J3572" s="26"/>
      <c r="M3572" s="15" t="str">
        <f>IF(ISBLANK($A3572),"",IF(ISNUMBER(SEARCH("NTC",$A3572)),"NTC",IF(ISNUMBER(SEARCH("-LC-",$A3572)),"临床样本",IFERROR(VLOOKUP(MID(A3572,1,FIND("-",A3572,FIND("-",A3572)+1)-1),企参列表!$B:$D,3,FALSE),"其它"))))</f>
        <v/>
      </c>
    </row>
    <row r="3573" spans="10:13" x14ac:dyDescent="0.2">
      <c r="J3573" s="26"/>
      <c r="M3573" s="15" t="str">
        <f>IF(ISBLANK($A3573),"",IF(ISNUMBER(SEARCH("NTC",$A3573)),"NTC",IF(ISNUMBER(SEARCH("-LC-",$A3573)),"临床样本",IFERROR(VLOOKUP(MID(A3573,1,FIND("-",A3573,FIND("-",A3573)+1)-1),企参列表!$B:$D,3,FALSE),"其它"))))</f>
        <v/>
      </c>
    </row>
    <row r="3574" spans="10:13" x14ac:dyDescent="0.2">
      <c r="J3574" s="26"/>
      <c r="M3574" s="15" t="str">
        <f>IF(ISBLANK($A3574),"",IF(ISNUMBER(SEARCH("NTC",$A3574)),"NTC",IF(ISNUMBER(SEARCH("-LC-",$A3574)),"临床样本",IFERROR(VLOOKUP(MID(A3574,1,FIND("-",A3574,FIND("-",A3574)+1)-1),企参列表!$B:$D,3,FALSE),"其它"))))</f>
        <v/>
      </c>
    </row>
    <row r="3575" spans="10:13" x14ac:dyDescent="0.2">
      <c r="J3575" s="26"/>
      <c r="M3575" s="15" t="str">
        <f>IF(ISBLANK($A3575),"",IF(ISNUMBER(SEARCH("NTC",$A3575)),"NTC",IF(ISNUMBER(SEARCH("-LC-",$A3575)),"临床样本",IFERROR(VLOOKUP(MID(A3575,1,FIND("-",A3575,FIND("-",A3575)+1)-1),企参列表!$B:$D,3,FALSE),"其它"))))</f>
        <v/>
      </c>
    </row>
    <row r="3576" spans="10:13" x14ac:dyDescent="0.2">
      <c r="J3576" s="26"/>
      <c r="M3576" s="15" t="str">
        <f>IF(ISBLANK($A3576),"",IF(ISNUMBER(SEARCH("NTC",$A3576)),"NTC",IF(ISNUMBER(SEARCH("-LC-",$A3576)),"临床样本",IFERROR(VLOOKUP(MID(A3576,1,FIND("-",A3576,FIND("-",A3576)+1)-1),企参列表!$B:$D,3,FALSE),"其它"))))</f>
        <v/>
      </c>
    </row>
    <row r="3577" spans="10:13" x14ac:dyDescent="0.2">
      <c r="J3577" s="26"/>
      <c r="M3577" s="15" t="str">
        <f>IF(ISBLANK($A3577),"",IF(ISNUMBER(SEARCH("NTC",$A3577)),"NTC",IF(ISNUMBER(SEARCH("-LC-",$A3577)),"临床样本",IFERROR(VLOOKUP(MID(A3577,1,FIND("-",A3577,FIND("-",A3577)+1)-1),企参列表!$B:$D,3,FALSE),"其它"))))</f>
        <v/>
      </c>
    </row>
    <row r="3578" spans="10:13" x14ac:dyDescent="0.2">
      <c r="J3578" s="26"/>
      <c r="M3578" s="15" t="str">
        <f>IF(ISBLANK($A3578),"",IF(ISNUMBER(SEARCH("NTC",$A3578)),"NTC",IF(ISNUMBER(SEARCH("-LC-",$A3578)),"临床样本",IFERROR(VLOOKUP(MID(A3578,1,FIND("-",A3578,FIND("-",A3578)+1)-1),企参列表!$B:$D,3,FALSE),"其它"))))</f>
        <v/>
      </c>
    </row>
    <row r="3579" spans="10:13" x14ac:dyDescent="0.2">
      <c r="J3579" s="26"/>
      <c r="M3579" s="15" t="str">
        <f>IF(ISBLANK($A3579),"",IF(ISNUMBER(SEARCH("NTC",$A3579)),"NTC",IF(ISNUMBER(SEARCH("-LC-",$A3579)),"临床样本",IFERROR(VLOOKUP(MID(A3579,1,FIND("-",A3579,FIND("-",A3579)+1)-1),企参列表!$B:$D,3,FALSE),"其它"))))</f>
        <v/>
      </c>
    </row>
    <row r="3580" spans="10:13" x14ac:dyDescent="0.2">
      <c r="J3580" s="26"/>
      <c r="M3580" s="15" t="str">
        <f>IF(ISBLANK($A3580),"",IF(ISNUMBER(SEARCH("NTC",$A3580)),"NTC",IF(ISNUMBER(SEARCH("-LC-",$A3580)),"临床样本",IFERROR(VLOOKUP(MID(A3580,1,FIND("-",A3580,FIND("-",A3580)+1)-1),企参列表!$B:$D,3,FALSE),"其它"))))</f>
        <v/>
      </c>
    </row>
    <row r="3581" spans="10:13" x14ac:dyDescent="0.2">
      <c r="J3581" s="26"/>
      <c r="M3581" s="15" t="str">
        <f>IF(ISBLANK($A3581),"",IF(ISNUMBER(SEARCH("NTC",$A3581)),"NTC",IF(ISNUMBER(SEARCH("-LC-",$A3581)),"临床样本",IFERROR(VLOOKUP(MID(A3581,1,FIND("-",A3581,FIND("-",A3581)+1)-1),企参列表!$B:$D,3,FALSE),"其它"))))</f>
        <v/>
      </c>
    </row>
    <row r="3582" spans="10:13" x14ac:dyDescent="0.2">
      <c r="J3582" s="26"/>
      <c r="M3582" s="15" t="str">
        <f>IF(ISBLANK($A3582),"",IF(ISNUMBER(SEARCH("NTC",$A3582)),"NTC",IF(ISNUMBER(SEARCH("-LC-",$A3582)),"临床样本",IFERROR(VLOOKUP(MID(A3582,1,FIND("-",A3582,FIND("-",A3582)+1)-1),企参列表!$B:$D,3,FALSE),"其它"))))</f>
        <v/>
      </c>
    </row>
    <row r="3583" spans="10:13" x14ac:dyDescent="0.2">
      <c r="J3583" s="26"/>
      <c r="M3583" s="15" t="str">
        <f>IF(ISBLANK($A3583),"",IF(ISNUMBER(SEARCH("NTC",$A3583)),"NTC",IF(ISNUMBER(SEARCH("-LC-",$A3583)),"临床样本",IFERROR(VLOOKUP(MID(A3583,1,FIND("-",A3583,FIND("-",A3583)+1)-1),企参列表!$B:$D,3,FALSE),"其它"))))</f>
        <v/>
      </c>
    </row>
    <row r="3584" spans="10:13" x14ac:dyDescent="0.2">
      <c r="J3584" s="26"/>
      <c r="M3584" s="15" t="str">
        <f>IF(ISBLANK($A3584),"",IF(ISNUMBER(SEARCH("NTC",$A3584)),"NTC",IF(ISNUMBER(SEARCH("-LC-",$A3584)),"临床样本",IFERROR(VLOOKUP(MID(A3584,1,FIND("-",A3584,FIND("-",A3584)+1)-1),企参列表!$B:$D,3,FALSE),"其它"))))</f>
        <v/>
      </c>
    </row>
    <row r="3585" spans="10:13" x14ac:dyDescent="0.2">
      <c r="J3585" s="26"/>
      <c r="M3585" s="15" t="str">
        <f>IF(ISBLANK($A3585),"",IF(ISNUMBER(SEARCH("NTC",$A3585)),"NTC",IF(ISNUMBER(SEARCH("-LC-",$A3585)),"临床样本",IFERROR(VLOOKUP(MID(A3585,1,FIND("-",A3585,FIND("-",A3585)+1)-1),企参列表!$B:$D,3,FALSE),"其它"))))</f>
        <v/>
      </c>
    </row>
    <row r="3586" spans="10:13" x14ac:dyDescent="0.2">
      <c r="J3586" s="26"/>
      <c r="M3586" s="15" t="str">
        <f>IF(ISBLANK($A3586),"",IF(ISNUMBER(SEARCH("NTC",$A3586)),"NTC",IF(ISNUMBER(SEARCH("-LC-",$A3586)),"临床样本",IFERROR(VLOOKUP(MID(A3586,1,FIND("-",A3586,FIND("-",A3586)+1)-1),企参列表!$B:$D,3,FALSE),"其它"))))</f>
        <v/>
      </c>
    </row>
    <row r="3587" spans="10:13" x14ac:dyDescent="0.2">
      <c r="J3587" s="26"/>
      <c r="M3587" s="15" t="str">
        <f>IF(ISBLANK($A3587),"",IF(ISNUMBER(SEARCH("NTC",$A3587)),"NTC",IF(ISNUMBER(SEARCH("-LC-",$A3587)),"临床样本",IFERROR(VLOOKUP(MID(A3587,1,FIND("-",A3587,FIND("-",A3587)+1)-1),企参列表!$B:$D,3,FALSE),"其它"))))</f>
        <v/>
      </c>
    </row>
    <row r="3588" spans="10:13" x14ac:dyDescent="0.2">
      <c r="J3588" s="26"/>
      <c r="M3588" s="15" t="str">
        <f>IF(ISBLANK($A3588),"",IF(ISNUMBER(SEARCH("NTC",$A3588)),"NTC",IF(ISNUMBER(SEARCH("-LC-",$A3588)),"临床样本",IFERROR(VLOOKUP(MID(A3588,1,FIND("-",A3588,FIND("-",A3588)+1)-1),企参列表!$B:$D,3,FALSE),"其它"))))</f>
        <v/>
      </c>
    </row>
    <row r="3589" spans="10:13" x14ac:dyDescent="0.2">
      <c r="J3589" s="26"/>
      <c r="M3589" s="15" t="str">
        <f>IF(ISBLANK($A3589),"",IF(ISNUMBER(SEARCH("NTC",$A3589)),"NTC",IF(ISNUMBER(SEARCH("-LC-",$A3589)),"临床样本",IFERROR(VLOOKUP(MID(A3589,1,FIND("-",A3589,FIND("-",A3589)+1)-1),企参列表!$B:$D,3,FALSE),"其它"))))</f>
        <v/>
      </c>
    </row>
    <row r="3590" spans="10:13" x14ac:dyDescent="0.2">
      <c r="J3590" s="26"/>
      <c r="M3590" s="15" t="str">
        <f>IF(ISBLANK($A3590),"",IF(ISNUMBER(SEARCH("NTC",$A3590)),"NTC",IF(ISNUMBER(SEARCH("-LC-",$A3590)),"临床样本",IFERROR(VLOOKUP(MID(A3590,1,FIND("-",A3590,FIND("-",A3590)+1)-1),企参列表!$B:$D,3,FALSE),"其它"))))</f>
        <v/>
      </c>
    </row>
    <row r="3591" spans="10:13" x14ac:dyDescent="0.2">
      <c r="J3591" s="26"/>
      <c r="M3591" s="15" t="str">
        <f>IF(ISBLANK($A3591),"",IF(ISNUMBER(SEARCH("NTC",$A3591)),"NTC",IF(ISNUMBER(SEARCH("-LC-",$A3591)),"临床样本",IFERROR(VLOOKUP(MID(A3591,1,FIND("-",A3591,FIND("-",A3591)+1)-1),企参列表!$B:$D,3,FALSE),"其它"))))</f>
        <v/>
      </c>
    </row>
    <row r="3592" spans="10:13" x14ac:dyDescent="0.2">
      <c r="J3592" s="26"/>
      <c r="M3592" s="15" t="str">
        <f>IF(ISBLANK($A3592),"",IF(ISNUMBER(SEARCH("NTC",$A3592)),"NTC",IF(ISNUMBER(SEARCH("-LC-",$A3592)),"临床样本",IFERROR(VLOOKUP(MID(A3592,1,FIND("-",A3592,FIND("-",A3592)+1)-1),企参列表!$B:$D,3,FALSE),"其它"))))</f>
        <v/>
      </c>
    </row>
    <row r="3593" spans="10:13" x14ac:dyDescent="0.2">
      <c r="J3593" s="26"/>
      <c r="M3593" s="15" t="str">
        <f>IF(ISBLANK($A3593),"",IF(ISNUMBER(SEARCH("NTC",$A3593)),"NTC",IF(ISNUMBER(SEARCH("-LC-",$A3593)),"临床样本",IFERROR(VLOOKUP(MID(A3593,1,FIND("-",A3593,FIND("-",A3593)+1)-1),企参列表!$B:$D,3,FALSE),"其它"))))</f>
        <v/>
      </c>
    </row>
    <row r="3594" spans="10:13" x14ac:dyDescent="0.2">
      <c r="J3594" s="26"/>
      <c r="M3594" s="15" t="str">
        <f>IF(ISBLANK($A3594),"",IF(ISNUMBER(SEARCH("NTC",$A3594)),"NTC",IF(ISNUMBER(SEARCH("-LC-",$A3594)),"临床样本",IFERROR(VLOOKUP(MID(A3594,1,FIND("-",A3594,FIND("-",A3594)+1)-1),企参列表!$B:$D,3,FALSE),"其它"))))</f>
        <v/>
      </c>
    </row>
    <row r="3595" spans="10:13" x14ac:dyDescent="0.2">
      <c r="J3595" s="26"/>
      <c r="M3595" s="15" t="str">
        <f>IF(ISBLANK($A3595),"",IF(ISNUMBER(SEARCH("NTC",$A3595)),"NTC",IF(ISNUMBER(SEARCH("-LC-",$A3595)),"临床样本",IFERROR(VLOOKUP(MID(A3595,1,FIND("-",A3595,FIND("-",A3595)+1)-1),企参列表!$B:$D,3,FALSE),"其它"))))</f>
        <v/>
      </c>
    </row>
    <row r="3596" spans="10:13" x14ac:dyDescent="0.2">
      <c r="J3596" s="26"/>
      <c r="M3596" s="15" t="str">
        <f>IF(ISBLANK($A3596),"",IF(ISNUMBER(SEARCH("NTC",$A3596)),"NTC",IF(ISNUMBER(SEARCH("-LC-",$A3596)),"临床样本",IFERROR(VLOOKUP(MID(A3596,1,FIND("-",A3596,FIND("-",A3596)+1)-1),企参列表!$B:$D,3,FALSE),"其它"))))</f>
        <v/>
      </c>
    </row>
    <row r="3597" spans="10:13" x14ac:dyDescent="0.2">
      <c r="J3597" s="26"/>
      <c r="M3597" s="15" t="str">
        <f>IF(ISBLANK($A3597),"",IF(ISNUMBER(SEARCH("NTC",$A3597)),"NTC",IF(ISNUMBER(SEARCH("-LC-",$A3597)),"临床样本",IFERROR(VLOOKUP(MID(A3597,1,FIND("-",A3597,FIND("-",A3597)+1)-1),企参列表!$B:$D,3,FALSE),"其它"))))</f>
        <v/>
      </c>
    </row>
    <row r="3598" spans="10:13" x14ac:dyDescent="0.2">
      <c r="J3598" s="26"/>
      <c r="M3598" s="15" t="str">
        <f>IF(ISBLANK($A3598),"",IF(ISNUMBER(SEARCH("NTC",$A3598)),"NTC",IF(ISNUMBER(SEARCH("-LC-",$A3598)),"临床样本",IFERROR(VLOOKUP(MID(A3598,1,FIND("-",A3598,FIND("-",A3598)+1)-1),企参列表!$B:$D,3,FALSE),"其它"))))</f>
        <v/>
      </c>
    </row>
    <row r="3599" spans="10:13" x14ac:dyDescent="0.2">
      <c r="J3599" s="26"/>
      <c r="M3599" s="15" t="str">
        <f>IF(ISBLANK($A3599),"",IF(ISNUMBER(SEARCH("NTC",$A3599)),"NTC",IF(ISNUMBER(SEARCH("-LC-",$A3599)),"临床样本",IFERROR(VLOOKUP(MID(A3599,1,FIND("-",A3599,FIND("-",A3599)+1)-1),企参列表!$B:$D,3,FALSE),"其它"))))</f>
        <v/>
      </c>
    </row>
    <row r="3600" spans="10:13" x14ac:dyDescent="0.2">
      <c r="J3600" s="26"/>
      <c r="M3600" s="15" t="str">
        <f>IF(ISBLANK($A3600),"",IF(ISNUMBER(SEARCH("NTC",$A3600)),"NTC",IF(ISNUMBER(SEARCH("-LC-",$A3600)),"临床样本",IFERROR(VLOOKUP(MID(A3600,1,FIND("-",A3600,FIND("-",A3600)+1)-1),企参列表!$B:$D,3,FALSE),"其它"))))</f>
        <v/>
      </c>
    </row>
    <row r="3601" spans="10:13" x14ac:dyDescent="0.2">
      <c r="J3601" s="26"/>
      <c r="M3601" s="15" t="str">
        <f>IF(ISBLANK($A3601),"",IF(ISNUMBER(SEARCH("NTC",$A3601)),"NTC",IF(ISNUMBER(SEARCH("-LC-",$A3601)),"临床样本",IFERROR(VLOOKUP(MID(A3601,1,FIND("-",A3601,FIND("-",A3601)+1)-1),企参列表!$B:$D,3,FALSE),"其它"))))</f>
        <v/>
      </c>
    </row>
    <row r="3602" spans="10:13" x14ac:dyDescent="0.2">
      <c r="J3602" s="26"/>
      <c r="M3602" s="15" t="str">
        <f>IF(ISBLANK($A3602),"",IF(ISNUMBER(SEARCH("NTC",$A3602)),"NTC",IF(ISNUMBER(SEARCH("-LC-",$A3602)),"临床样本",IFERROR(VLOOKUP(MID(A3602,1,FIND("-",A3602,FIND("-",A3602)+1)-1),企参列表!$B:$D,3,FALSE),"其它"))))</f>
        <v/>
      </c>
    </row>
    <row r="3603" spans="10:13" x14ac:dyDescent="0.2">
      <c r="J3603" s="26"/>
      <c r="M3603" s="15" t="str">
        <f>IF(ISBLANK($A3603),"",IF(ISNUMBER(SEARCH("NTC",$A3603)),"NTC",IF(ISNUMBER(SEARCH("-LC-",$A3603)),"临床样本",IFERROR(VLOOKUP(MID(A3603,1,FIND("-",A3603,FIND("-",A3603)+1)-1),企参列表!$B:$D,3,FALSE),"其它"))))</f>
        <v/>
      </c>
    </row>
    <row r="3604" spans="10:13" x14ac:dyDescent="0.2">
      <c r="J3604" s="26"/>
      <c r="M3604" s="15" t="str">
        <f>IF(ISBLANK($A3604),"",IF(ISNUMBER(SEARCH("NTC",$A3604)),"NTC",IF(ISNUMBER(SEARCH("-LC-",$A3604)),"临床样本",IFERROR(VLOOKUP(MID(A3604,1,FIND("-",A3604,FIND("-",A3604)+1)-1),企参列表!$B:$D,3,FALSE),"其它"))))</f>
        <v/>
      </c>
    </row>
    <row r="3605" spans="10:13" x14ac:dyDescent="0.2">
      <c r="J3605" s="26"/>
      <c r="M3605" s="15" t="str">
        <f>IF(ISBLANK($A3605),"",IF(ISNUMBER(SEARCH("NTC",$A3605)),"NTC",IF(ISNUMBER(SEARCH("-LC-",$A3605)),"临床样本",IFERROR(VLOOKUP(MID(A3605,1,FIND("-",A3605,FIND("-",A3605)+1)-1),企参列表!$B:$D,3,FALSE),"其它"))))</f>
        <v/>
      </c>
    </row>
    <row r="3606" spans="10:13" x14ac:dyDescent="0.2">
      <c r="J3606" s="26"/>
      <c r="M3606" s="15" t="str">
        <f>IF(ISBLANK($A3606),"",IF(ISNUMBER(SEARCH("NTC",$A3606)),"NTC",IF(ISNUMBER(SEARCH("-LC-",$A3606)),"临床样本",IFERROR(VLOOKUP(MID(A3606,1,FIND("-",A3606,FIND("-",A3606)+1)-1),企参列表!$B:$D,3,FALSE),"其它"))))</f>
        <v/>
      </c>
    </row>
    <row r="3607" spans="10:13" x14ac:dyDescent="0.2">
      <c r="J3607" s="26"/>
      <c r="M3607" s="15" t="str">
        <f>IF(ISBLANK($A3607),"",IF(ISNUMBER(SEARCH("NTC",$A3607)),"NTC",IF(ISNUMBER(SEARCH("-LC-",$A3607)),"临床样本",IFERROR(VLOOKUP(MID(A3607,1,FIND("-",A3607,FIND("-",A3607)+1)-1),企参列表!$B:$D,3,FALSE),"其它"))))</f>
        <v/>
      </c>
    </row>
    <row r="3608" spans="10:13" x14ac:dyDescent="0.2">
      <c r="J3608" s="26"/>
      <c r="M3608" s="15" t="str">
        <f>IF(ISBLANK($A3608),"",IF(ISNUMBER(SEARCH("NTC",$A3608)),"NTC",IF(ISNUMBER(SEARCH("-LC-",$A3608)),"临床样本",IFERROR(VLOOKUP(MID(A3608,1,FIND("-",A3608,FIND("-",A3608)+1)-1),企参列表!$B:$D,3,FALSE),"其它"))))</f>
        <v/>
      </c>
    </row>
    <row r="3609" spans="10:13" x14ac:dyDescent="0.2">
      <c r="J3609" s="26"/>
      <c r="M3609" s="15" t="str">
        <f>IF(ISBLANK($A3609),"",IF(ISNUMBER(SEARCH("NTC",$A3609)),"NTC",IF(ISNUMBER(SEARCH("-LC-",$A3609)),"临床样本",IFERROR(VLOOKUP(MID(A3609,1,FIND("-",A3609,FIND("-",A3609)+1)-1),企参列表!$B:$D,3,FALSE),"其它"))))</f>
        <v/>
      </c>
    </row>
    <row r="3610" spans="10:13" x14ac:dyDescent="0.2">
      <c r="J3610" s="26"/>
      <c r="M3610" s="15" t="str">
        <f>IF(ISBLANK($A3610),"",IF(ISNUMBER(SEARCH("NTC",$A3610)),"NTC",IF(ISNUMBER(SEARCH("-LC-",$A3610)),"临床样本",IFERROR(VLOOKUP(MID(A3610,1,FIND("-",A3610,FIND("-",A3610)+1)-1),企参列表!$B:$D,3,FALSE),"其它"))))</f>
        <v/>
      </c>
    </row>
    <row r="3611" spans="10:13" x14ac:dyDescent="0.2">
      <c r="J3611" s="26"/>
      <c r="M3611" s="15" t="str">
        <f>IF(ISBLANK($A3611),"",IF(ISNUMBER(SEARCH("NTC",$A3611)),"NTC",IF(ISNUMBER(SEARCH("-LC-",$A3611)),"临床样本",IFERROR(VLOOKUP(MID(A3611,1,FIND("-",A3611,FIND("-",A3611)+1)-1),企参列表!$B:$D,3,FALSE),"其它"))))</f>
        <v/>
      </c>
    </row>
    <row r="3612" spans="10:13" x14ac:dyDescent="0.2">
      <c r="J3612" s="26"/>
      <c r="M3612" s="15" t="str">
        <f>IF(ISBLANK($A3612),"",IF(ISNUMBER(SEARCH("NTC",$A3612)),"NTC",IF(ISNUMBER(SEARCH("-LC-",$A3612)),"临床样本",IFERROR(VLOOKUP(MID(A3612,1,FIND("-",A3612,FIND("-",A3612)+1)-1),企参列表!$B:$D,3,FALSE),"其它"))))</f>
        <v/>
      </c>
    </row>
    <row r="3613" spans="10:13" x14ac:dyDescent="0.2">
      <c r="J3613" s="26"/>
      <c r="M3613" s="15" t="str">
        <f>IF(ISBLANK($A3613),"",IF(ISNUMBER(SEARCH("NTC",$A3613)),"NTC",IF(ISNUMBER(SEARCH("-LC-",$A3613)),"临床样本",IFERROR(VLOOKUP(MID(A3613,1,FIND("-",A3613,FIND("-",A3613)+1)-1),企参列表!$B:$D,3,FALSE),"其它"))))</f>
        <v/>
      </c>
    </row>
    <row r="3614" spans="10:13" x14ac:dyDescent="0.2">
      <c r="J3614" s="26"/>
      <c r="M3614" s="15" t="str">
        <f>IF(ISBLANK($A3614),"",IF(ISNUMBER(SEARCH("NTC",$A3614)),"NTC",IF(ISNUMBER(SEARCH("-LC-",$A3614)),"临床样本",IFERROR(VLOOKUP(MID(A3614,1,FIND("-",A3614,FIND("-",A3614)+1)-1),企参列表!$B:$D,3,FALSE),"其它"))))</f>
        <v/>
      </c>
    </row>
    <row r="3615" spans="10:13" x14ac:dyDescent="0.2">
      <c r="J3615" s="26"/>
      <c r="M3615" s="15" t="str">
        <f>IF(ISBLANK($A3615),"",IF(ISNUMBER(SEARCH("NTC",$A3615)),"NTC",IF(ISNUMBER(SEARCH("-LC-",$A3615)),"临床样本",IFERROR(VLOOKUP(MID(A3615,1,FIND("-",A3615,FIND("-",A3615)+1)-1),企参列表!$B:$D,3,FALSE),"其它"))))</f>
        <v/>
      </c>
    </row>
    <row r="3616" spans="10:13" x14ac:dyDescent="0.2">
      <c r="J3616" s="26"/>
      <c r="M3616" s="15" t="str">
        <f>IF(ISBLANK($A3616),"",IF(ISNUMBER(SEARCH("NTC",$A3616)),"NTC",IF(ISNUMBER(SEARCH("-LC-",$A3616)),"临床样本",IFERROR(VLOOKUP(MID(A3616,1,FIND("-",A3616,FIND("-",A3616)+1)-1),企参列表!$B:$D,3,FALSE),"其它"))))</f>
        <v/>
      </c>
    </row>
    <row r="3617" spans="10:13" x14ac:dyDescent="0.2">
      <c r="J3617" s="26"/>
      <c r="M3617" s="15" t="str">
        <f>IF(ISBLANK($A3617),"",IF(ISNUMBER(SEARCH("NTC",$A3617)),"NTC",IF(ISNUMBER(SEARCH("-LC-",$A3617)),"临床样本",IFERROR(VLOOKUP(MID(A3617,1,FIND("-",A3617,FIND("-",A3617)+1)-1),企参列表!$B:$D,3,FALSE),"其它"))))</f>
        <v/>
      </c>
    </row>
    <row r="3618" spans="10:13" x14ac:dyDescent="0.2">
      <c r="J3618" s="26"/>
      <c r="M3618" s="15" t="str">
        <f>IF(ISBLANK($A3618),"",IF(ISNUMBER(SEARCH("NTC",$A3618)),"NTC",IF(ISNUMBER(SEARCH("-LC-",$A3618)),"临床样本",IFERROR(VLOOKUP(MID(A3618,1,FIND("-",A3618,FIND("-",A3618)+1)-1),企参列表!$B:$D,3,FALSE),"其它"))))</f>
        <v/>
      </c>
    </row>
    <row r="3619" spans="10:13" x14ac:dyDescent="0.2">
      <c r="J3619" s="26"/>
      <c r="M3619" s="15" t="str">
        <f>IF(ISBLANK($A3619),"",IF(ISNUMBER(SEARCH("NTC",$A3619)),"NTC",IF(ISNUMBER(SEARCH("-LC-",$A3619)),"临床样本",IFERROR(VLOOKUP(MID(A3619,1,FIND("-",A3619,FIND("-",A3619)+1)-1),企参列表!$B:$D,3,FALSE),"其它"))))</f>
        <v/>
      </c>
    </row>
    <row r="3620" spans="10:13" x14ac:dyDescent="0.2">
      <c r="J3620" s="26"/>
      <c r="M3620" s="15" t="str">
        <f>IF(ISBLANK($A3620),"",IF(ISNUMBER(SEARCH("NTC",$A3620)),"NTC",IF(ISNUMBER(SEARCH("-LC-",$A3620)),"临床样本",IFERROR(VLOOKUP(MID(A3620,1,FIND("-",A3620,FIND("-",A3620)+1)-1),企参列表!$B:$D,3,FALSE),"其它"))))</f>
        <v/>
      </c>
    </row>
    <row r="3621" spans="10:13" x14ac:dyDescent="0.2">
      <c r="J3621" s="26"/>
      <c r="M3621" s="15" t="str">
        <f>IF(ISBLANK($A3621),"",IF(ISNUMBER(SEARCH("NTC",$A3621)),"NTC",IF(ISNUMBER(SEARCH("-LC-",$A3621)),"临床样本",IFERROR(VLOOKUP(MID(A3621,1,FIND("-",A3621,FIND("-",A3621)+1)-1),企参列表!$B:$D,3,FALSE),"其它"))))</f>
        <v/>
      </c>
    </row>
    <row r="3622" spans="10:13" x14ac:dyDescent="0.2">
      <c r="J3622" s="26"/>
      <c r="M3622" s="15" t="str">
        <f>IF(ISBLANK($A3622),"",IF(ISNUMBER(SEARCH("NTC",$A3622)),"NTC",IF(ISNUMBER(SEARCH("-LC-",$A3622)),"临床样本",IFERROR(VLOOKUP(MID(A3622,1,FIND("-",A3622,FIND("-",A3622)+1)-1),企参列表!$B:$D,3,FALSE),"其它"))))</f>
        <v/>
      </c>
    </row>
    <row r="3623" spans="10:13" x14ac:dyDescent="0.2">
      <c r="J3623" s="26"/>
      <c r="M3623" s="15" t="str">
        <f>IF(ISBLANK($A3623),"",IF(ISNUMBER(SEARCH("NTC",$A3623)),"NTC",IF(ISNUMBER(SEARCH("-LC-",$A3623)),"临床样本",IFERROR(VLOOKUP(MID(A3623,1,FIND("-",A3623,FIND("-",A3623)+1)-1),企参列表!$B:$D,3,FALSE),"其它"))))</f>
        <v/>
      </c>
    </row>
    <row r="3624" spans="10:13" x14ac:dyDescent="0.2">
      <c r="J3624" s="26"/>
      <c r="M3624" s="15" t="str">
        <f>IF(ISBLANK($A3624),"",IF(ISNUMBER(SEARCH("NTC",$A3624)),"NTC",IF(ISNUMBER(SEARCH("-LC-",$A3624)),"临床样本",IFERROR(VLOOKUP(MID(A3624,1,FIND("-",A3624,FIND("-",A3624)+1)-1),企参列表!$B:$D,3,FALSE),"其它"))))</f>
        <v/>
      </c>
    </row>
    <row r="3625" spans="10:13" x14ac:dyDescent="0.2">
      <c r="J3625" s="26"/>
      <c r="M3625" s="15" t="str">
        <f>IF(ISBLANK($A3625),"",IF(ISNUMBER(SEARCH("NTC",$A3625)),"NTC",IF(ISNUMBER(SEARCH("-LC-",$A3625)),"临床样本",IFERROR(VLOOKUP(MID(A3625,1,FIND("-",A3625,FIND("-",A3625)+1)-1),企参列表!$B:$D,3,FALSE),"其它"))))</f>
        <v/>
      </c>
    </row>
    <row r="3626" spans="10:13" x14ac:dyDescent="0.2">
      <c r="J3626" s="26"/>
      <c r="M3626" s="15" t="str">
        <f>IF(ISBLANK($A3626),"",IF(ISNUMBER(SEARCH("NTC",$A3626)),"NTC",IF(ISNUMBER(SEARCH("-LC-",$A3626)),"临床样本",IFERROR(VLOOKUP(MID(A3626,1,FIND("-",A3626,FIND("-",A3626)+1)-1),企参列表!$B:$D,3,FALSE),"其它"))))</f>
        <v/>
      </c>
    </row>
    <row r="3627" spans="10:13" x14ac:dyDescent="0.2">
      <c r="J3627" s="26"/>
      <c r="M3627" s="15" t="str">
        <f>IF(ISBLANK($A3627),"",IF(ISNUMBER(SEARCH("NTC",$A3627)),"NTC",IF(ISNUMBER(SEARCH("-LC-",$A3627)),"临床样本",IFERROR(VLOOKUP(MID(A3627,1,FIND("-",A3627,FIND("-",A3627)+1)-1),企参列表!$B:$D,3,FALSE),"其它"))))</f>
        <v/>
      </c>
    </row>
    <row r="3628" spans="10:13" x14ac:dyDescent="0.2">
      <c r="J3628" s="26"/>
      <c r="M3628" s="15" t="str">
        <f>IF(ISBLANK($A3628),"",IF(ISNUMBER(SEARCH("NTC",$A3628)),"NTC",IF(ISNUMBER(SEARCH("-LC-",$A3628)),"临床样本",IFERROR(VLOOKUP(MID(A3628,1,FIND("-",A3628,FIND("-",A3628)+1)-1),企参列表!$B:$D,3,FALSE),"其它"))))</f>
        <v/>
      </c>
    </row>
    <row r="3629" spans="10:13" x14ac:dyDescent="0.2">
      <c r="J3629" s="26"/>
      <c r="M3629" s="15" t="str">
        <f>IF(ISBLANK($A3629),"",IF(ISNUMBER(SEARCH("NTC",$A3629)),"NTC",IF(ISNUMBER(SEARCH("-LC-",$A3629)),"临床样本",IFERROR(VLOOKUP(MID(A3629,1,FIND("-",A3629,FIND("-",A3629)+1)-1),企参列表!$B:$D,3,FALSE),"其它"))))</f>
        <v/>
      </c>
    </row>
    <row r="3630" spans="10:13" x14ac:dyDescent="0.2">
      <c r="J3630" s="26"/>
      <c r="M3630" s="15" t="str">
        <f>IF(ISBLANK($A3630),"",IF(ISNUMBER(SEARCH("NTC",$A3630)),"NTC",IF(ISNUMBER(SEARCH("-LC-",$A3630)),"临床样本",IFERROR(VLOOKUP(MID(A3630,1,FIND("-",A3630,FIND("-",A3630)+1)-1),企参列表!$B:$D,3,FALSE),"其它"))))</f>
        <v/>
      </c>
    </row>
    <row r="3631" spans="10:13" x14ac:dyDescent="0.2">
      <c r="J3631" s="26"/>
      <c r="M3631" s="15" t="str">
        <f>IF(ISBLANK($A3631),"",IF(ISNUMBER(SEARCH("NTC",$A3631)),"NTC",IF(ISNUMBER(SEARCH("-LC-",$A3631)),"临床样本",IFERROR(VLOOKUP(MID(A3631,1,FIND("-",A3631,FIND("-",A3631)+1)-1),企参列表!$B:$D,3,FALSE),"其它"))))</f>
        <v/>
      </c>
    </row>
    <row r="3632" spans="10:13" x14ac:dyDescent="0.2">
      <c r="J3632" s="26"/>
      <c r="M3632" s="15" t="str">
        <f>IF(ISBLANK($A3632),"",IF(ISNUMBER(SEARCH("NTC",$A3632)),"NTC",IF(ISNUMBER(SEARCH("-LC-",$A3632)),"临床样本",IFERROR(VLOOKUP(MID(A3632,1,FIND("-",A3632,FIND("-",A3632)+1)-1),企参列表!$B:$D,3,FALSE),"其它"))))</f>
        <v/>
      </c>
    </row>
    <row r="3633" spans="10:13" x14ac:dyDescent="0.2">
      <c r="J3633" s="26"/>
      <c r="M3633" s="15" t="str">
        <f>IF(ISBLANK($A3633),"",IF(ISNUMBER(SEARCH("NTC",$A3633)),"NTC",IF(ISNUMBER(SEARCH("-LC-",$A3633)),"临床样本",IFERROR(VLOOKUP(MID(A3633,1,FIND("-",A3633,FIND("-",A3633)+1)-1),企参列表!$B:$D,3,FALSE),"其它"))))</f>
        <v/>
      </c>
    </row>
    <row r="3634" spans="10:13" x14ac:dyDescent="0.2">
      <c r="J3634" s="26"/>
      <c r="M3634" s="15" t="str">
        <f>IF(ISBLANK($A3634),"",IF(ISNUMBER(SEARCH("NTC",$A3634)),"NTC",IF(ISNUMBER(SEARCH("-LC-",$A3634)),"临床样本",IFERROR(VLOOKUP(MID(A3634,1,FIND("-",A3634,FIND("-",A3634)+1)-1),企参列表!$B:$D,3,FALSE),"其它"))))</f>
        <v/>
      </c>
    </row>
    <row r="3635" spans="10:13" x14ac:dyDescent="0.2">
      <c r="J3635" s="26"/>
      <c r="M3635" s="15" t="str">
        <f>IF(ISBLANK($A3635),"",IF(ISNUMBER(SEARCH("NTC",$A3635)),"NTC",IF(ISNUMBER(SEARCH("-LC-",$A3635)),"临床样本",IFERROR(VLOOKUP(MID(A3635,1,FIND("-",A3635,FIND("-",A3635)+1)-1),企参列表!$B:$D,3,FALSE),"其它"))))</f>
        <v/>
      </c>
    </row>
    <row r="3636" spans="10:13" x14ac:dyDescent="0.2">
      <c r="J3636" s="26"/>
      <c r="M3636" s="15" t="str">
        <f>IF(ISBLANK($A3636),"",IF(ISNUMBER(SEARCH("NTC",$A3636)),"NTC",IF(ISNUMBER(SEARCH("-LC-",$A3636)),"临床样本",IFERROR(VLOOKUP(MID(A3636,1,FIND("-",A3636,FIND("-",A3636)+1)-1),企参列表!$B:$D,3,FALSE),"其它"))))</f>
        <v/>
      </c>
    </row>
    <row r="3637" spans="10:13" x14ac:dyDescent="0.2">
      <c r="J3637" s="26"/>
      <c r="M3637" s="15" t="str">
        <f>IF(ISBLANK($A3637),"",IF(ISNUMBER(SEARCH("NTC",$A3637)),"NTC",IF(ISNUMBER(SEARCH("-LC-",$A3637)),"临床样本",IFERROR(VLOOKUP(MID(A3637,1,FIND("-",A3637,FIND("-",A3637)+1)-1),企参列表!$B:$D,3,FALSE),"其它"))))</f>
        <v/>
      </c>
    </row>
    <row r="3638" spans="10:13" x14ac:dyDescent="0.2">
      <c r="J3638" s="26"/>
      <c r="M3638" s="15" t="str">
        <f>IF(ISBLANK($A3638),"",IF(ISNUMBER(SEARCH("NTC",$A3638)),"NTC",IF(ISNUMBER(SEARCH("-LC-",$A3638)),"临床样本",IFERROR(VLOOKUP(MID(A3638,1,FIND("-",A3638,FIND("-",A3638)+1)-1),企参列表!$B:$D,3,FALSE),"其它"))))</f>
        <v/>
      </c>
    </row>
    <row r="3639" spans="10:13" x14ac:dyDescent="0.2">
      <c r="J3639" s="26"/>
      <c r="M3639" s="15" t="str">
        <f>IF(ISBLANK($A3639),"",IF(ISNUMBER(SEARCH("NTC",$A3639)),"NTC",IF(ISNUMBER(SEARCH("-LC-",$A3639)),"临床样本",IFERROR(VLOOKUP(MID(A3639,1,FIND("-",A3639,FIND("-",A3639)+1)-1),企参列表!$B:$D,3,FALSE),"其它"))))</f>
        <v/>
      </c>
    </row>
    <row r="3640" spans="10:13" x14ac:dyDescent="0.2">
      <c r="J3640" s="26"/>
      <c r="M3640" s="15" t="str">
        <f>IF(ISBLANK($A3640),"",IF(ISNUMBER(SEARCH("NTC",$A3640)),"NTC",IF(ISNUMBER(SEARCH("-LC-",$A3640)),"临床样本",IFERROR(VLOOKUP(MID(A3640,1,FIND("-",A3640,FIND("-",A3640)+1)-1),企参列表!$B:$D,3,FALSE),"其它"))))</f>
        <v/>
      </c>
    </row>
    <row r="3641" spans="10:13" x14ac:dyDescent="0.2">
      <c r="J3641" s="26"/>
      <c r="M3641" s="15" t="str">
        <f>IF(ISBLANK($A3641),"",IF(ISNUMBER(SEARCH("NTC",$A3641)),"NTC",IF(ISNUMBER(SEARCH("-LC-",$A3641)),"临床样本",IFERROR(VLOOKUP(MID(A3641,1,FIND("-",A3641,FIND("-",A3641)+1)-1),企参列表!$B:$D,3,FALSE),"其它"))))</f>
        <v/>
      </c>
    </row>
    <row r="3642" spans="10:13" x14ac:dyDescent="0.2">
      <c r="J3642" s="26"/>
      <c r="M3642" s="15" t="str">
        <f>IF(ISBLANK($A3642),"",IF(ISNUMBER(SEARCH("NTC",$A3642)),"NTC",IF(ISNUMBER(SEARCH("-LC-",$A3642)),"临床样本",IFERROR(VLOOKUP(MID(A3642,1,FIND("-",A3642,FIND("-",A3642)+1)-1),企参列表!$B:$D,3,FALSE),"其它"))))</f>
        <v/>
      </c>
    </row>
    <row r="3643" spans="10:13" x14ac:dyDescent="0.2">
      <c r="J3643" s="26"/>
      <c r="M3643" s="15" t="str">
        <f>IF(ISBLANK($A3643),"",IF(ISNUMBER(SEARCH("NTC",$A3643)),"NTC",IF(ISNUMBER(SEARCH("-LC-",$A3643)),"临床样本",IFERROR(VLOOKUP(MID(A3643,1,FIND("-",A3643,FIND("-",A3643)+1)-1),企参列表!$B:$D,3,FALSE),"其它"))))</f>
        <v/>
      </c>
    </row>
    <row r="3644" spans="10:13" x14ac:dyDescent="0.2">
      <c r="J3644" s="26"/>
      <c r="M3644" s="15" t="str">
        <f>IF(ISBLANK($A3644),"",IF(ISNUMBER(SEARCH("NTC",$A3644)),"NTC",IF(ISNUMBER(SEARCH("-LC-",$A3644)),"临床样本",IFERROR(VLOOKUP(MID(A3644,1,FIND("-",A3644,FIND("-",A3644)+1)-1),企参列表!$B:$D,3,FALSE),"其它"))))</f>
        <v/>
      </c>
    </row>
    <row r="3645" spans="10:13" x14ac:dyDescent="0.2">
      <c r="J3645" s="26"/>
      <c r="M3645" s="15" t="str">
        <f>IF(ISBLANK($A3645),"",IF(ISNUMBER(SEARCH("NTC",$A3645)),"NTC",IF(ISNUMBER(SEARCH("-LC-",$A3645)),"临床样本",IFERROR(VLOOKUP(MID(A3645,1,FIND("-",A3645,FIND("-",A3645)+1)-1),企参列表!$B:$D,3,FALSE),"其它"))))</f>
        <v/>
      </c>
    </row>
    <row r="3646" spans="10:13" x14ac:dyDescent="0.2">
      <c r="J3646" s="26"/>
      <c r="M3646" s="15" t="str">
        <f>IF(ISBLANK($A3646),"",IF(ISNUMBER(SEARCH("NTC",$A3646)),"NTC",IF(ISNUMBER(SEARCH("-LC-",$A3646)),"临床样本",IFERROR(VLOOKUP(MID(A3646,1,FIND("-",A3646,FIND("-",A3646)+1)-1),企参列表!$B:$D,3,FALSE),"其它"))))</f>
        <v/>
      </c>
    </row>
    <row r="3647" spans="10:13" x14ac:dyDescent="0.2">
      <c r="J3647" s="26"/>
      <c r="M3647" s="15" t="str">
        <f>IF(ISBLANK($A3647),"",IF(ISNUMBER(SEARCH("NTC",$A3647)),"NTC",IF(ISNUMBER(SEARCH("-LC-",$A3647)),"临床样本",IFERROR(VLOOKUP(MID(A3647,1,FIND("-",A3647,FIND("-",A3647)+1)-1),企参列表!$B:$D,3,FALSE),"其它"))))</f>
        <v/>
      </c>
    </row>
    <row r="3648" spans="10:13" x14ac:dyDescent="0.2">
      <c r="J3648" s="26"/>
      <c r="M3648" s="15" t="str">
        <f>IF(ISBLANK($A3648),"",IF(ISNUMBER(SEARCH("NTC",$A3648)),"NTC",IF(ISNUMBER(SEARCH("-LC-",$A3648)),"临床样本",IFERROR(VLOOKUP(MID(A3648,1,FIND("-",A3648,FIND("-",A3648)+1)-1),企参列表!$B:$D,3,FALSE),"其它"))))</f>
        <v/>
      </c>
    </row>
    <row r="3649" spans="10:13" x14ac:dyDescent="0.2">
      <c r="J3649" s="26"/>
      <c r="M3649" s="15" t="str">
        <f>IF(ISBLANK($A3649),"",IF(ISNUMBER(SEARCH("NTC",$A3649)),"NTC",IF(ISNUMBER(SEARCH("-LC-",$A3649)),"临床样本",IFERROR(VLOOKUP(MID(A3649,1,FIND("-",A3649,FIND("-",A3649)+1)-1),企参列表!$B:$D,3,FALSE),"其它"))))</f>
        <v/>
      </c>
    </row>
    <row r="3650" spans="10:13" x14ac:dyDescent="0.2">
      <c r="J3650" s="26"/>
      <c r="M3650" s="15" t="str">
        <f>IF(ISBLANK($A3650),"",IF(ISNUMBER(SEARCH("NTC",$A3650)),"NTC",IF(ISNUMBER(SEARCH("-LC-",$A3650)),"临床样本",IFERROR(VLOOKUP(MID(A3650,1,FIND("-",A3650,FIND("-",A3650)+1)-1),企参列表!$B:$D,3,FALSE),"其它"))))</f>
        <v/>
      </c>
    </row>
    <row r="3651" spans="10:13" x14ac:dyDescent="0.2">
      <c r="J3651" s="26"/>
      <c r="M3651" s="15" t="str">
        <f>IF(ISBLANK($A3651),"",IF(ISNUMBER(SEARCH("NTC",$A3651)),"NTC",IF(ISNUMBER(SEARCH("-LC-",$A3651)),"临床样本",IFERROR(VLOOKUP(MID(A3651,1,FIND("-",A3651,FIND("-",A3651)+1)-1),企参列表!$B:$D,3,FALSE),"其它"))))</f>
        <v/>
      </c>
    </row>
    <row r="3652" spans="10:13" x14ac:dyDescent="0.2">
      <c r="J3652" s="26"/>
      <c r="M3652" s="15" t="str">
        <f>IF(ISBLANK($A3652),"",IF(ISNUMBER(SEARCH("NTC",$A3652)),"NTC",IF(ISNUMBER(SEARCH("-LC-",$A3652)),"临床样本",IFERROR(VLOOKUP(MID(A3652,1,FIND("-",A3652,FIND("-",A3652)+1)-1),企参列表!$B:$D,3,FALSE),"其它"))))</f>
        <v/>
      </c>
    </row>
    <row r="3653" spans="10:13" x14ac:dyDescent="0.2">
      <c r="J3653" s="26"/>
      <c r="M3653" s="15" t="str">
        <f>IF(ISBLANK($A3653),"",IF(ISNUMBER(SEARCH("NTC",$A3653)),"NTC",IF(ISNUMBER(SEARCH("-LC-",$A3653)),"临床样本",IFERROR(VLOOKUP(MID(A3653,1,FIND("-",A3653,FIND("-",A3653)+1)-1),企参列表!$B:$D,3,FALSE),"其它"))))</f>
        <v/>
      </c>
    </row>
    <row r="3654" spans="10:13" x14ac:dyDescent="0.2">
      <c r="J3654" s="26"/>
      <c r="M3654" s="15" t="str">
        <f>IF(ISBLANK($A3654),"",IF(ISNUMBER(SEARCH("NTC",$A3654)),"NTC",IF(ISNUMBER(SEARCH("-LC-",$A3654)),"临床样本",IFERROR(VLOOKUP(MID(A3654,1,FIND("-",A3654,FIND("-",A3654)+1)-1),企参列表!$B:$D,3,FALSE),"其它"))))</f>
        <v/>
      </c>
    </row>
    <row r="3655" spans="10:13" x14ac:dyDescent="0.2">
      <c r="J3655" s="26"/>
      <c r="M3655" s="15" t="str">
        <f>IF(ISBLANK($A3655),"",IF(ISNUMBER(SEARCH("NTC",$A3655)),"NTC",IF(ISNUMBER(SEARCH("-LC-",$A3655)),"临床样本",IFERROR(VLOOKUP(MID(A3655,1,FIND("-",A3655,FIND("-",A3655)+1)-1),企参列表!$B:$D,3,FALSE),"其它"))))</f>
        <v/>
      </c>
    </row>
    <row r="3656" spans="10:13" x14ac:dyDescent="0.2">
      <c r="J3656" s="26"/>
      <c r="M3656" s="15" t="str">
        <f>IF(ISBLANK($A3656),"",IF(ISNUMBER(SEARCH("NTC",$A3656)),"NTC",IF(ISNUMBER(SEARCH("-LC-",$A3656)),"临床样本",IFERROR(VLOOKUP(MID(A3656,1,FIND("-",A3656,FIND("-",A3656)+1)-1),企参列表!$B:$D,3,FALSE),"其它"))))</f>
        <v/>
      </c>
    </row>
    <row r="3657" spans="10:13" x14ac:dyDescent="0.2">
      <c r="J3657" s="26"/>
      <c r="M3657" s="15" t="str">
        <f>IF(ISBLANK($A3657),"",IF(ISNUMBER(SEARCH("NTC",$A3657)),"NTC",IF(ISNUMBER(SEARCH("-LC-",$A3657)),"临床样本",IFERROR(VLOOKUP(MID(A3657,1,FIND("-",A3657,FIND("-",A3657)+1)-1),企参列表!$B:$D,3,FALSE),"其它"))))</f>
        <v/>
      </c>
    </row>
    <row r="3658" spans="10:13" x14ac:dyDescent="0.2">
      <c r="J3658" s="26"/>
      <c r="M3658" s="15" t="str">
        <f>IF(ISBLANK($A3658),"",IF(ISNUMBER(SEARCH("NTC",$A3658)),"NTC",IF(ISNUMBER(SEARCH("-LC-",$A3658)),"临床样本",IFERROR(VLOOKUP(MID(A3658,1,FIND("-",A3658,FIND("-",A3658)+1)-1),企参列表!$B:$D,3,FALSE),"其它"))))</f>
        <v/>
      </c>
    </row>
    <row r="3659" spans="10:13" x14ac:dyDescent="0.2">
      <c r="J3659" s="26"/>
      <c r="M3659" s="15" t="str">
        <f>IF(ISBLANK($A3659),"",IF(ISNUMBER(SEARCH("NTC",$A3659)),"NTC",IF(ISNUMBER(SEARCH("-LC-",$A3659)),"临床样本",IFERROR(VLOOKUP(MID(A3659,1,FIND("-",A3659,FIND("-",A3659)+1)-1),企参列表!$B:$D,3,FALSE),"其它"))))</f>
        <v/>
      </c>
    </row>
    <row r="3660" spans="10:13" x14ac:dyDescent="0.2">
      <c r="J3660" s="26"/>
      <c r="M3660" s="15" t="str">
        <f>IF(ISBLANK($A3660),"",IF(ISNUMBER(SEARCH("NTC",$A3660)),"NTC",IF(ISNUMBER(SEARCH("-LC-",$A3660)),"临床样本",IFERROR(VLOOKUP(MID(A3660,1,FIND("-",A3660,FIND("-",A3660)+1)-1),企参列表!$B:$D,3,FALSE),"其它"))))</f>
        <v/>
      </c>
    </row>
    <row r="3661" spans="10:13" x14ac:dyDescent="0.2">
      <c r="J3661" s="26"/>
      <c r="M3661" s="15" t="str">
        <f>IF(ISBLANK($A3661),"",IF(ISNUMBER(SEARCH("NTC",$A3661)),"NTC",IF(ISNUMBER(SEARCH("-LC-",$A3661)),"临床样本",IFERROR(VLOOKUP(MID(A3661,1,FIND("-",A3661,FIND("-",A3661)+1)-1),企参列表!$B:$D,3,FALSE),"其它"))))</f>
        <v/>
      </c>
    </row>
    <row r="3662" spans="10:13" x14ac:dyDescent="0.2">
      <c r="J3662" s="26"/>
      <c r="M3662" s="15" t="str">
        <f>IF(ISBLANK($A3662),"",IF(ISNUMBER(SEARCH("NTC",$A3662)),"NTC",IF(ISNUMBER(SEARCH("-LC-",$A3662)),"临床样本",IFERROR(VLOOKUP(MID(A3662,1,FIND("-",A3662,FIND("-",A3662)+1)-1),企参列表!$B:$D,3,FALSE),"其它"))))</f>
        <v/>
      </c>
    </row>
    <row r="3663" spans="10:13" x14ac:dyDescent="0.2">
      <c r="J3663" s="26"/>
      <c r="M3663" s="15" t="str">
        <f>IF(ISBLANK($A3663),"",IF(ISNUMBER(SEARCH("NTC",$A3663)),"NTC",IF(ISNUMBER(SEARCH("-LC-",$A3663)),"临床样本",IFERROR(VLOOKUP(MID(A3663,1,FIND("-",A3663,FIND("-",A3663)+1)-1),企参列表!$B:$D,3,FALSE),"其它"))))</f>
        <v/>
      </c>
    </row>
    <row r="3664" spans="10:13" x14ac:dyDescent="0.2">
      <c r="J3664" s="26"/>
      <c r="M3664" s="15" t="str">
        <f>IF(ISBLANK($A3664),"",IF(ISNUMBER(SEARCH("NTC",$A3664)),"NTC",IF(ISNUMBER(SEARCH("-LC-",$A3664)),"临床样本",IFERROR(VLOOKUP(MID(A3664,1,FIND("-",A3664,FIND("-",A3664)+1)-1),企参列表!$B:$D,3,FALSE),"其它"))))</f>
        <v/>
      </c>
    </row>
    <row r="3665" spans="10:13" x14ac:dyDescent="0.2">
      <c r="J3665" s="26"/>
      <c r="M3665" s="15" t="str">
        <f>IF(ISBLANK($A3665),"",IF(ISNUMBER(SEARCH("NTC",$A3665)),"NTC",IF(ISNUMBER(SEARCH("-LC-",$A3665)),"临床样本",IFERROR(VLOOKUP(MID(A3665,1,FIND("-",A3665,FIND("-",A3665)+1)-1),企参列表!$B:$D,3,FALSE),"其它"))))</f>
        <v/>
      </c>
    </row>
    <row r="3666" spans="10:13" x14ac:dyDescent="0.2">
      <c r="J3666" s="26"/>
      <c r="M3666" s="15" t="str">
        <f>IF(ISBLANK($A3666),"",IF(ISNUMBER(SEARCH("NTC",$A3666)),"NTC",IF(ISNUMBER(SEARCH("-LC-",$A3666)),"临床样本",IFERROR(VLOOKUP(MID(A3666,1,FIND("-",A3666,FIND("-",A3666)+1)-1),企参列表!$B:$D,3,FALSE),"其它"))))</f>
        <v/>
      </c>
    </row>
    <row r="3667" spans="10:13" x14ac:dyDescent="0.2">
      <c r="J3667" s="26"/>
      <c r="M3667" s="15" t="str">
        <f>IF(ISBLANK($A3667),"",IF(ISNUMBER(SEARCH("NTC",$A3667)),"NTC",IF(ISNUMBER(SEARCH("-LC-",$A3667)),"临床样本",IFERROR(VLOOKUP(MID(A3667,1,FIND("-",A3667,FIND("-",A3667)+1)-1),企参列表!$B:$D,3,FALSE),"其它"))))</f>
        <v/>
      </c>
    </row>
    <row r="3668" spans="10:13" x14ac:dyDescent="0.2">
      <c r="J3668" s="26"/>
      <c r="M3668" s="15" t="str">
        <f>IF(ISBLANK($A3668),"",IF(ISNUMBER(SEARCH("NTC",$A3668)),"NTC",IF(ISNUMBER(SEARCH("-LC-",$A3668)),"临床样本",IFERROR(VLOOKUP(MID(A3668,1,FIND("-",A3668,FIND("-",A3668)+1)-1),企参列表!$B:$D,3,FALSE),"其它"))))</f>
        <v/>
      </c>
    </row>
    <row r="3669" spans="10:13" x14ac:dyDescent="0.2">
      <c r="J3669" s="26"/>
      <c r="M3669" s="15" t="str">
        <f>IF(ISBLANK($A3669),"",IF(ISNUMBER(SEARCH("NTC",$A3669)),"NTC",IF(ISNUMBER(SEARCH("-LC-",$A3669)),"临床样本",IFERROR(VLOOKUP(MID(A3669,1,FIND("-",A3669,FIND("-",A3669)+1)-1),企参列表!$B:$D,3,FALSE),"其它"))))</f>
        <v/>
      </c>
    </row>
    <row r="3670" spans="10:13" x14ac:dyDescent="0.2">
      <c r="J3670" s="26"/>
      <c r="M3670" s="15" t="str">
        <f>IF(ISBLANK($A3670),"",IF(ISNUMBER(SEARCH("NTC",$A3670)),"NTC",IF(ISNUMBER(SEARCH("-LC-",$A3670)),"临床样本",IFERROR(VLOOKUP(MID(A3670,1,FIND("-",A3670,FIND("-",A3670)+1)-1),企参列表!$B:$D,3,FALSE),"其它"))))</f>
        <v/>
      </c>
    </row>
    <row r="3671" spans="10:13" x14ac:dyDescent="0.2">
      <c r="J3671" s="26"/>
      <c r="M3671" s="15" t="str">
        <f>IF(ISBLANK($A3671),"",IF(ISNUMBER(SEARCH("NTC",$A3671)),"NTC",IF(ISNUMBER(SEARCH("-LC-",$A3671)),"临床样本",IFERROR(VLOOKUP(MID(A3671,1,FIND("-",A3671,FIND("-",A3671)+1)-1),企参列表!$B:$D,3,FALSE),"其它"))))</f>
        <v/>
      </c>
    </row>
    <row r="3672" spans="10:13" x14ac:dyDescent="0.2">
      <c r="J3672" s="26"/>
      <c r="M3672" s="15" t="str">
        <f>IF(ISBLANK($A3672),"",IF(ISNUMBER(SEARCH("NTC",$A3672)),"NTC",IF(ISNUMBER(SEARCH("-LC-",$A3672)),"临床样本",IFERROR(VLOOKUP(MID(A3672,1,FIND("-",A3672,FIND("-",A3672)+1)-1),企参列表!$B:$D,3,FALSE),"其它"))))</f>
        <v/>
      </c>
    </row>
    <row r="3673" spans="10:13" x14ac:dyDescent="0.2">
      <c r="J3673" s="26"/>
      <c r="M3673" s="15" t="str">
        <f>IF(ISBLANK($A3673),"",IF(ISNUMBER(SEARCH("NTC",$A3673)),"NTC",IF(ISNUMBER(SEARCH("-LC-",$A3673)),"临床样本",IFERROR(VLOOKUP(MID(A3673,1,FIND("-",A3673,FIND("-",A3673)+1)-1),企参列表!$B:$D,3,FALSE),"其它"))))</f>
        <v/>
      </c>
    </row>
    <row r="3674" spans="10:13" x14ac:dyDescent="0.2">
      <c r="J3674" s="26"/>
      <c r="M3674" s="15" t="str">
        <f>IF(ISBLANK($A3674),"",IF(ISNUMBER(SEARCH("NTC",$A3674)),"NTC",IF(ISNUMBER(SEARCH("-LC-",$A3674)),"临床样本",IFERROR(VLOOKUP(MID(A3674,1,FIND("-",A3674,FIND("-",A3674)+1)-1),企参列表!$B:$D,3,FALSE),"其它"))))</f>
        <v/>
      </c>
    </row>
    <row r="3675" spans="10:13" x14ac:dyDescent="0.2">
      <c r="J3675" s="26"/>
      <c r="M3675" s="15" t="str">
        <f>IF(ISBLANK($A3675),"",IF(ISNUMBER(SEARCH("NTC",$A3675)),"NTC",IF(ISNUMBER(SEARCH("-LC-",$A3675)),"临床样本",IFERROR(VLOOKUP(MID(A3675,1,FIND("-",A3675,FIND("-",A3675)+1)-1),企参列表!$B:$D,3,FALSE),"其它"))))</f>
        <v/>
      </c>
    </row>
    <row r="3676" spans="10:13" x14ac:dyDescent="0.2">
      <c r="J3676" s="26"/>
      <c r="M3676" s="15" t="str">
        <f>IF(ISBLANK($A3676),"",IF(ISNUMBER(SEARCH("NTC",$A3676)),"NTC",IF(ISNUMBER(SEARCH("-LC-",$A3676)),"临床样本",IFERROR(VLOOKUP(MID(A3676,1,FIND("-",A3676,FIND("-",A3676)+1)-1),企参列表!$B:$D,3,FALSE),"其它"))))</f>
        <v/>
      </c>
    </row>
    <row r="3677" spans="10:13" x14ac:dyDescent="0.2">
      <c r="J3677" s="26"/>
      <c r="M3677" s="15" t="str">
        <f>IF(ISBLANK($A3677),"",IF(ISNUMBER(SEARCH("NTC",$A3677)),"NTC",IF(ISNUMBER(SEARCH("-LC-",$A3677)),"临床样本",IFERROR(VLOOKUP(MID(A3677,1,FIND("-",A3677,FIND("-",A3677)+1)-1),企参列表!$B:$D,3,FALSE),"其它"))))</f>
        <v/>
      </c>
    </row>
    <row r="3678" spans="10:13" x14ac:dyDescent="0.2">
      <c r="J3678" s="26"/>
      <c r="M3678" s="15" t="str">
        <f>IF(ISBLANK($A3678),"",IF(ISNUMBER(SEARCH("NTC",$A3678)),"NTC",IF(ISNUMBER(SEARCH("-LC-",$A3678)),"临床样本",IFERROR(VLOOKUP(MID(A3678,1,FIND("-",A3678,FIND("-",A3678)+1)-1),企参列表!$B:$D,3,FALSE),"其它"))))</f>
        <v/>
      </c>
    </row>
    <row r="3679" spans="10:13" x14ac:dyDescent="0.2">
      <c r="J3679" s="26"/>
      <c r="M3679" s="15" t="str">
        <f>IF(ISBLANK($A3679),"",IF(ISNUMBER(SEARCH("NTC",$A3679)),"NTC",IF(ISNUMBER(SEARCH("-LC-",$A3679)),"临床样本",IFERROR(VLOOKUP(MID(A3679,1,FIND("-",A3679,FIND("-",A3679)+1)-1),企参列表!$B:$D,3,FALSE),"其它"))))</f>
        <v/>
      </c>
    </row>
    <row r="3680" spans="10:13" x14ac:dyDescent="0.2">
      <c r="J3680" s="26"/>
      <c r="M3680" s="15" t="str">
        <f>IF(ISBLANK($A3680),"",IF(ISNUMBER(SEARCH("NTC",$A3680)),"NTC",IF(ISNUMBER(SEARCH("-LC-",$A3680)),"临床样本",IFERROR(VLOOKUP(MID(A3680,1,FIND("-",A3680,FIND("-",A3680)+1)-1),企参列表!$B:$D,3,FALSE),"其它"))))</f>
        <v/>
      </c>
    </row>
    <row r="3681" spans="10:13" x14ac:dyDescent="0.2">
      <c r="J3681" s="26"/>
      <c r="M3681" s="15" t="str">
        <f>IF(ISBLANK($A3681),"",IF(ISNUMBER(SEARCH("NTC",$A3681)),"NTC",IF(ISNUMBER(SEARCH("-LC-",$A3681)),"临床样本",IFERROR(VLOOKUP(MID(A3681,1,FIND("-",A3681,FIND("-",A3681)+1)-1),企参列表!$B:$D,3,FALSE),"其它"))))</f>
        <v/>
      </c>
    </row>
    <row r="3682" spans="10:13" x14ac:dyDescent="0.2">
      <c r="J3682" s="26"/>
      <c r="M3682" s="15" t="str">
        <f>IF(ISBLANK($A3682),"",IF(ISNUMBER(SEARCH("NTC",$A3682)),"NTC",IF(ISNUMBER(SEARCH("-LC-",$A3682)),"临床样本",IFERROR(VLOOKUP(MID(A3682,1,FIND("-",A3682,FIND("-",A3682)+1)-1),企参列表!$B:$D,3,FALSE),"其它"))))</f>
        <v/>
      </c>
    </row>
    <row r="3683" spans="10:13" x14ac:dyDescent="0.2">
      <c r="J3683" s="26"/>
      <c r="M3683" s="15" t="str">
        <f>IF(ISBLANK($A3683),"",IF(ISNUMBER(SEARCH("NTC",$A3683)),"NTC",IF(ISNUMBER(SEARCH("-LC-",$A3683)),"临床样本",IFERROR(VLOOKUP(MID(A3683,1,FIND("-",A3683,FIND("-",A3683)+1)-1),企参列表!$B:$D,3,FALSE),"其它"))))</f>
        <v/>
      </c>
    </row>
    <row r="3684" spans="10:13" x14ac:dyDescent="0.2">
      <c r="J3684" s="26"/>
      <c r="M3684" s="15" t="str">
        <f>IF(ISBLANK($A3684),"",IF(ISNUMBER(SEARCH("NTC",$A3684)),"NTC",IF(ISNUMBER(SEARCH("-LC-",$A3684)),"临床样本",IFERROR(VLOOKUP(MID(A3684,1,FIND("-",A3684,FIND("-",A3684)+1)-1),企参列表!$B:$D,3,FALSE),"其它"))))</f>
        <v/>
      </c>
    </row>
    <row r="3685" spans="10:13" x14ac:dyDescent="0.2">
      <c r="J3685" s="26"/>
      <c r="M3685" s="15" t="str">
        <f>IF(ISBLANK($A3685),"",IF(ISNUMBER(SEARCH("NTC",$A3685)),"NTC",IF(ISNUMBER(SEARCH("-LC-",$A3685)),"临床样本",IFERROR(VLOOKUP(MID(A3685,1,FIND("-",A3685,FIND("-",A3685)+1)-1),企参列表!$B:$D,3,FALSE),"其它"))))</f>
        <v/>
      </c>
    </row>
    <row r="3686" spans="10:13" x14ac:dyDescent="0.2">
      <c r="J3686" s="26"/>
      <c r="M3686" s="15" t="str">
        <f>IF(ISBLANK($A3686),"",IF(ISNUMBER(SEARCH("NTC",$A3686)),"NTC",IF(ISNUMBER(SEARCH("-LC-",$A3686)),"临床样本",IFERROR(VLOOKUP(MID(A3686,1,FIND("-",A3686,FIND("-",A3686)+1)-1),企参列表!$B:$D,3,FALSE),"其它"))))</f>
        <v/>
      </c>
    </row>
    <row r="3687" spans="10:13" x14ac:dyDescent="0.2">
      <c r="J3687" s="26"/>
      <c r="M3687" s="15" t="str">
        <f>IF(ISBLANK($A3687),"",IF(ISNUMBER(SEARCH("NTC",$A3687)),"NTC",IF(ISNUMBER(SEARCH("-LC-",$A3687)),"临床样本",IFERROR(VLOOKUP(MID(A3687,1,FIND("-",A3687,FIND("-",A3687)+1)-1),企参列表!$B:$D,3,FALSE),"其它"))))</f>
        <v/>
      </c>
    </row>
    <row r="3688" spans="10:13" x14ac:dyDescent="0.2">
      <c r="J3688" s="26"/>
      <c r="M3688" s="15" t="str">
        <f>IF(ISBLANK($A3688),"",IF(ISNUMBER(SEARCH("NTC",$A3688)),"NTC",IF(ISNUMBER(SEARCH("-LC-",$A3688)),"临床样本",IFERROR(VLOOKUP(MID(A3688,1,FIND("-",A3688,FIND("-",A3688)+1)-1),企参列表!$B:$D,3,FALSE),"其它"))))</f>
        <v/>
      </c>
    </row>
    <row r="3689" spans="10:13" x14ac:dyDescent="0.2">
      <c r="J3689" s="26"/>
      <c r="M3689" s="15" t="str">
        <f>IF(ISBLANK($A3689),"",IF(ISNUMBER(SEARCH("NTC",$A3689)),"NTC",IF(ISNUMBER(SEARCH("-LC-",$A3689)),"临床样本",IFERROR(VLOOKUP(MID(A3689,1,FIND("-",A3689,FIND("-",A3689)+1)-1),企参列表!$B:$D,3,FALSE),"其它"))))</f>
        <v/>
      </c>
    </row>
    <row r="3690" spans="10:13" x14ac:dyDescent="0.2">
      <c r="J3690" s="26"/>
      <c r="M3690" s="15" t="str">
        <f>IF(ISBLANK($A3690),"",IF(ISNUMBER(SEARCH("NTC",$A3690)),"NTC",IF(ISNUMBER(SEARCH("-LC-",$A3690)),"临床样本",IFERROR(VLOOKUP(MID(A3690,1,FIND("-",A3690,FIND("-",A3690)+1)-1),企参列表!$B:$D,3,FALSE),"其它"))))</f>
        <v/>
      </c>
    </row>
    <row r="3691" spans="10:13" x14ac:dyDescent="0.2">
      <c r="J3691" s="26"/>
      <c r="M3691" s="15" t="str">
        <f>IF(ISBLANK($A3691),"",IF(ISNUMBER(SEARCH("NTC",$A3691)),"NTC",IF(ISNUMBER(SEARCH("-LC-",$A3691)),"临床样本",IFERROR(VLOOKUP(MID(A3691,1,FIND("-",A3691,FIND("-",A3691)+1)-1),企参列表!$B:$D,3,FALSE),"其它"))))</f>
        <v/>
      </c>
    </row>
    <row r="3692" spans="10:13" x14ac:dyDescent="0.2">
      <c r="J3692" s="26"/>
      <c r="M3692" s="15" t="str">
        <f>IF(ISBLANK($A3692),"",IF(ISNUMBER(SEARCH("NTC",$A3692)),"NTC",IF(ISNUMBER(SEARCH("-LC-",$A3692)),"临床样本",IFERROR(VLOOKUP(MID(A3692,1,FIND("-",A3692,FIND("-",A3692)+1)-1),企参列表!$B:$D,3,FALSE),"其它"))))</f>
        <v/>
      </c>
    </row>
    <row r="3693" spans="10:13" x14ac:dyDescent="0.2">
      <c r="J3693" s="26"/>
      <c r="M3693" s="15" t="str">
        <f>IF(ISBLANK($A3693),"",IF(ISNUMBER(SEARCH("NTC",$A3693)),"NTC",IF(ISNUMBER(SEARCH("-LC-",$A3693)),"临床样本",IFERROR(VLOOKUP(MID(A3693,1,FIND("-",A3693,FIND("-",A3693)+1)-1),企参列表!$B:$D,3,FALSE),"其它"))))</f>
        <v/>
      </c>
    </row>
    <row r="3694" spans="10:13" x14ac:dyDescent="0.2">
      <c r="J3694" s="26"/>
      <c r="M3694" s="15" t="str">
        <f>IF(ISBLANK($A3694),"",IF(ISNUMBER(SEARCH("NTC",$A3694)),"NTC",IF(ISNUMBER(SEARCH("-LC-",$A3694)),"临床样本",IFERROR(VLOOKUP(MID(A3694,1,FIND("-",A3694,FIND("-",A3694)+1)-1),企参列表!$B:$D,3,FALSE),"其它"))))</f>
        <v/>
      </c>
    </row>
    <row r="3695" spans="10:13" x14ac:dyDescent="0.2">
      <c r="J3695" s="26"/>
      <c r="M3695" s="15" t="str">
        <f>IF(ISBLANK($A3695),"",IF(ISNUMBER(SEARCH("NTC",$A3695)),"NTC",IF(ISNUMBER(SEARCH("-LC-",$A3695)),"临床样本",IFERROR(VLOOKUP(MID(A3695,1,FIND("-",A3695,FIND("-",A3695)+1)-1),企参列表!$B:$D,3,FALSE),"其它"))))</f>
        <v/>
      </c>
    </row>
    <row r="3696" spans="10:13" x14ac:dyDescent="0.2">
      <c r="J3696" s="26"/>
      <c r="M3696" s="15" t="str">
        <f>IF(ISBLANK($A3696),"",IF(ISNUMBER(SEARCH("NTC",$A3696)),"NTC",IF(ISNUMBER(SEARCH("-LC-",$A3696)),"临床样本",IFERROR(VLOOKUP(MID(A3696,1,FIND("-",A3696,FIND("-",A3696)+1)-1),企参列表!$B:$D,3,FALSE),"其它"))))</f>
        <v/>
      </c>
    </row>
    <row r="3697" spans="10:13" x14ac:dyDescent="0.2">
      <c r="J3697" s="26"/>
      <c r="M3697" s="15" t="str">
        <f>IF(ISBLANK($A3697),"",IF(ISNUMBER(SEARCH("NTC",$A3697)),"NTC",IF(ISNUMBER(SEARCH("-LC-",$A3697)),"临床样本",IFERROR(VLOOKUP(MID(A3697,1,FIND("-",A3697,FIND("-",A3697)+1)-1),企参列表!$B:$D,3,FALSE),"其它"))))</f>
        <v/>
      </c>
    </row>
    <row r="3698" spans="10:13" x14ac:dyDescent="0.2">
      <c r="J3698" s="26"/>
      <c r="M3698" s="15" t="str">
        <f>IF(ISBLANK($A3698),"",IF(ISNUMBER(SEARCH("NTC",$A3698)),"NTC",IF(ISNUMBER(SEARCH("-LC-",$A3698)),"临床样本",IFERROR(VLOOKUP(MID(A3698,1,FIND("-",A3698,FIND("-",A3698)+1)-1),企参列表!$B:$D,3,FALSE),"其它"))))</f>
        <v/>
      </c>
    </row>
    <row r="3699" spans="10:13" x14ac:dyDescent="0.2">
      <c r="J3699" s="26"/>
      <c r="M3699" s="15" t="str">
        <f>IF(ISBLANK($A3699),"",IF(ISNUMBER(SEARCH("NTC",$A3699)),"NTC",IF(ISNUMBER(SEARCH("-LC-",$A3699)),"临床样本",IFERROR(VLOOKUP(MID(A3699,1,FIND("-",A3699,FIND("-",A3699)+1)-1),企参列表!$B:$D,3,FALSE),"其它"))))</f>
        <v/>
      </c>
    </row>
    <row r="3700" spans="10:13" x14ac:dyDescent="0.2">
      <c r="J3700" s="26"/>
      <c r="M3700" s="15" t="str">
        <f>IF(ISBLANK($A3700),"",IF(ISNUMBER(SEARCH("NTC",$A3700)),"NTC",IF(ISNUMBER(SEARCH("-LC-",$A3700)),"临床样本",IFERROR(VLOOKUP(MID(A3700,1,FIND("-",A3700,FIND("-",A3700)+1)-1),企参列表!$B:$D,3,FALSE),"其它"))))</f>
        <v/>
      </c>
    </row>
    <row r="3701" spans="10:13" x14ac:dyDescent="0.2">
      <c r="J3701" s="26"/>
      <c r="M3701" s="15" t="str">
        <f>IF(ISBLANK($A3701),"",IF(ISNUMBER(SEARCH("NTC",$A3701)),"NTC",IF(ISNUMBER(SEARCH("-LC-",$A3701)),"临床样本",IFERROR(VLOOKUP(MID(A3701,1,FIND("-",A3701,FIND("-",A3701)+1)-1),企参列表!$B:$D,3,FALSE),"其它"))))</f>
        <v/>
      </c>
    </row>
    <row r="3702" spans="10:13" x14ac:dyDescent="0.2">
      <c r="J3702" s="26"/>
      <c r="M3702" s="15" t="str">
        <f>IF(ISBLANK($A3702),"",IF(ISNUMBER(SEARCH("NTC",$A3702)),"NTC",IF(ISNUMBER(SEARCH("-LC-",$A3702)),"临床样本",IFERROR(VLOOKUP(MID(A3702,1,FIND("-",A3702,FIND("-",A3702)+1)-1),企参列表!$B:$D,3,FALSE),"其它"))))</f>
        <v/>
      </c>
    </row>
    <row r="3703" spans="10:13" x14ac:dyDescent="0.2">
      <c r="J3703" s="26"/>
      <c r="M3703" s="15" t="str">
        <f>IF(ISBLANK($A3703),"",IF(ISNUMBER(SEARCH("NTC",$A3703)),"NTC",IF(ISNUMBER(SEARCH("-LC-",$A3703)),"临床样本",IFERROR(VLOOKUP(MID(A3703,1,FIND("-",A3703,FIND("-",A3703)+1)-1),企参列表!$B:$D,3,FALSE),"其它"))))</f>
        <v/>
      </c>
    </row>
    <row r="3704" spans="10:13" x14ac:dyDescent="0.2">
      <c r="J3704" s="26"/>
      <c r="M3704" s="15" t="str">
        <f>IF(ISBLANK($A3704),"",IF(ISNUMBER(SEARCH("NTC",$A3704)),"NTC",IF(ISNUMBER(SEARCH("-LC-",$A3704)),"临床样本",IFERROR(VLOOKUP(MID(A3704,1,FIND("-",A3704,FIND("-",A3704)+1)-1),企参列表!$B:$D,3,FALSE),"其它"))))</f>
        <v/>
      </c>
    </row>
    <row r="3705" spans="10:13" x14ac:dyDescent="0.2">
      <c r="J3705" s="26"/>
      <c r="M3705" s="15" t="str">
        <f>IF(ISBLANK($A3705),"",IF(ISNUMBER(SEARCH("NTC",$A3705)),"NTC",IF(ISNUMBER(SEARCH("-LC-",$A3705)),"临床样本",IFERROR(VLOOKUP(MID(A3705,1,FIND("-",A3705,FIND("-",A3705)+1)-1),企参列表!$B:$D,3,FALSE),"其它"))))</f>
        <v/>
      </c>
    </row>
    <row r="3706" spans="10:13" x14ac:dyDescent="0.2">
      <c r="J3706" s="26"/>
      <c r="M3706" s="15" t="str">
        <f>IF(ISBLANK($A3706),"",IF(ISNUMBER(SEARCH("NTC",$A3706)),"NTC",IF(ISNUMBER(SEARCH("-LC-",$A3706)),"临床样本",IFERROR(VLOOKUP(MID(A3706,1,FIND("-",A3706,FIND("-",A3706)+1)-1),企参列表!$B:$D,3,FALSE),"其它"))))</f>
        <v/>
      </c>
    </row>
    <row r="3707" spans="10:13" x14ac:dyDescent="0.2">
      <c r="J3707" s="26"/>
      <c r="M3707" s="15" t="str">
        <f>IF(ISBLANK($A3707),"",IF(ISNUMBER(SEARCH("NTC",$A3707)),"NTC",IF(ISNUMBER(SEARCH("-LC-",$A3707)),"临床样本",IFERROR(VLOOKUP(MID(A3707,1,FIND("-",A3707,FIND("-",A3707)+1)-1),企参列表!$B:$D,3,FALSE),"其它"))))</f>
        <v/>
      </c>
    </row>
    <row r="3708" spans="10:13" x14ac:dyDescent="0.2">
      <c r="J3708" s="26"/>
      <c r="M3708" s="15" t="str">
        <f>IF(ISBLANK($A3708),"",IF(ISNUMBER(SEARCH("NTC",$A3708)),"NTC",IF(ISNUMBER(SEARCH("-LC-",$A3708)),"临床样本",IFERROR(VLOOKUP(MID(A3708,1,FIND("-",A3708,FIND("-",A3708)+1)-1),企参列表!$B:$D,3,FALSE),"其它"))))</f>
        <v/>
      </c>
    </row>
    <row r="3709" spans="10:13" x14ac:dyDescent="0.2">
      <c r="J3709" s="26"/>
      <c r="M3709" s="15" t="str">
        <f>IF(ISBLANK($A3709),"",IF(ISNUMBER(SEARCH("NTC",$A3709)),"NTC",IF(ISNUMBER(SEARCH("-LC-",$A3709)),"临床样本",IFERROR(VLOOKUP(MID(A3709,1,FIND("-",A3709,FIND("-",A3709)+1)-1),企参列表!$B:$D,3,FALSE),"其它"))))</f>
        <v/>
      </c>
    </row>
    <row r="3710" spans="10:13" x14ac:dyDescent="0.2">
      <c r="J3710" s="26"/>
      <c r="M3710" s="15" t="str">
        <f>IF(ISBLANK($A3710),"",IF(ISNUMBER(SEARCH("NTC",$A3710)),"NTC",IF(ISNUMBER(SEARCH("-LC-",$A3710)),"临床样本",IFERROR(VLOOKUP(MID(A3710,1,FIND("-",A3710,FIND("-",A3710)+1)-1),企参列表!$B:$D,3,FALSE),"其它"))))</f>
        <v/>
      </c>
    </row>
    <row r="3711" spans="10:13" x14ac:dyDescent="0.2">
      <c r="J3711" s="26"/>
      <c r="M3711" s="15" t="str">
        <f>IF(ISBLANK($A3711),"",IF(ISNUMBER(SEARCH("NTC",$A3711)),"NTC",IF(ISNUMBER(SEARCH("-LC-",$A3711)),"临床样本",IFERROR(VLOOKUP(MID(A3711,1,FIND("-",A3711,FIND("-",A3711)+1)-1),企参列表!$B:$D,3,FALSE),"其它"))))</f>
        <v/>
      </c>
    </row>
    <row r="3712" spans="10:13" x14ac:dyDescent="0.2">
      <c r="J3712" s="26"/>
      <c r="M3712" s="15" t="str">
        <f>IF(ISBLANK($A3712),"",IF(ISNUMBER(SEARCH("NTC",$A3712)),"NTC",IF(ISNUMBER(SEARCH("-LC-",$A3712)),"临床样本",IFERROR(VLOOKUP(MID(A3712,1,FIND("-",A3712,FIND("-",A3712)+1)-1),企参列表!$B:$D,3,FALSE),"其它"))))</f>
        <v/>
      </c>
    </row>
    <row r="3713" spans="10:13" x14ac:dyDescent="0.2">
      <c r="J3713" s="26"/>
      <c r="M3713" s="15" t="str">
        <f>IF(ISBLANK($A3713),"",IF(ISNUMBER(SEARCH("NTC",$A3713)),"NTC",IF(ISNUMBER(SEARCH("-LC-",$A3713)),"临床样本",IFERROR(VLOOKUP(MID(A3713,1,FIND("-",A3713,FIND("-",A3713)+1)-1),企参列表!$B:$D,3,FALSE),"其它"))))</f>
        <v/>
      </c>
    </row>
    <row r="3714" spans="10:13" x14ac:dyDescent="0.2">
      <c r="J3714" s="26"/>
      <c r="M3714" s="15" t="str">
        <f>IF(ISBLANK($A3714),"",IF(ISNUMBER(SEARCH("NTC",$A3714)),"NTC",IF(ISNUMBER(SEARCH("-LC-",$A3714)),"临床样本",IFERROR(VLOOKUP(MID(A3714,1,FIND("-",A3714,FIND("-",A3714)+1)-1),企参列表!$B:$D,3,FALSE),"其它"))))</f>
        <v/>
      </c>
    </row>
    <row r="3715" spans="10:13" x14ac:dyDescent="0.2">
      <c r="J3715" s="26"/>
      <c r="M3715" s="15" t="str">
        <f>IF(ISBLANK($A3715),"",IF(ISNUMBER(SEARCH("NTC",$A3715)),"NTC",IF(ISNUMBER(SEARCH("-LC-",$A3715)),"临床样本",IFERROR(VLOOKUP(MID(A3715,1,FIND("-",A3715,FIND("-",A3715)+1)-1),企参列表!$B:$D,3,FALSE),"其它"))))</f>
        <v/>
      </c>
    </row>
    <row r="3716" spans="10:13" x14ac:dyDescent="0.2">
      <c r="J3716" s="26"/>
      <c r="M3716" s="15" t="str">
        <f>IF(ISBLANK($A3716),"",IF(ISNUMBER(SEARCH("NTC",$A3716)),"NTC",IF(ISNUMBER(SEARCH("-LC-",$A3716)),"临床样本",IFERROR(VLOOKUP(MID(A3716,1,FIND("-",A3716,FIND("-",A3716)+1)-1),企参列表!$B:$D,3,FALSE),"其它"))))</f>
        <v/>
      </c>
    </row>
    <row r="3717" spans="10:13" x14ac:dyDescent="0.2">
      <c r="J3717" s="26"/>
      <c r="M3717" s="15" t="str">
        <f>IF(ISBLANK($A3717),"",IF(ISNUMBER(SEARCH("NTC",$A3717)),"NTC",IF(ISNUMBER(SEARCH("-LC-",$A3717)),"临床样本",IFERROR(VLOOKUP(MID(A3717,1,FIND("-",A3717,FIND("-",A3717)+1)-1),企参列表!$B:$D,3,FALSE),"其它"))))</f>
        <v/>
      </c>
    </row>
    <row r="3718" spans="10:13" x14ac:dyDescent="0.2">
      <c r="J3718" s="26"/>
      <c r="M3718" s="15" t="str">
        <f>IF(ISBLANK($A3718),"",IF(ISNUMBER(SEARCH("NTC",$A3718)),"NTC",IF(ISNUMBER(SEARCH("-LC-",$A3718)),"临床样本",IFERROR(VLOOKUP(MID(A3718,1,FIND("-",A3718,FIND("-",A3718)+1)-1),企参列表!$B:$D,3,FALSE),"其它"))))</f>
        <v/>
      </c>
    </row>
    <row r="3719" spans="10:13" x14ac:dyDescent="0.2">
      <c r="J3719" s="26"/>
      <c r="M3719" s="15" t="str">
        <f>IF(ISBLANK($A3719),"",IF(ISNUMBER(SEARCH("NTC",$A3719)),"NTC",IF(ISNUMBER(SEARCH("-LC-",$A3719)),"临床样本",IFERROR(VLOOKUP(MID(A3719,1,FIND("-",A3719,FIND("-",A3719)+1)-1),企参列表!$B:$D,3,FALSE),"其它"))))</f>
        <v/>
      </c>
    </row>
    <row r="3720" spans="10:13" x14ac:dyDescent="0.2">
      <c r="J3720" s="26"/>
      <c r="M3720" s="15" t="str">
        <f>IF(ISBLANK($A3720),"",IF(ISNUMBER(SEARCH("NTC",$A3720)),"NTC",IF(ISNUMBER(SEARCH("-LC-",$A3720)),"临床样本",IFERROR(VLOOKUP(MID(A3720,1,FIND("-",A3720,FIND("-",A3720)+1)-1),企参列表!$B:$D,3,FALSE),"其它"))))</f>
        <v/>
      </c>
    </row>
    <row r="3721" spans="10:13" x14ac:dyDescent="0.2">
      <c r="J3721" s="26"/>
      <c r="M3721" s="15" t="str">
        <f>IF(ISBLANK($A3721),"",IF(ISNUMBER(SEARCH("NTC",$A3721)),"NTC",IF(ISNUMBER(SEARCH("-LC-",$A3721)),"临床样本",IFERROR(VLOOKUP(MID(A3721,1,FIND("-",A3721,FIND("-",A3721)+1)-1),企参列表!$B:$D,3,FALSE),"其它"))))</f>
        <v/>
      </c>
    </row>
    <row r="3722" spans="10:13" x14ac:dyDescent="0.2">
      <c r="J3722" s="26"/>
      <c r="M3722" s="15" t="str">
        <f>IF(ISBLANK($A3722),"",IF(ISNUMBER(SEARCH("NTC",$A3722)),"NTC",IF(ISNUMBER(SEARCH("-LC-",$A3722)),"临床样本",IFERROR(VLOOKUP(MID(A3722,1,FIND("-",A3722,FIND("-",A3722)+1)-1),企参列表!$B:$D,3,FALSE),"其它"))))</f>
        <v/>
      </c>
    </row>
    <row r="3723" spans="10:13" x14ac:dyDescent="0.2">
      <c r="J3723" s="26"/>
      <c r="M3723" s="15" t="str">
        <f>IF(ISBLANK($A3723),"",IF(ISNUMBER(SEARCH("NTC",$A3723)),"NTC",IF(ISNUMBER(SEARCH("-LC-",$A3723)),"临床样本",IFERROR(VLOOKUP(MID(A3723,1,FIND("-",A3723,FIND("-",A3723)+1)-1),企参列表!$B:$D,3,FALSE),"其它"))))</f>
        <v/>
      </c>
    </row>
    <row r="3724" spans="10:13" x14ac:dyDescent="0.2">
      <c r="J3724" s="26"/>
      <c r="M3724" s="15" t="str">
        <f>IF(ISBLANK($A3724),"",IF(ISNUMBER(SEARCH("NTC",$A3724)),"NTC",IF(ISNUMBER(SEARCH("-LC-",$A3724)),"临床样本",IFERROR(VLOOKUP(MID(A3724,1,FIND("-",A3724,FIND("-",A3724)+1)-1),企参列表!$B:$D,3,FALSE),"其它"))))</f>
        <v/>
      </c>
    </row>
    <row r="3725" spans="10:13" x14ac:dyDescent="0.2">
      <c r="J3725" s="26"/>
      <c r="M3725" s="15" t="str">
        <f>IF(ISBLANK($A3725),"",IF(ISNUMBER(SEARCH("NTC",$A3725)),"NTC",IF(ISNUMBER(SEARCH("-LC-",$A3725)),"临床样本",IFERROR(VLOOKUP(MID(A3725,1,FIND("-",A3725,FIND("-",A3725)+1)-1),企参列表!$B:$D,3,FALSE),"其它"))))</f>
        <v/>
      </c>
    </row>
    <row r="3726" spans="10:13" x14ac:dyDescent="0.2">
      <c r="J3726" s="26"/>
      <c r="M3726" s="15" t="str">
        <f>IF(ISBLANK($A3726),"",IF(ISNUMBER(SEARCH("NTC",$A3726)),"NTC",IF(ISNUMBER(SEARCH("-LC-",$A3726)),"临床样本",IFERROR(VLOOKUP(MID(A3726,1,FIND("-",A3726,FIND("-",A3726)+1)-1),企参列表!$B:$D,3,FALSE),"其它"))))</f>
        <v/>
      </c>
    </row>
    <row r="3727" spans="10:13" x14ac:dyDescent="0.2">
      <c r="J3727" s="26"/>
      <c r="M3727" s="15" t="str">
        <f>IF(ISBLANK($A3727),"",IF(ISNUMBER(SEARCH("NTC",$A3727)),"NTC",IF(ISNUMBER(SEARCH("-LC-",$A3727)),"临床样本",IFERROR(VLOOKUP(MID(A3727,1,FIND("-",A3727,FIND("-",A3727)+1)-1),企参列表!$B:$D,3,FALSE),"其它"))))</f>
        <v/>
      </c>
    </row>
    <row r="3728" spans="10:13" x14ac:dyDescent="0.2">
      <c r="J3728" s="26"/>
      <c r="M3728" s="15" t="str">
        <f>IF(ISBLANK($A3728),"",IF(ISNUMBER(SEARCH("NTC",$A3728)),"NTC",IF(ISNUMBER(SEARCH("-LC-",$A3728)),"临床样本",IFERROR(VLOOKUP(MID(A3728,1,FIND("-",A3728,FIND("-",A3728)+1)-1),企参列表!$B:$D,3,FALSE),"其它"))))</f>
        <v/>
      </c>
    </row>
    <row r="3729" spans="10:13" x14ac:dyDescent="0.2">
      <c r="J3729" s="26"/>
      <c r="M3729" s="15" t="str">
        <f>IF(ISBLANK($A3729),"",IF(ISNUMBER(SEARCH("NTC",$A3729)),"NTC",IF(ISNUMBER(SEARCH("-LC-",$A3729)),"临床样本",IFERROR(VLOOKUP(MID(A3729,1,FIND("-",A3729,FIND("-",A3729)+1)-1),企参列表!$B:$D,3,FALSE),"其它"))))</f>
        <v/>
      </c>
    </row>
    <row r="3730" spans="10:13" x14ac:dyDescent="0.2">
      <c r="J3730" s="26"/>
      <c r="M3730" s="15" t="str">
        <f>IF(ISBLANK($A3730),"",IF(ISNUMBER(SEARCH("NTC",$A3730)),"NTC",IF(ISNUMBER(SEARCH("-LC-",$A3730)),"临床样本",IFERROR(VLOOKUP(MID(A3730,1,FIND("-",A3730,FIND("-",A3730)+1)-1),企参列表!$B:$D,3,FALSE),"其它"))))</f>
        <v/>
      </c>
    </row>
    <row r="3731" spans="10:13" x14ac:dyDescent="0.2">
      <c r="J3731" s="26"/>
      <c r="M3731" s="15" t="str">
        <f>IF(ISBLANK($A3731),"",IF(ISNUMBER(SEARCH("NTC",$A3731)),"NTC",IF(ISNUMBER(SEARCH("-LC-",$A3731)),"临床样本",IFERROR(VLOOKUP(MID(A3731,1,FIND("-",A3731,FIND("-",A3731)+1)-1),企参列表!$B:$D,3,FALSE),"其它"))))</f>
        <v/>
      </c>
    </row>
    <row r="3732" spans="10:13" x14ac:dyDescent="0.2">
      <c r="J3732" s="26"/>
      <c r="M3732" s="15" t="str">
        <f>IF(ISBLANK($A3732),"",IF(ISNUMBER(SEARCH("NTC",$A3732)),"NTC",IF(ISNUMBER(SEARCH("-LC-",$A3732)),"临床样本",IFERROR(VLOOKUP(MID(A3732,1,FIND("-",A3732,FIND("-",A3732)+1)-1),企参列表!$B:$D,3,FALSE),"其它"))))</f>
        <v/>
      </c>
    </row>
    <row r="3733" spans="10:13" x14ac:dyDescent="0.2">
      <c r="J3733" s="26"/>
      <c r="M3733" s="15" t="str">
        <f>IF(ISBLANK($A3733),"",IF(ISNUMBER(SEARCH("NTC",$A3733)),"NTC",IF(ISNUMBER(SEARCH("-LC-",$A3733)),"临床样本",IFERROR(VLOOKUP(MID(A3733,1,FIND("-",A3733,FIND("-",A3733)+1)-1),企参列表!$B:$D,3,FALSE),"其它"))))</f>
        <v/>
      </c>
    </row>
    <row r="3734" spans="10:13" x14ac:dyDescent="0.2">
      <c r="J3734" s="26"/>
      <c r="M3734" s="15" t="str">
        <f>IF(ISBLANK($A3734),"",IF(ISNUMBER(SEARCH("NTC",$A3734)),"NTC",IF(ISNUMBER(SEARCH("-LC-",$A3734)),"临床样本",IFERROR(VLOOKUP(MID(A3734,1,FIND("-",A3734,FIND("-",A3734)+1)-1),企参列表!$B:$D,3,FALSE),"其它"))))</f>
        <v/>
      </c>
    </row>
    <row r="3735" spans="10:13" x14ac:dyDescent="0.2">
      <c r="J3735" s="26"/>
      <c r="M3735" s="15" t="str">
        <f>IF(ISBLANK($A3735),"",IF(ISNUMBER(SEARCH("NTC",$A3735)),"NTC",IF(ISNUMBER(SEARCH("-LC-",$A3735)),"临床样本",IFERROR(VLOOKUP(MID(A3735,1,FIND("-",A3735,FIND("-",A3735)+1)-1),企参列表!$B:$D,3,FALSE),"其它"))))</f>
        <v/>
      </c>
    </row>
    <row r="3736" spans="10:13" x14ac:dyDescent="0.2">
      <c r="J3736" s="26"/>
      <c r="M3736" s="15" t="str">
        <f>IF(ISBLANK($A3736),"",IF(ISNUMBER(SEARCH("NTC",$A3736)),"NTC",IF(ISNUMBER(SEARCH("-LC-",$A3736)),"临床样本",IFERROR(VLOOKUP(MID(A3736,1,FIND("-",A3736,FIND("-",A3736)+1)-1),企参列表!$B:$D,3,FALSE),"其它"))))</f>
        <v/>
      </c>
    </row>
    <row r="3737" spans="10:13" x14ac:dyDescent="0.2">
      <c r="J3737" s="26"/>
      <c r="M3737" s="15" t="str">
        <f>IF(ISBLANK($A3737),"",IF(ISNUMBER(SEARCH("NTC",$A3737)),"NTC",IF(ISNUMBER(SEARCH("-LC-",$A3737)),"临床样本",IFERROR(VLOOKUP(MID(A3737,1,FIND("-",A3737,FIND("-",A3737)+1)-1),企参列表!$B:$D,3,FALSE),"其它"))))</f>
        <v/>
      </c>
    </row>
    <row r="3738" spans="10:13" x14ac:dyDescent="0.2">
      <c r="J3738" s="26"/>
      <c r="M3738" s="15" t="str">
        <f>IF(ISBLANK($A3738),"",IF(ISNUMBER(SEARCH("NTC",$A3738)),"NTC",IF(ISNUMBER(SEARCH("-LC-",$A3738)),"临床样本",IFERROR(VLOOKUP(MID(A3738,1,FIND("-",A3738,FIND("-",A3738)+1)-1),企参列表!$B:$D,3,FALSE),"其它"))))</f>
        <v/>
      </c>
    </row>
    <row r="3739" spans="10:13" x14ac:dyDescent="0.2">
      <c r="J3739" s="26"/>
      <c r="M3739" s="15" t="str">
        <f>IF(ISBLANK($A3739),"",IF(ISNUMBER(SEARCH("NTC",$A3739)),"NTC",IF(ISNUMBER(SEARCH("-LC-",$A3739)),"临床样本",IFERROR(VLOOKUP(MID(A3739,1,FIND("-",A3739,FIND("-",A3739)+1)-1),企参列表!$B:$D,3,FALSE),"其它"))))</f>
        <v/>
      </c>
    </row>
    <row r="3740" spans="10:13" x14ac:dyDescent="0.2">
      <c r="J3740" s="26"/>
      <c r="M3740" s="15" t="str">
        <f>IF(ISBLANK($A3740),"",IF(ISNUMBER(SEARCH("NTC",$A3740)),"NTC",IF(ISNUMBER(SEARCH("-LC-",$A3740)),"临床样本",IFERROR(VLOOKUP(MID(A3740,1,FIND("-",A3740,FIND("-",A3740)+1)-1),企参列表!$B:$D,3,FALSE),"其它"))))</f>
        <v/>
      </c>
    </row>
    <row r="3741" spans="10:13" x14ac:dyDescent="0.2">
      <c r="J3741" s="26"/>
      <c r="M3741" s="15" t="str">
        <f>IF(ISBLANK($A3741),"",IF(ISNUMBER(SEARCH("NTC",$A3741)),"NTC",IF(ISNUMBER(SEARCH("-LC-",$A3741)),"临床样本",IFERROR(VLOOKUP(MID(A3741,1,FIND("-",A3741,FIND("-",A3741)+1)-1),企参列表!$B:$D,3,FALSE),"其它"))))</f>
        <v/>
      </c>
    </row>
    <row r="3742" spans="10:13" x14ac:dyDescent="0.2">
      <c r="J3742" s="26"/>
      <c r="M3742" s="15" t="str">
        <f>IF(ISBLANK($A3742),"",IF(ISNUMBER(SEARCH("NTC",$A3742)),"NTC",IF(ISNUMBER(SEARCH("-LC-",$A3742)),"临床样本",IFERROR(VLOOKUP(MID(A3742,1,FIND("-",A3742,FIND("-",A3742)+1)-1),企参列表!$B:$D,3,FALSE),"其它"))))</f>
        <v/>
      </c>
    </row>
    <row r="3743" spans="10:13" x14ac:dyDescent="0.2">
      <c r="J3743" s="26"/>
      <c r="M3743" s="15" t="str">
        <f>IF(ISBLANK($A3743),"",IF(ISNUMBER(SEARCH("NTC",$A3743)),"NTC",IF(ISNUMBER(SEARCH("-LC-",$A3743)),"临床样本",IFERROR(VLOOKUP(MID(A3743,1,FIND("-",A3743,FIND("-",A3743)+1)-1),企参列表!$B:$D,3,FALSE),"其它"))))</f>
        <v/>
      </c>
    </row>
    <row r="3744" spans="10:13" x14ac:dyDescent="0.2">
      <c r="J3744" s="26"/>
      <c r="M3744" s="15" t="str">
        <f>IF(ISBLANK($A3744),"",IF(ISNUMBER(SEARCH("NTC",$A3744)),"NTC",IF(ISNUMBER(SEARCH("-LC-",$A3744)),"临床样本",IFERROR(VLOOKUP(MID(A3744,1,FIND("-",A3744,FIND("-",A3744)+1)-1),企参列表!$B:$D,3,FALSE),"其它"))))</f>
        <v/>
      </c>
    </row>
    <row r="3745" spans="10:13" x14ac:dyDescent="0.2">
      <c r="J3745" s="26"/>
      <c r="M3745" s="15" t="str">
        <f>IF(ISBLANK($A3745),"",IF(ISNUMBER(SEARCH("NTC",$A3745)),"NTC",IF(ISNUMBER(SEARCH("-LC-",$A3745)),"临床样本",IFERROR(VLOOKUP(MID(A3745,1,FIND("-",A3745,FIND("-",A3745)+1)-1),企参列表!$B:$D,3,FALSE),"其它"))))</f>
        <v/>
      </c>
    </row>
    <row r="3746" spans="10:13" x14ac:dyDescent="0.2">
      <c r="J3746" s="26"/>
      <c r="M3746" s="15" t="str">
        <f>IF(ISBLANK($A3746),"",IF(ISNUMBER(SEARCH("NTC",$A3746)),"NTC",IF(ISNUMBER(SEARCH("-LC-",$A3746)),"临床样本",IFERROR(VLOOKUP(MID(A3746,1,FIND("-",A3746,FIND("-",A3746)+1)-1),企参列表!$B:$D,3,FALSE),"其它"))))</f>
        <v/>
      </c>
    </row>
    <row r="3747" spans="10:13" x14ac:dyDescent="0.2">
      <c r="J3747" s="26"/>
      <c r="M3747" s="15" t="str">
        <f>IF(ISBLANK($A3747),"",IF(ISNUMBER(SEARCH("NTC",$A3747)),"NTC",IF(ISNUMBER(SEARCH("-LC-",$A3747)),"临床样本",IFERROR(VLOOKUP(MID(A3747,1,FIND("-",A3747,FIND("-",A3747)+1)-1),企参列表!$B:$D,3,FALSE),"其它"))))</f>
        <v/>
      </c>
    </row>
    <row r="3748" spans="10:13" x14ac:dyDescent="0.2">
      <c r="J3748" s="26"/>
      <c r="M3748" s="15" t="str">
        <f>IF(ISBLANK($A3748),"",IF(ISNUMBER(SEARCH("NTC",$A3748)),"NTC",IF(ISNUMBER(SEARCH("-LC-",$A3748)),"临床样本",IFERROR(VLOOKUP(MID(A3748,1,FIND("-",A3748,FIND("-",A3748)+1)-1),企参列表!$B:$D,3,FALSE),"其它"))))</f>
        <v/>
      </c>
    </row>
    <row r="3749" spans="10:13" x14ac:dyDescent="0.2">
      <c r="J3749" s="26"/>
      <c r="M3749" s="15" t="str">
        <f>IF(ISBLANK($A3749),"",IF(ISNUMBER(SEARCH("NTC",$A3749)),"NTC",IF(ISNUMBER(SEARCH("-LC-",$A3749)),"临床样本",IFERROR(VLOOKUP(MID(A3749,1,FIND("-",A3749,FIND("-",A3749)+1)-1),企参列表!$B:$D,3,FALSE),"其它"))))</f>
        <v/>
      </c>
    </row>
    <row r="3750" spans="10:13" x14ac:dyDescent="0.2">
      <c r="J3750" s="26"/>
      <c r="M3750" s="15" t="str">
        <f>IF(ISBLANK($A3750),"",IF(ISNUMBER(SEARCH("NTC",$A3750)),"NTC",IF(ISNUMBER(SEARCH("-LC-",$A3750)),"临床样本",IFERROR(VLOOKUP(MID(A3750,1,FIND("-",A3750,FIND("-",A3750)+1)-1),企参列表!$B:$D,3,FALSE),"其它"))))</f>
        <v/>
      </c>
    </row>
    <row r="3751" spans="10:13" x14ac:dyDescent="0.2">
      <c r="J3751" s="26"/>
      <c r="M3751" s="15" t="str">
        <f>IF(ISBLANK($A3751),"",IF(ISNUMBER(SEARCH("NTC",$A3751)),"NTC",IF(ISNUMBER(SEARCH("-LC-",$A3751)),"临床样本",IFERROR(VLOOKUP(MID(A3751,1,FIND("-",A3751,FIND("-",A3751)+1)-1),企参列表!$B:$D,3,FALSE),"其它"))))</f>
        <v/>
      </c>
    </row>
    <row r="3752" spans="10:13" x14ac:dyDescent="0.2">
      <c r="J3752" s="26"/>
      <c r="M3752" s="15" t="str">
        <f>IF(ISBLANK($A3752),"",IF(ISNUMBER(SEARCH("NTC",$A3752)),"NTC",IF(ISNUMBER(SEARCH("-LC-",$A3752)),"临床样本",IFERROR(VLOOKUP(MID(A3752,1,FIND("-",A3752,FIND("-",A3752)+1)-1),企参列表!$B:$D,3,FALSE),"其它"))))</f>
        <v/>
      </c>
    </row>
    <row r="3753" spans="10:13" x14ac:dyDescent="0.2">
      <c r="J3753" s="26"/>
      <c r="M3753" s="15" t="str">
        <f>IF(ISBLANK($A3753),"",IF(ISNUMBER(SEARCH("NTC",$A3753)),"NTC",IF(ISNUMBER(SEARCH("-LC-",$A3753)),"临床样本",IFERROR(VLOOKUP(MID(A3753,1,FIND("-",A3753,FIND("-",A3753)+1)-1),企参列表!$B:$D,3,FALSE),"其它"))))</f>
        <v/>
      </c>
    </row>
    <row r="3754" spans="10:13" x14ac:dyDescent="0.2">
      <c r="J3754" s="26"/>
      <c r="M3754" s="15" t="str">
        <f>IF(ISBLANK($A3754),"",IF(ISNUMBER(SEARCH("NTC",$A3754)),"NTC",IF(ISNUMBER(SEARCH("-LC-",$A3754)),"临床样本",IFERROR(VLOOKUP(MID(A3754,1,FIND("-",A3754,FIND("-",A3754)+1)-1),企参列表!$B:$D,3,FALSE),"其它"))))</f>
        <v/>
      </c>
    </row>
    <row r="3755" spans="10:13" x14ac:dyDescent="0.2">
      <c r="J3755" s="26"/>
      <c r="M3755" s="15" t="str">
        <f>IF(ISBLANK($A3755),"",IF(ISNUMBER(SEARCH("NTC",$A3755)),"NTC",IF(ISNUMBER(SEARCH("-LC-",$A3755)),"临床样本",IFERROR(VLOOKUP(MID(A3755,1,FIND("-",A3755,FIND("-",A3755)+1)-1),企参列表!$B:$D,3,FALSE),"其它"))))</f>
        <v/>
      </c>
    </row>
    <row r="3756" spans="10:13" x14ac:dyDescent="0.2">
      <c r="J3756" s="26"/>
      <c r="M3756" s="15" t="str">
        <f>IF(ISBLANK($A3756),"",IF(ISNUMBER(SEARCH("NTC",$A3756)),"NTC",IF(ISNUMBER(SEARCH("-LC-",$A3756)),"临床样本",IFERROR(VLOOKUP(MID(A3756,1,FIND("-",A3756,FIND("-",A3756)+1)-1),企参列表!$B:$D,3,FALSE),"其它"))))</f>
        <v/>
      </c>
    </row>
    <row r="3757" spans="10:13" x14ac:dyDescent="0.2">
      <c r="J3757" s="26"/>
      <c r="M3757" s="15" t="str">
        <f>IF(ISBLANK($A3757),"",IF(ISNUMBER(SEARCH("NTC",$A3757)),"NTC",IF(ISNUMBER(SEARCH("-LC-",$A3757)),"临床样本",IFERROR(VLOOKUP(MID(A3757,1,FIND("-",A3757,FIND("-",A3757)+1)-1),企参列表!$B:$D,3,FALSE),"其它"))))</f>
        <v/>
      </c>
    </row>
    <row r="3758" spans="10:13" x14ac:dyDescent="0.2">
      <c r="J3758" s="26"/>
      <c r="M3758" s="15" t="str">
        <f>IF(ISBLANK($A3758),"",IF(ISNUMBER(SEARCH("NTC",$A3758)),"NTC",IF(ISNUMBER(SEARCH("-LC-",$A3758)),"临床样本",IFERROR(VLOOKUP(MID(A3758,1,FIND("-",A3758,FIND("-",A3758)+1)-1),企参列表!$B:$D,3,FALSE),"其它"))))</f>
        <v/>
      </c>
    </row>
    <row r="3759" spans="10:13" x14ac:dyDescent="0.2">
      <c r="J3759" s="26"/>
      <c r="M3759" s="15" t="str">
        <f>IF(ISBLANK($A3759),"",IF(ISNUMBER(SEARCH("NTC",$A3759)),"NTC",IF(ISNUMBER(SEARCH("-LC-",$A3759)),"临床样本",IFERROR(VLOOKUP(MID(A3759,1,FIND("-",A3759,FIND("-",A3759)+1)-1),企参列表!$B:$D,3,FALSE),"其它"))))</f>
        <v/>
      </c>
    </row>
    <row r="3760" spans="10:13" x14ac:dyDescent="0.2">
      <c r="J3760" s="26"/>
      <c r="M3760" s="15" t="str">
        <f>IF(ISBLANK($A3760),"",IF(ISNUMBER(SEARCH("NTC",$A3760)),"NTC",IF(ISNUMBER(SEARCH("-LC-",$A3760)),"临床样本",IFERROR(VLOOKUP(MID(A3760,1,FIND("-",A3760,FIND("-",A3760)+1)-1),企参列表!$B:$D,3,FALSE),"其它"))))</f>
        <v/>
      </c>
    </row>
    <row r="3761" spans="10:13" x14ac:dyDescent="0.2">
      <c r="J3761" s="26"/>
      <c r="M3761" s="15" t="str">
        <f>IF(ISBLANK($A3761),"",IF(ISNUMBER(SEARCH("NTC",$A3761)),"NTC",IF(ISNUMBER(SEARCH("-LC-",$A3761)),"临床样本",IFERROR(VLOOKUP(MID(A3761,1,FIND("-",A3761,FIND("-",A3761)+1)-1),企参列表!$B:$D,3,FALSE),"其它"))))</f>
        <v/>
      </c>
    </row>
    <row r="3762" spans="10:13" x14ac:dyDescent="0.2">
      <c r="J3762" s="26"/>
      <c r="M3762" s="15" t="str">
        <f>IF(ISBLANK($A3762),"",IF(ISNUMBER(SEARCH("NTC",$A3762)),"NTC",IF(ISNUMBER(SEARCH("-LC-",$A3762)),"临床样本",IFERROR(VLOOKUP(MID(A3762,1,FIND("-",A3762,FIND("-",A3762)+1)-1),企参列表!$B:$D,3,FALSE),"其它"))))</f>
        <v/>
      </c>
    </row>
    <row r="3763" spans="10:13" x14ac:dyDescent="0.2">
      <c r="J3763" s="26"/>
      <c r="M3763" s="15" t="str">
        <f>IF(ISBLANK($A3763),"",IF(ISNUMBER(SEARCH("NTC",$A3763)),"NTC",IF(ISNUMBER(SEARCH("-LC-",$A3763)),"临床样本",IFERROR(VLOOKUP(MID(A3763,1,FIND("-",A3763,FIND("-",A3763)+1)-1),企参列表!$B:$D,3,FALSE),"其它"))))</f>
        <v/>
      </c>
    </row>
    <row r="3764" spans="10:13" x14ac:dyDescent="0.2">
      <c r="J3764" s="26"/>
      <c r="M3764" s="15" t="str">
        <f>IF(ISBLANK($A3764),"",IF(ISNUMBER(SEARCH("NTC",$A3764)),"NTC",IF(ISNUMBER(SEARCH("-LC-",$A3764)),"临床样本",IFERROR(VLOOKUP(MID(A3764,1,FIND("-",A3764,FIND("-",A3764)+1)-1),企参列表!$B:$D,3,FALSE),"其它"))))</f>
        <v/>
      </c>
    </row>
    <row r="3765" spans="10:13" x14ac:dyDescent="0.2">
      <c r="J3765" s="26"/>
      <c r="M3765" s="15" t="str">
        <f>IF(ISBLANK($A3765),"",IF(ISNUMBER(SEARCH("NTC",$A3765)),"NTC",IF(ISNUMBER(SEARCH("-LC-",$A3765)),"临床样本",IFERROR(VLOOKUP(MID(A3765,1,FIND("-",A3765,FIND("-",A3765)+1)-1),企参列表!$B:$D,3,FALSE),"其它"))))</f>
        <v/>
      </c>
    </row>
    <row r="3766" spans="10:13" x14ac:dyDescent="0.2">
      <c r="J3766" s="26"/>
      <c r="M3766" s="15" t="str">
        <f>IF(ISBLANK($A3766),"",IF(ISNUMBER(SEARCH("NTC",$A3766)),"NTC",IF(ISNUMBER(SEARCH("-LC-",$A3766)),"临床样本",IFERROR(VLOOKUP(MID(A3766,1,FIND("-",A3766,FIND("-",A3766)+1)-1),企参列表!$B:$D,3,FALSE),"其它"))))</f>
        <v/>
      </c>
    </row>
    <row r="3767" spans="10:13" x14ac:dyDescent="0.2">
      <c r="J3767" s="26"/>
      <c r="M3767" s="15" t="str">
        <f>IF(ISBLANK($A3767),"",IF(ISNUMBER(SEARCH("NTC",$A3767)),"NTC",IF(ISNUMBER(SEARCH("-LC-",$A3767)),"临床样本",IFERROR(VLOOKUP(MID(A3767,1,FIND("-",A3767,FIND("-",A3767)+1)-1),企参列表!$B:$D,3,FALSE),"其它"))))</f>
        <v/>
      </c>
    </row>
    <row r="3768" spans="10:13" x14ac:dyDescent="0.2">
      <c r="J3768" s="26"/>
      <c r="M3768" s="15" t="str">
        <f>IF(ISBLANK($A3768),"",IF(ISNUMBER(SEARCH("NTC",$A3768)),"NTC",IF(ISNUMBER(SEARCH("-LC-",$A3768)),"临床样本",IFERROR(VLOOKUP(MID(A3768,1,FIND("-",A3768,FIND("-",A3768)+1)-1),企参列表!$B:$D,3,FALSE),"其它"))))</f>
        <v/>
      </c>
    </row>
    <row r="3769" spans="10:13" x14ac:dyDescent="0.2">
      <c r="J3769" s="26"/>
      <c r="M3769" s="15" t="str">
        <f>IF(ISBLANK($A3769),"",IF(ISNUMBER(SEARCH("NTC",$A3769)),"NTC",IF(ISNUMBER(SEARCH("-LC-",$A3769)),"临床样本",IFERROR(VLOOKUP(MID(A3769,1,FIND("-",A3769,FIND("-",A3769)+1)-1),企参列表!$B:$D,3,FALSE),"其它"))))</f>
        <v/>
      </c>
    </row>
    <row r="3770" spans="10:13" x14ac:dyDescent="0.2">
      <c r="J3770" s="26"/>
      <c r="M3770" s="15" t="str">
        <f>IF(ISBLANK($A3770),"",IF(ISNUMBER(SEARCH("NTC",$A3770)),"NTC",IF(ISNUMBER(SEARCH("-LC-",$A3770)),"临床样本",IFERROR(VLOOKUP(MID(A3770,1,FIND("-",A3770,FIND("-",A3770)+1)-1),企参列表!$B:$D,3,FALSE),"其它"))))</f>
        <v/>
      </c>
    </row>
    <row r="3771" spans="10:13" x14ac:dyDescent="0.2">
      <c r="J3771" s="26"/>
      <c r="M3771" s="15" t="str">
        <f>IF(ISBLANK($A3771),"",IF(ISNUMBER(SEARCH("NTC",$A3771)),"NTC",IF(ISNUMBER(SEARCH("-LC-",$A3771)),"临床样本",IFERROR(VLOOKUP(MID(A3771,1,FIND("-",A3771,FIND("-",A3771)+1)-1),企参列表!$B:$D,3,FALSE),"其它"))))</f>
        <v/>
      </c>
    </row>
    <row r="3772" spans="10:13" x14ac:dyDescent="0.2">
      <c r="J3772" s="26"/>
      <c r="M3772" s="15" t="str">
        <f>IF(ISBLANK($A3772),"",IF(ISNUMBER(SEARCH("NTC",$A3772)),"NTC",IF(ISNUMBER(SEARCH("-LC-",$A3772)),"临床样本",IFERROR(VLOOKUP(MID(A3772,1,FIND("-",A3772,FIND("-",A3772)+1)-1),企参列表!$B:$D,3,FALSE),"其它"))))</f>
        <v/>
      </c>
    </row>
    <row r="3773" spans="10:13" x14ac:dyDescent="0.2">
      <c r="J3773" s="26"/>
      <c r="M3773" s="15" t="str">
        <f>IF(ISBLANK($A3773),"",IF(ISNUMBER(SEARCH("NTC",$A3773)),"NTC",IF(ISNUMBER(SEARCH("-LC-",$A3773)),"临床样本",IFERROR(VLOOKUP(MID(A3773,1,FIND("-",A3773,FIND("-",A3773)+1)-1),企参列表!$B:$D,3,FALSE),"其它"))))</f>
        <v/>
      </c>
    </row>
    <row r="3774" spans="10:13" x14ac:dyDescent="0.2">
      <c r="J3774" s="26"/>
      <c r="M3774" s="15" t="str">
        <f>IF(ISBLANK($A3774),"",IF(ISNUMBER(SEARCH("NTC",$A3774)),"NTC",IF(ISNUMBER(SEARCH("-LC-",$A3774)),"临床样本",IFERROR(VLOOKUP(MID(A3774,1,FIND("-",A3774,FIND("-",A3774)+1)-1),企参列表!$B:$D,3,FALSE),"其它"))))</f>
        <v/>
      </c>
    </row>
    <row r="3775" spans="10:13" x14ac:dyDescent="0.2">
      <c r="J3775" s="26"/>
      <c r="M3775" s="15" t="str">
        <f>IF(ISBLANK($A3775),"",IF(ISNUMBER(SEARCH("NTC",$A3775)),"NTC",IF(ISNUMBER(SEARCH("-LC-",$A3775)),"临床样本",IFERROR(VLOOKUP(MID(A3775,1,FIND("-",A3775,FIND("-",A3775)+1)-1),企参列表!$B:$D,3,FALSE),"其它"))))</f>
        <v/>
      </c>
    </row>
    <row r="3776" spans="10:13" x14ac:dyDescent="0.2">
      <c r="J3776" s="26"/>
      <c r="M3776" s="15" t="str">
        <f>IF(ISBLANK($A3776),"",IF(ISNUMBER(SEARCH("NTC",$A3776)),"NTC",IF(ISNUMBER(SEARCH("-LC-",$A3776)),"临床样本",IFERROR(VLOOKUP(MID(A3776,1,FIND("-",A3776,FIND("-",A3776)+1)-1),企参列表!$B:$D,3,FALSE),"其它"))))</f>
        <v/>
      </c>
    </row>
    <row r="3777" spans="10:13" x14ac:dyDescent="0.2">
      <c r="J3777" s="26"/>
      <c r="M3777" s="15" t="str">
        <f>IF(ISBLANK($A3777),"",IF(ISNUMBER(SEARCH("NTC",$A3777)),"NTC",IF(ISNUMBER(SEARCH("-LC-",$A3777)),"临床样本",IFERROR(VLOOKUP(MID(A3777,1,FIND("-",A3777,FIND("-",A3777)+1)-1),企参列表!$B:$D,3,FALSE),"其它"))))</f>
        <v/>
      </c>
    </row>
    <row r="3778" spans="10:13" x14ac:dyDescent="0.2">
      <c r="J3778" s="26"/>
      <c r="M3778" s="15" t="str">
        <f>IF(ISBLANK($A3778),"",IF(ISNUMBER(SEARCH("NTC",$A3778)),"NTC",IF(ISNUMBER(SEARCH("-LC-",$A3778)),"临床样本",IFERROR(VLOOKUP(MID(A3778,1,FIND("-",A3778,FIND("-",A3778)+1)-1),企参列表!$B:$D,3,FALSE),"其它"))))</f>
        <v/>
      </c>
    </row>
    <row r="3779" spans="10:13" x14ac:dyDescent="0.2">
      <c r="J3779" s="26"/>
      <c r="M3779" s="15" t="str">
        <f>IF(ISBLANK($A3779),"",IF(ISNUMBER(SEARCH("NTC",$A3779)),"NTC",IF(ISNUMBER(SEARCH("-LC-",$A3779)),"临床样本",IFERROR(VLOOKUP(MID(A3779,1,FIND("-",A3779,FIND("-",A3779)+1)-1),企参列表!$B:$D,3,FALSE),"其它"))))</f>
        <v/>
      </c>
    </row>
    <row r="3780" spans="10:13" x14ac:dyDescent="0.2">
      <c r="J3780" s="26"/>
      <c r="M3780" s="15" t="str">
        <f>IF(ISBLANK($A3780),"",IF(ISNUMBER(SEARCH("NTC",$A3780)),"NTC",IF(ISNUMBER(SEARCH("-LC-",$A3780)),"临床样本",IFERROR(VLOOKUP(MID(A3780,1,FIND("-",A3780,FIND("-",A3780)+1)-1),企参列表!$B:$D,3,FALSE),"其它"))))</f>
        <v/>
      </c>
    </row>
    <row r="3781" spans="10:13" x14ac:dyDescent="0.2">
      <c r="J3781" s="26"/>
      <c r="M3781" s="15" t="str">
        <f>IF(ISBLANK($A3781),"",IF(ISNUMBER(SEARCH("NTC",$A3781)),"NTC",IF(ISNUMBER(SEARCH("-LC-",$A3781)),"临床样本",IFERROR(VLOOKUP(MID(A3781,1,FIND("-",A3781,FIND("-",A3781)+1)-1),企参列表!$B:$D,3,FALSE),"其它"))))</f>
        <v/>
      </c>
    </row>
    <row r="3782" spans="10:13" x14ac:dyDescent="0.2">
      <c r="J3782" s="26"/>
      <c r="M3782" s="15" t="str">
        <f>IF(ISBLANK($A3782),"",IF(ISNUMBER(SEARCH("NTC",$A3782)),"NTC",IF(ISNUMBER(SEARCH("-LC-",$A3782)),"临床样本",IFERROR(VLOOKUP(MID(A3782,1,FIND("-",A3782,FIND("-",A3782)+1)-1),企参列表!$B:$D,3,FALSE),"其它"))))</f>
        <v/>
      </c>
    </row>
    <row r="3783" spans="10:13" x14ac:dyDescent="0.2">
      <c r="J3783" s="26"/>
      <c r="M3783" s="15" t="str">
        <f>IF(ISBLANK($A3783),"",IF(ISNUMBER(SEARCH("NTC",$A3783)),"NTC",IF(ISNUMBER(SEARCH("-LC-",$A3783)),"临床样本",IFERROR(VLOOKUP(MID(A3783,1,FIND("-",A3783,FIND("-",A3783)+1)-1),企参列表!$B:$D,3,FALSE),"其它"))))</f>
        <v/>
      </c>
    </row>
    <row r="3784" spans="10:13" x14ac:dyDescent="0.2">
      <c r="J3784" s="26"/>
      <c r="M3784" s="15" t="str">
        <f>IF(ISBLANK($A3784),"",IF(ISNUMBER(SEARCH("NTC",$A3784)),"NTC",IF(ISNUMBER(SEARCH("-LC-",$A3784)),"临床样本",IFERROR(VLOOKUP(MID(A3784,1,FIND("-",A3784,FIND("-",A3784)+1)-1),企参列表!$B:$D,3,FALSE),"其它"))))</f>
        <v/>
      </c>
    </row>
    <row r="3785" spans="10:13" x14ac:dyDescent="0.2">
      <c r="J3785" s="26"/>
      <c r="M3785" s="15" t="str">
        <f>IF(ISBLANK($A3785),"",IF(ISNUMBER(SEARCH("NTC",$A3785)),"NTC",IF(ISNUMBER(SEARCH("-LC-",$A3785)),"临床样本",IFERROR(VLOOKUP(MID(A3785,1,FIND("-",A3785,FIND("-",A3785)+1)-1),企参列表!$B:$D,3,FALSE),"其它"))))</f>
        <v/>
      </c>
    </row>
    <row r="3786" spans="10:13" x14ac:dyDescent="0.2">
      <c r="J3786" s="26"/>
      <c r="M3786" s="15" t="str">
        <f>IF(ISBLANK($A3786),"",IF(ISNUMBER(SEARCH("NTC",$A3786)),"NTC",IF(ISNUMBER(SEARCH("-LC-",$A3786)),"临床样本",IFERROR(VLOOKUP(MID(A3786,1,FIND("-",A3786,FIND("-",A3786)+1)-1),企参列表!$B:$D,3,FALSE),"其它"))))</f>
        <v/>
      </c>
    </row>
    <row r="3787" spans="10:13" x14ac:dyDescent="0.2">
      <c r="J3787" s="26"/>
      <c r="M3787" s="15" t="str">
        <f>IF(ISBLANK($A3787),"",IF(ISNUMBER(SEARCH("NTC",$A3787)),"NTC",IF(ISNUMBER(SEARCH("-LC-",$A3787)),"临床样本",IFERROR(VLOOKUP(MID(A3787,1,FIND("-",A3787,FIND("-",A3787)+1)-1),企参列表!$B:$D,3,FALSE),"其它"))))</f>
        <v/>
      </c>
    </row>
    <row r="3788" spans="10:13" x14ac:dyDescent="0.2">
      <c r="J3788" s="26"/>
      <c r="M3788" s="15" t="str">
        <f>IF(ISBLANK($A3788),"",IF(ISNUMBER(SEARCH("NTC",$A3788)),"NTC",IF(ISNUMBER(SEARCH("-LC-",$A3788)),"临床样本",IFERROR(VLOOKUP(MID(A3788,1,FIND("-",A3788,FIND("-",A3788)+1)-1),企参列表!$B:$D,3,FALSE),"其它"))))</f>
        <v/>
      </c>
    </row>
    <row r="3789" spans="10:13" x14ac:dyDescent="0.2">
      <c r="J3789" s="26"/>
      <c r="M3789" s="15" t="str">
        <f>IF(ISBLANK($A3789),"",IF(ISNUMBER(SEARCH("NTC",$A3789)),"NTC",IF(ISNUMBER(SEARCH("-LC-",$A3789)),"临床样本",IFERROR(VLOOKUP(MID(A3789,1,FIND("-",A3789,FIND("-",A3789)+1)-1),企参列表!$B:$D,3,FALSE),"其它"))))</f>
        <v/>
      </c>
    </row>
    <row r="3790" spans="10:13" x14ac:dyDescent="0.2">
      <c r="J3790" s="26"/>
      <c r="M3790" s="15" t="str">
        <f>IF(ISBLANK($A3790),"",IF(ISNUMBER(SEARCH("NTC",$A3790)),"NTC",IF(ISNUMBER(SEARCH("-LC-",$A3790)),"临床样本",IFERROR(VLOOKUP(MID(A3790,1,FIND("-",A3790,FIND("-",A3790)+1)-1),企参列表!$B:$D,3,FALSE),"其它"))))</f>
        <v/>
      </c>
    </row>
    <row r="3791" spans="10:13" x14ac:dyDescent="0.2">
      <c r="J3791" s="26"/>
      <c r="M3791" s="15" t="str">
        <f>IF(ISBLANK($A3791),"",IF(ISNUMBER(SEARCH("NTC",$A3791)),"NTC",IF(ISNUMBER(SEARCH("-LC-",$A3791)),"临床样本",IFERROR(VLOOKUP(MID(A3791,1,FIND("-",A3791,FIND("-",A3791)+1)-1),企参列表!$B:$D,3,FALSE),"其它"))))</f>
        <v/>
      </c>
    </row>
    <row r="3792" spans="10:13" x14ac:dyDescent="0.2">
      <c r="J3792" s="26"/>
      <c r="M3792" s="15" t="str">
        <f>IF(ISBLANK($A3792),"",IF(ISNUMBER(SEARCH("NTC",$A3792)),"NTC",IF(ISNUMBER(SEARCH("-LC-",$A3792)),"临床样本",IFERROR(VLOOKUP(MID(A3792,1,FIND("-",A3792,FIND("-",A3792)+1)-1),企参列表!$B:$D,3,FALSE),"其它"))))</f>
        <v/>
      </c>
    </row>
    <row r="3793" spans="10:13" x14ac:dyDescent="0.2">
      <c r="J3793" s="26"/>
      <c r="M3793" s="15" t="str">
        <f>IF(ISBLANK($A3793),"",IF(ISNUMBER(SEARCH("NTC",$A3793)),"NTC",IF(ISNUMBER(SEARCH("-LC-",$A3793)),"临床样本",IFERROR(VLOOKUP(MID(A3793,1,FIND("-",A3793,FIND("-",A3793)+1)-1),企参列表!$B:$D,3,FALSE),"其它"))))</f>
        <v/>
      </c>
    </row>
    <row r="3794" spans="10:13" x14ac:dyDescent="0.2">
      <c r="J3794" s="26"/>
      <c r="M3794" s="15" t="str">
        <f>IF(ISBLANK($A3794),"",IF(ISNUMBER(SEARCH("NTC",$A3794)),"NTC",IF(ISNUMBER(SEARCH("-LC-",$A3794)),"临床样本",IFERROR(VLOOKUP(MID(A3794,1,FIND("-",A3794,FIND("-",A3794)+1)-1),企参列表!$B:$D,3,FALSE),"其它"))))</f>
        <v/>
      </c>
    </row>
    <row r="3795" spans="10:13" x14ac:dyDescent="0.2">
      <c r="J3795" s="26"/>
      <c r="M3795" s="15" t="str">
        <f>IF(ISBLANK($A3795),"",IF(ISNUMBER(SEARCH("NTC",$A3795)),"NTC",IF(ISNUMBER(SEARCH("-LC-",$A3795)),"临床样本",IFERROR(VLOOKUP(MID(A3795,1,FIND("-",A3795,FIND("-",A3795)+1)-1),企参列表!$B:$D,3,FALSE),"其它"))))</f>
        <v/>
      </c>
    </row>
    <row r="3796" spans="10:13" x14ac:dyDescent="0.2">
      <c r="J3796" s="26"/>
      <c r="M3796" s="15" t="str">
        <f>IF(ISBLANK($A3796),"",IF(ISNUMBER(SEARCH("NTC",$A3796)),"NTC",IF(ISNUMBER(SEARCH("-LC-",$A3796)),"临床样本",IFERROR(VLOOKUP(MID(A3796,1,FIND("-",A3796,FIND("-",A3796)+1)-1),企参列表!$B:$D,3,FALSE),"其它"))))</f>
        <v/>
      </c>
    </row>
    <row r="3797" spans="10:13" x14ac:dyDescent="0.2">
      <c r="J3797" s="26"/>
      <c r="M3797" s="15" t="str">
        <f>IF(ISBLANK($A3797),"",IF(ISNUMBER(SEARCH("NTC",$A3797)),"NTC",IF(ISNUMBER(SEARCH("-LC-",$A3797)),"临床样本",IFERROR(VLOOKUP(MID(A3797,1,FIND("-",A3797,FIND("-",A3797)+1)-1),企参列表!$B:$D,3,FALSE),"其它"))))</f>
        <v/>
      </c>
    </row>
    <row r="3798" spans="10:13" x14ac:dyDescent="0.2">
      <c r="J3798" s="26"/>
      <c r="M3798" s="15" t="str">
        <f>IF(ISBLANK($A3798),"",IF(ISNUMBER(SEARCH("NTC",$A3798)),"NTC",IF(ISNUMBER(SEARCH("-LC-",$A3798)),"临床样本",IFERROR(VLOOKUP(MID(A3798,1,FIND("-",A3798,FIND("-",A3798)+1)-1),企参列表!$B:$D,3,FALSE),"其它"))))</f>
        <v/>
      </c>
    </row>
    <row r="3799" spans="10:13" x14ac:dyDescent="0.2">
      <c r="J3799" s="26"/>
      <c r="M3799" s="15" t="str">
        <f>IF(ISBLANK($A3799),"",IF(ISNUMBER(SEARCH("NTC",$A3799)),"NTC",IF(ISNUMBER(SEARCH("-LC-",$A3799)),"临床样本",IFERROR(VLOOKUP(MID(A3799,1,FIND("-",A3799,FIND("-",A3799)+1)-1),企参列表!$B:$D,3,FALSE),"其它"))))</f>
        <v/>
      </c>
    </row>
    <row r="3800" spans="10:13" x14ac:dyDescent="0.2">
      <c r="J3800" s="26"/>
      <c r="M3800" s="15" t="str">
        <f>IF(ISBLANK($A3800),"",IF(ISNUMBER(SEARCH("NTC",$A3800)),"NTC",IF(ISNUMBER(SEARCH("-LC-",$A3800)),"临床样本",IFERROR(VLOOKUP(MID(A3800,1,FIND("-",A3800,FIND("-",A3800)+1)-1),企参列表!$B:$D,3,FALSE),"其它"))))</f>
        <v/>
      </c>
    </row>
    <row r="3801" spans="10:13" x14ac:dyDescent="0.2">
      <c r="J3801" s="26"/>
      <c r="M3801" s="15" t="str">
        <f>IF(ISBLANK($A3801),"",IF(ISNUMBER(SEARCH("NTC",$A3801)),"NTC",IF(ISNUMBER(SEARCH("-LC-",$A3801)),"临床样本",IFERROR(VLOOKUP(MID(A3801,1,FIND("-",A3801,FIND("-",A3801)+1)-1),企参列表!$B:$D,3,FALSE),"其它"))))</f>
        <v/>
      </c>
    </row>
    <row r="3802" spans="10:13" x14ac:dyDescent="0.2">
      <c r="J3802" s="26"/>
      <c r="M3802" s="15" t="str">
        <f>IF(ISBLANK($A3802),"",IF(ISNUMBER(SEARCH("NTC",$A3802)),"NTC",IF(ISNUMBER(SEARCH("-LC-",$A3802)),"临床样本",IFERROR(VLOOKUP(MID(A3802,1,FIND("-",A3802,FIND("-",A3802)+1)-1),企参列表!$B:$D,3,FALSE),"其它"))))</f>
        <v/>
      </c>
    </row>
    <row r="3803" spans="10:13" x14ac:dyDescent="0.2">
      <c r="J3803" s="26"/>
      <c r="M3803" s="15" t="str">
        <f>IF(ISBLANK($A3803),"",IF(ISNUMBER(SEARCH("NTC",$A3803)),"NTC",IF(ISNUMBER(SEARCH("-LC-",$A3803)),"临床样本",IFERROR(VLOOKUP(MID(A3803,1,FIND("-",A3803,FIND("-",A3803)+1)-1),企参列表!$B:$D,3,FALSE),"其它"))))</f>
        <v/>
      </c>
    </row>
    <row r="3804" spans="10:13" x14ac:dyDescent="0.2">
      <c r="J3804" s="26"/>
      <c r="M3804" s="15" t="str">
        <f>IF(ISBLANK($A3804),"",IF(ISNUMBER(SEARCH("NTC",$A3804)),"NTC",IF(ISNUMBER(SEARCH("-LC-",$A3804)),"临床样本",IFERROR(VLOOKUP(MID(A3804,1,FIND("-",A3804,FIND("-",A3804)+1)-1),企参列表!$B:$D,3,FALSE),"其它"))))</f>
        <v/>
      </c>
    </row>
    <row r="3805" spans="10:13" x14ac:dyDescent="0.2">
      <c r="J3805" s="26"/>
      <c r="M3805" s="15" t="str">
        <f>IF(ISBLANK($A3805),"",IF(ISNUMBER(SEARCH("NTC",$A3805)),"NTC",IF(ISNUMBER(SEARCH("-LC-",$A3805)),"临床样本",IFERROR(VLOOKUP(MID(A3805,1,FIND("-",A3805,FIND("-",A3805)+1)-1),企参列表!$B:$D,3,FALSE),"其它"))))</f>
        <v/>
      </c>
    </row>
    <row r="3806" spans="10:13" x14ac:dyDescent="0.2">
      <c r="J3806" s="26"/>
      <c r="M3806" s="15" t="str">
        <f>IF(ISBLANK($A3806),"",IF(ISNUMBER(SEARCH("NTC",$A3806)),"NTC",IF(ISNUMBER(SEARCH("-LC-",$A3806)),"临床样本",IFERROR(VLOOKUP(MID(A3806,1,FIND("-",A3806,FIND("-",A3806)+1)-1),企参列表!$B:$D,3,FALSE),"其它"))))</f>
        <v/>
      </c>
    </row>
    <row r="3807" spans="10:13" x14ac:dyDescent="0.2">
      <c r="J3807" s="26"/>
      <c r="M3807" s="15" t="str">
        <f>IF(ISBLANK($A3807),"",IF(ISNUMBER(SEARCH("NTC",$A3807)),"NTC",IF(ISNUMBER(SEARCH("-LC-",$A3807)),"临床样本",IFERROR(VLOOKUP(MID(A3807,1,FIND("-",A3807,FIND("-",A3807)+1)-1),企参列表!$B:$D,3,FALSE),"其它"))))</f>
        <v/>
      </c>
    </row>
    <row r="3808" spans="10:13" x14ac:dyDescent="0.2">
      <c r="J3808" s="26"/>
      <c r="M3808" s="15" t="str">
        <f>IF(ISBLANK($A3808),"",IF(ISNUMBER(SEARCH("NTC",$A3808)),"NTC",IF(ISNUMBER(SEARCH("-LC-",$A3808)),"临床样本",IFERROR(VLOOKUP(MID(A3808,1,FIND("-",A3808,FIND("-",A3808)+1)-1),企参列表!$B:$D,3,FALSE),"其它"))))</f>
        <v/>
      </c>
    </row>
    <row r="3809" spans="10:13" x14ac:dyDescent="0.2">
      <c r="J3809" s="26"/>
      <c r="M3809" s="15" t="str">
        <f>IF(ISBLANK($A3809),"",IF(ISNUMBER(SEARCH("NTC",$A3809)),"NTC",IF(ISNUMBER(SEARCH("-LC-",$A3809)),"临床样本",IFERROR(VLOOKUP(MID(A3809,1,FIND("-",A3809,FIND("-",A3809)+1)-1),企参列表!$B:$D,3,FALSE),"其它"))))</f>
        <v/>
      </c>
    </row>
    <row r="3810" spans="10:13" x14ac:dyDescent="0.2">
      <c r="J3810" s="26"/>
      <c r="M3810" s="15" t="str">
        <f>IF(ISBLANK($A3810),"",IF(ISNUMBER(SEARCH("NTC",$A3810)),"NTC",IF(ISNUMBER(SEARCH("-LC-",$A3810)),"临床样本",IFERROR(VLOOKUP(MID(A3810,1,FIND("-",A3810,FIND("-",A3810)+1)-1),企参列表!$B:$D,3,FALSE),"其它"))))</f>
        <v/>
      </c>
    </row>
    <row r="3811" spans="10:13" x14ac:dyDescent="0.2">
      <c r="J3811" s="26"/>
      <c r="M3811" s="15" t="str">
        <f>IF(ISBLANK($A3811),"",IF(ISNUMBER(SEARCH("NTC",$A3811)),"NTC",IF(ISNUMBER(SEARCH("-LC-",$A3811)),"临床样本",IFERROR(VLOOKUP(MID(A3811,1,FIND("-",A3811,FIND("-",A3811)+1)-1),企参列表!$B:$D,3,FALSE),"其它"))))</f>
        <v/>
      </c>
    </row>
    <row r="3812" spans="10:13" x14ac:dyDescent="0.2">
      <c r="J3812" s="26"/>
      <c r="M3812" s="15" t="str">
        <f>IF(ISBLANK($A3812),"",IF(ISNUMBER(SEARCH("NTC",$A3812)),"NTC",IF(ISNUMBER(SEARCH("-LC-",$A3812)),"临床样本",IFERROR(VLOOKUP(MID(A3812,1,FIND("-",A3812,FIND("-",A3812)+1)-1),企参列表!$B:$D,3,FALSE),"其它"))))</f>
        <v/>
      </c>
    </row>
    <row r="3813" spans="10:13" x14ac:dyDescent="0.2">
      <c r="J3813" s="26"/>
      <c r="M3813" s="15" t="str">
        <f>IF(ISBLANK($A3813),"",IF(ISNUMBER(SEARCH("NTC",$A3813)),"NTC",IF(ISNUMBER(SEARCH("-LC-",$A3813)),"临床样本",IFERROR(VLOOKUP(MID(A3813,1,FIND("-",A3813,FIND("-",A3813)+1)-1),企参列表!$B:$D,3,FALSE),"其它"))))</f>
        <v/>
      </c>
    </row>
    <row r="3814" spans="10:13" x14ac:dyDescent="0.2">
      <c r="J3814" s="26"/>
      <c r="M3814" s="15" t="str">
        <f>IF(ISBLANK($A3814),"",IF(ISNUMBER(SEARCH("NTC",$A3814)),"NTC",IF(ISNUMBER(SEARCH("-LC-",$A3814)),"临床样本",IFERROR(VLOOKUP(MID(A3814,1,FIND("-",A3814,FIND("-",A3814)+1)-1),企参列表!$B:$D,3,FALSE),"其它"))))</f>
        <v/>
      </c>
    </row>
    <row r="3815" spans="10:13" x14ac:dyDescent="0.2">
      <c r="J3815" s="26"/>
      <c r="M3815" s="15" t="str">
        <f>IF(ISBLANK($A3815),"",IF(ISNUMBER(SEARCH("NTC",$A3815)),"NTC",IF(ISNUMBER(SEARCH("-LC-",$A3815)),"临床样本",IFERROR(VLOOKUP(MID(A3815,1,FIND("-",A3815,FIND("-",A3815)+1)-1),企参列表!$B:$D,3,FALSE),"其它"))))</f>
        <v/>
      </c>
    </row>
    <row r="3816" spans="10:13" x14ac:dyDescent="0.2">
      <c r="J3816" s="26"/>
      <c r="M3816" s="15" t="str">
        <f>IF(ISBLANK($A3816),"",IF(ISNUMBER(SEARCH("NTC",$A3816)),"NTC",IF(ISNUMBER(SEARCH("-LC-",$A3816)),"临床样本",IFERROR(VLOOKUP(MID(A3816,1,FIND("-",A3816,FIND("-",A3816)+1)-1),企参列表!$B:$D,3,FALSE),"其它"))))</f>
        <v/>
      </c>
    </row>
    <row r="3817" spans="10:13" x14ac:dyDescent="0.2">
      <c r="J3817" s="26"/>
      <c r="M3817" s="15" t="str">
        <f>IF(ISBLANK($A3817),"",IF(ISNUMBER(SEARCH("NTC",$A3817)),"NTC",IF(ISNUMBER(SEARCH("-LC-",$A3817)),"临床样本",IFERROR(VLOOKUP(MID(A3817,1,FIND("-",A3817,FIND("-",A3817)+1)-1),企参列表!$B:$D,3,FALSE),"其它"))))</f>
        <v/>
      </c>
    </row>
    <row r="3818" spans="10:13" x14ac:dyDescent="0.2">
      <c r="J3818" s="26"/>
      <c r="M3818" s="15" t="str">
        <f>IF(ISBLANK($A3818),"",IF(ISNUMBER(SEARCH("NTC",$A3818)),"NTC",IF(ISNUMBER(SEARCH("-LC-",$A3818)),"临床样本",IFERROR(VLOOKUP(MID(A3818,1,FIND("-",A3818,FIND("-",A3818)+1)-1),企参列表!$B:$D,3,FALSE),"其它"))))</f>
        <v/>
      </c>
    </row>
    <row r="3819" spans="10:13" x14ac:dyDescent="0.2">
      <c r="J3819" s="26"/>
      <c r="M3819" s="15" t="str">
        <f>IF(ISBLANK($A3819),"",IF(ISNUMBER(SEARCH("NTC",$A3819)),"NTC",IF(ISNUMBER(SEARCH("-LC-",$A3819)),"临床样本",IFERROR(VLOOKUP(MID(A3819,1,FIND("-",A3819,FIND("-",A3819)+1)-1),企参列表!$B:$D,3,FALSE),"其它"))))</f>
        <v/>
      </c>
    </row>
    <row r="3820" spans="10:13" x14ac:dyDescent="0.2">
      <c r="J3820" s="26"/>
      <c r="M3820" s="15" t="str">
        <f>IF(ISBLANK($A3820),"",IF(ISNUMBER(SEARCH("NTC",$A3820)),"NTC",IF(ISNUMBER(SEARCH("-LC-",$A3820)),"临床样本",IFERROR(VLOOKUP(MID(A3820,1,FIND("-",A3820,FIND("-",A3820)+1)-1),企参列表!$B:$D,3,FALSE),"其它"))))</f>
        <v/>
      </c>
    </row>
    <row r="3821" spans="10:13" x14ac:dyDescent="0.2">
      <c r="J3821" s="26"/>
      <c r="M3821" s="15" t="str">
        <f>IF(ISBLANK($A3821),"",IF(ISNUMBER(SEARCH("NTC",$A3821)),"NTC",IF(ISNUMBER(SEARCH("-LC-",$A3821)),"临床样本",IFERROR(VLOOKUP(MID(A3821,1,FIND("-",A3821,FIND("-",A3821)+1)-1),企参列表!$B:$D,3,FALSE),"其它"))))</f>
        <v/>
      </c>
    </row>
    <row r="3822" spans="10:13" x14ac:dyDescent="0.2">
      <c r="J3822" s="26"/>
      <c r="M3822" s="15" t="str">
        <f>IF(ISBLANK($A3822),"",IF(ISNUMBER(SEARCH("NTC",$A3822)),"NTC",IF(ISNUMBER(SEARCH("-LC-",$A3822)),"临床样本",IFERROR(VLOOKUP(MID(A3822,1,FIND("-",A3822,FIND("-",A3822)+1)-1),企参列表!$B:$D,3,FALSE),"其它"))))</f>
        <v/>
      </c>
    </row>
    <row r="3823" spans="10:13" x14ac:dyDescent="0.2">
      <c r="J3823" s="26"/>
      <c r="M3823" s="15" t="str">
        <f>IF(ISBLANK($A3823),"",IF(ISNUMBER(SEARCH("NTC",$A3823)),"NTC",IF(ISNUMBER(SEARCH("-LC-",$A3823)),"临床样本",IFERROR(VLOOKUP(MID(A3823,1,FIND("-",A3823,FIND("-",A3823)+1)-1),企参列表!$B:$D,3,FALSE),"其它"))))</f>
        <v/>
      </c>
    </row>
    <row r="3824" spans="10:13" x14ac:dyDescent="0.2">
      <c r="J3824" s="26"/>
      <c r="M3824" s="15" t="str">
        <f>IF(ISBLANK($A3824),"",IF(ISNUMBER(SEARCH("NTC",$A3824)),"NTC",IF(ISNUMBER(SEARCH("-LC-",$A3824)),"临床样本",IFERROR(VLOOKUP(MID(A3824,1,FIND("-",A3824,FIND("-",A3824)+1)-1),企参列表!$B:$D,3,FALSE),"其它"))))</f>
        <v/>
      </c>
    </row>
    <row r="3825" spans="10:13" x14ac:dyDescent="0.2">
      <c r="J3825" s="26"/>
      <c r="M3825" s="15" t="str">
        <f>IF(ISBLANK($A3825),"",IF(ISNUMBER(SEARCH("NTC",$A3825)),"NTC",IF(ISNUMBER(SEARCH("-LC-",$A3825)),"临床样本",IFERROR(VLOOKUP(MID(A3825,1,FIND("-",A3825,FIND("-",A3825)+1)-1),企参列表!$B:$D,3,FALSE),"其它"))))</f>
        <v/>
      </c>
    </row>
    <row r="3826" spans="10:13" x14ac:dyDescent="0.2">
      <c r="J3826" s="26"/>
      <c r="M3826" s="15" t="str">
        <f>IF(ISBLANK($A3826),"",IF(ISNUMBER(SEARCH("NTC",$A3826)),"NTC",IF(ISNUMBER(SEARCH("-LC-",$A3826)),"临床样本",IFERROR(VLOOKUP(MID(A3826,1,FIND("-",A3826,FIND("-",A3826)+1)-1),企参列表!$B:$D,3,FALSE),"其它"))))</f>
        <v/>
      </c>
    </row>
    <row r="3827" spans="10:13" x14ac:dyDescent="0.2">
      <c r="J3827" s="26"/>
      <c r="M3827" s="15" t="str">
        <f>IF(ISBLANK($A3827),"",IF(ISNUMBER(SEARCH("NTC",$A3827)),"NTC",IF(ISNUMBER(SEARCH("-LC-",$A3827)),"临床样本",IFERROR(VLOOKUP(MID(A3827,1,FIND("-",A3827,FIND("-",A3827)+1)-1),企参列表!$B:$D,3,FALSE),"其它"))))</f>
        <v/>
      </c>
    </row>
    <row r="3828" spans="10:13" x14ac:dyDescent="0.2">
      <c r="J3828" s="26"/>
      <c r="M3828" s="15" t="str">
        <f>IF(ISBLANK($A3828),"",IF(ISNUMBER(SEARCH("NTC",$A3828)),"NTC",IF(ISNUMBER(SEARCH("-LC-",$A3828)),"临床样本",IFERROR(VLOOKUP(MID(A3828,1,FIND("-",A3828,FIND("-",A3828)+1)-1),企参列表!$B:$D,3,FALSE),"其它"))))</f>
        <v/>
      </c>
    </row>
    <row r="3829" spans="10:13" x14ac:dyDescent="0.2">
      <c r="J3829" s="26"/>
      <c r="M3829" s="15" t="str">
        <f>IF(ISBLANK($A3829),"",IF(ISNUMBER(SEARCH("NTC",$A3829)),"NTC",IF(ISNUMBER(SEARCH("-LC-",$A3829)),"临床样本",IFERROR(VLOOKUP(MID(A3829,1,FIND("-",A3829,FIND("-",A3829)+1)-1),企参列表!$B:$D,3,FALSE),"其它"))))</f>
        <v/>
      </c>
    </row>
    <row r="3830" spans="10:13" x14ac:dyDescent="0.2">
      <c r="J3830" s="26"/>
      <c r="M3830" s="15" t="str">
        <f>IF(ISBLANK($A3830),"",IF(ISNUMBER(SEARCH("NTC",$A3830)),"NTC",IF(ISNUMBER(SEARCH("-LC-",$A3830)),"临床样本",IFERROR(VLOOKUP(MID(A3830,1,FIND("-",A3830,FIND("-",A3830)+1)-1),企参列表!$B:$D,3,FALSE),"其它"))))</f>
        <v/>
      </c>
    </row>
    <row r="3831" spans="10:13" x14ac:dyDescent="0.2">
      <c r="J3831" s="26"/>
      <c r="M3831" s="15" t="str">
        <f>IF(ISBLANK($A3831),"",IF(ISNUMBER(SEARCH("NTC",$A3831)),"NTC",IF(ISNUMBER(SEARCH("-LC-",$A3831)),"临床样本",IFERROR(VLOOKUP(MID(A3831,1,FIND("-",A3831,FIND("-",A3831)+1)-1),企参列表!$B:$D,3,FALSE),"其它"))))</f>
        <v/>
      </c>
    </row>
    <row r="3832" spans="10:13" x14ac:dyDescent="0.2">
      <c r="J3832" s="26"/>
      <c r="M3832" s="15" t="str">
        <f>IF(ISBLANK($A3832),"",IF(ISNUMBER(SEARCH("NTC",$A3832)),"NTC",IF(ISNUMBER(SEARCH("-LC-",$A3832)),"临床样本",IFERROR(VLOOKUP(MID(A3832,1,FIND("-",A3832,FIND("-",A3832)+1)-1),企参列表!$B:$D,3,FALSE),"其它"))))</f>
        <v/>
      </c>
    </row>
    <row r="3833" spans="10:13" x14ac:dyDescent="0.2">
      <c r="J3833" s="26"/>
      <c r="M3833" s="15" t="str">
        <f>IF(ISBLANK($A3833),"",IF(ISNUMBER(SEARCH("NTC",$A3833)),"NTC",IF(ISNUMBER(SEARCH("-LC-",$A3833)),"临床样本",IFERROR(VLOOKUP(MID(A3833,1,FIND("-",A3833,FIND("-",A3833)+1)-1),企参列表!$B:$D,3,FALSE),"其它"))))</f>
        <v/>
      </c>
    </row>
    <row r="3834" spans="10:13" x14ac:dyDescent="0.2">
      <c r="J3834" s="26"/>
      <c r="M3834" s="15" t="str">
        <f>IF(ISBLANK($A3834),"",IF(ISNUMBER(SEARCH("NTC",$A3834)),"NTC",IF(ISNUMBER(SEARCH("-LC-",$A3834)),"临床样本",IFERROR(VLOOKUP(MID(A3834,1,FIND("-",A3834,FIND("-",A3834)+1)-1),企参列表!$B:$D,3,FALSE),"其它"))))</f>
        <v/>
      </c>
    </row>
    <row r="3835" spans="10:13" x14ac:dyDescent="0.2">
      <c r="J3835" s="26"/>
      <c r="M3835" s="15" t="str">
        <f>IF(ISBLANK($A3835),"",IF(ISNUMBER(SEARCH("NTC",$A3835)),"NTC",IF(ISNUMBER(SEARCH("-LC-",$A3835)),"临床样本",IFERROR(VLOOKUP(MID(A3835,1,FIND("-",A3835,FIND("-",A3835)+1)-1),企参列表!$B:$D,3,FALSE),"其它"))))</f>
        <v/>
      </c>
    </row>
    <row r="3836" spans="10:13" x14ac:dyDescent="0.2">
      <c r="J3836" s="26"/>
      <c r="M3836" s="15" t="str">
        <f>IF(ISBLANK($A3836),"",IF(ISNUMBER(SEARCH("NTC",$A3836)),"NTC",IF(ISNUMBER(SEARCH("-LC-",$A3836)),"临床样本",IFERROR(VLOOKUP(MID(A3836,1,FIND("-",A3836,FIND("-",A3836)+1)-1),企参列表!$B:$D,3,FALSE),"其它"))))</f>
        <v/>
      </c>
    </row>
    <row r="3837" spans="10:13" x14ac:dyDescent="0.2">
      <c r="J3837" s="26"/>
      <c r="M3837" s="15" t="str">
        <f>IF(ISBLANK($A3837),"",IF(ISNUMBER(SEARCH("NTC",$A3837)),"NTC",IF(ISNUMBER(SEARCH("-LC-",$A3837)),"临床样本",IFERROR(VLOOKUP(MID(A3837,1,FIND("-",A3837,FIND("-",A3837)+1)-1),企参列表!$B:$D,3,FALSE),"其它"))))</f>
        <v/>
      </c>
    </row>
    <row r="3838" spans="10:13" x14ac:dyDescent="0.2">
      <c r="J3838" s="26"/>
      <c r="M3838" s="15" t="str">
        <f>IF(ISBLANK($A3838),"",IF(ISNUMBER(SEARCH("NTC",$A3838)),"NTC",IF(ISNUMBER(SEARCH("-LC-",$A3838)),"临床样本",IFERROR(VLOOKUP(MID(A3838,1,FIND("-",A3838,FIND("-",A3838)+1)-1),企参列表!$B:$D,3,FALSE),"其它"))))</f>
        <v/>
      </c>
    </row>
    <row r="3839" spans="10:13" x14ac:dyDescent="0.2">
      <c r="J3839" s="26"/>
      <c r="M3839" s="15" t="str">
        <f>IF(ISBLANK($A3839),"",IF(ISNUMBER(SEARCH("NTC",$A3839)),"NTC",IF(ISNUMBER(SEARCH("-LC-",$A3839)),"临床样本",IFERROR(VLOOKUP(MID(A3839,1,FIND("-",A3839,FIND("-",A3839)+1)-1),企参列表!$B:$D,3,FALSE),"其它"))))</f>
        <v/>
      </c>
    </row>
    <row r="3840" spans="10:13" x14ac:dyDescent="0.2">
      <c r="J3840" s="26"/>
      <c r="M3840" s="15" t="str">
        <f>IF(ISBLANK($A3840),"",IF(ISNUMBER(SEARCH("NTC",$A3840)),"NTC",IF(ISNUMBER(SEARCH("-LC-",$A3840)),"临床样本",IFERROR(VLOOKUP(MID(A3840,1,FIND("-",A3840,FIND("-",A3840)+1)-1),企参列表!$B:$D,3,FALSE),"其它"))))</f>
        <v/>
      </c>
    </row>
    <row r="3841" spans="10:13" x14ac:dyDescent="0.2">
      <c r="J3841" s="26"/>
      <c r="M3841" s="15" t="str">
        <f>IF(ISBLANK($A3841),"",IF(ISNUMBER(SEARCH("NTC",$A3841)),"NTC",IF(ISNUMBER(SEARCH("-LC-",$A3841)),"临床样本",IFERROR(VLOOKUP(MID(A3841,1,FIND("-",A3841,FIND("-",A3841)+1)-1),企参列表!$B:$D,3,FALSE),"其它"))))</f>
        <v/>
      </c>
    </row>
    <row r="3842" spans="10:13" x14ac:dyDescent="0.2">
      <c r="J3842" s="26"/>
      <c r="M3842" s="15" t="str">
        <f>IF(ISBLANK($A3842),"",IF(ISNUMBER(SEARCH("NTC",$A3842)),"NTC",IF(ISNUMBER(SEARCH("-LC-",$A3842)),"临床样本",IFERROR(VLOOKUP(MID(A3842,1,FIND("-",A3842,FIND("-",A3842)+1)-1),企参列表!$B:$D,3,FALSE),"其它"))))</f>
        <v/>
      </c>
    </row>
    <row r="3843" spans="10:13" x14ac:dyDescent="0.2">
      <c r="J3843" s="26"/>
      <c r="M3843" s="15" t="str">
        <f>IF(ISBLANK($A3843),"",IF(ISNUMBER(SEARCH("NTC",$A3843)),"NTC",IF(ISNUMBER(SEARCH("-LC-",$A3843)),"临床样本",IFERROR(VLOOKUP(MID(A3843,1,FIND("-",A3843,FIND("-",A3843)+1)-1),企参列表!$B:$D,3,FALSE),"其它"))))</f>
        <v/>
      </c>
    </row>
    <row r="3844" spans="10:13" x14ac:dyDescent="0.2">
      <c r="J3844" s="26"/>
      <c r="M3844" s="15" t="str">
        <f>IF(ISBLANK($A3844),"",IF(ISNUMBER(SEARCH("NTC",$A3844)),"NTC",IF(ISNUMBER(SEARCH("-LC-",$A3844)),"临床样本",IFERROR(VLOOKUP(MID(A3844,1,FIND("-",A3844,FIND("-",A3844)+1)-1),企参列表!$B:$D,3,FALSE),"其它"))))</f>
        <v/>
      </c>
    </row>
    <row r="3845" spans="10:13" x14ac:dyDescent="0.2">
      <c r="J3845" s="26"/>
      <c r="M3845" s="15" t="str">
        <f>IF(ISBLANK($A3845),"",IF(ISNUMBER(SEARCH("NTC",$A3845)),"NTC",IF(ISNUMBER(SEARCH("-LC-",$A3845)),"临床样本",IFERROR(VLOOKUP(MID(A3845,1,FIND("-",A3845,FIND("-",A3845)+1)-1),企参列表!$B:$D,3,FALSE),"其它"))))</f>
        <v/>
      </c>
    </row>
    <row r="3846" spans="10:13" x14ac:dyDescent="0.2">
      <c r="J3846" s="26"/>
      <c r="M3846" s="15" t="str">
        <f>IF(ISBLANK($A3846),"",IF(ISNUMBER(SEARCH("NTC",$A3846)),"NTC",IF(ISNUMBER(SEARCH("-LC-",$A3846)),"临床样本",IFERROR(VLOOKUP(MID(A3846,1,FIND("-",A3846,FIND("-",A3846)+1)-1),企参列表!$B:$D,3,FALSE),"其它"))))</f>
        <v/>
      </c>
    </row>
    <row r="3847" spans="10:13" x14ac:dyDescent="0.2">
      <c r="J3847" s="26"/>
      <c r="M3847" s="15" t="str">
        <f>IF(ISBLANK($A3847),"",IF(ISNUMBER(SEARCH("NTC",$A3847)),"NTC",IF(ISNUMBER(SEARCH("-LC-",$A3847)),"临床样本",IFERROR(VLOOKUP(MID(A3847,1,FIND("-",A3847,FIND("-",A3847)+1)-1),企参列表!$B:$D,3,FALSE),"其它"))))</f>
        <v/>
      </c>
    </row>
    <row r="3848" spans="10:13" x14ac:dyDescent="0.2">
      <c r="J3848" s="26"/>
      <c r="M3848" s="15" t="str">
        <f>IF(ISBLANK($A3848),"",IF(ISNUMBER(SEARCH("NTC",$A3848)),"NTC",IF(ISNUMBER(SEARCH("-LC-",$A3848)),"临床样本",IFERROR(VLOOKUP(MID(A3848,1,FIND("-",A3848,FIND("-",A3848)+1)-1),企参列表!$B:$D,3,FALSE),"其它"))))</f>
        <v/>
      </c>
    </row>
    <row r="3849" spans="10:13" x14ac:dyDescent="0.2">
      <c r="J3849" s="26"/>
      <c r="M3849" s="15" t="str">
        <f>IF(ISBLANK($A3849),"",IF(ISNUMBER(SEARCH("NTC",$A3849)),"NTC",IF(ISNUMBER(SEARCH("-LC-",$A3849)),"临床样本",IFERROR(VLOOKUP(MID(A3849,1,FIND("-",A3849,FIND("-",A3849)+1)-1),企参列表!$B:$D,3,FALSE),"其它"))))</f>
        <v/>
      </c>
    </row>
    <row r="3850" spans="10:13" x14ac:dyDescent="0.2">
      <c r="J3850" s="26"/>
      <c r="M3850" s="15" t="str">
        <f>IF(ISBLANK($A3850),"",IF(ISNUMBER(SEARCH("NTC",$A3850)),"NTC",IF(ISNUMBER(SEARCH("-LC-",$A3850)),"临床样本",IFERROR(VLOOKUP(MID(A3850,1,FIND("-",A3850,FIND("-",A3850)+1)-1),企参列表!$B:$D,3,FALSE),"其它"))))</f>
        <v/>
      </c>
    </row>
    <row r="3851" spans="10:13" x14ac:dyDescent="0.2">
      <c r="J3851" s="26"/>
      <c r="M3851" s="15" t="str">
        <f>IF(ISBLANK($A3851),"",IF(ISNUMBER(SEARCH("NTC",$A3851)),"NTC",IF(ISNUMBER(SEARCH("-LC-",$A3851)),"临床样本",IFERROR(VLOOKUP(MID(A3851,1,FIND("-",A3851,FIND("-",A3851)+1)-1),企参列表!$B:$D,3,FALSE),"其它"))))</f>
        <v/>
      </c>
    </row>
    <row r="3852" spans="10:13" x14ac:dyDescent="0.2">
      <c r="J3852" s="26"/>
      <c r="M3852" s="15" t="str">
        <f>IF(ISBLANK($A3852),"",IF(ISNUMBER(SEARCH("NTC",$A3852)),"NTC",IF(ISNUMBER(SEARCH("-LC-",$A3852)),"临床样本",IFERROR(VLOOKUP(MID(A3852,1,FIND("-",A3852,FIND("-",A3852)+1)-1),企参列表!$B:$D,3,FALSE),"其它"))))</f>
        <v/>
      </c>
    </row>
    <row r="3853" spans="10:13" x14ac:dyDescent="0.2">
      <c r="J3853" s="26"/>
      <c r="M3853" s="15" t="str">
        <f>IF(ISBLANK($A3853),"",IF(ISNUMBER(SEARCH("NTC",$A3853)),"NTC",IF(ISNUMBER(SEARCH("-LC-",$A3853)),"临床样本",IFERROR(VLOOKUP(MID(A3853,1,FIND("-",A3853,FIND("-",A3853)+1)-1),企参列表!$B:$D,3,FALSE),"其它"))))</f>
        <v/>
      </c>
    </row>
    <row r="3854" spans="10:13" x14ac:dyDescent="0.2">
      <c r="J3854" s="26"/>
      <c r="M3854" s="15" t="str">
        <f>IF(ISBLANK($A3854),"",IF(ISNUMBER(SEARCH("NTC",$A3854)),"NTC",IF(ISNUMBER(SEARCH("-LC-",$A3854)),"临床样本",IFERROR(VLOOKUP(MID(A3854,1,FIND("-",A3854,FIND("-",A3854)+1)-1),企参列表!$B:$D,3,FALSE),"其它"))))</f>
        <v/>
      </c>
    </row>
    <row r="3855" spans="10:13" x14ac:dyDescent="0.2">
      <c r="J3855" s="26"/>
      <c r="M3855" s="15" t="str">
        <f>IF(ISBLANK($A3855),"",IF(ISNUMBER(SEARCH("NTC",$A3855)),"NTC",IF(ISNUMBER(SEARCH("-LC-",$A3855)),"临床样本",IFERROR(VLOOKUP(MID(A3855,1,FIND("-",A3855,FIND("-",A3855)+1)-1),企参列表!$B:$D,3,FALSE),"其它"))))</f>
        <v/>
      </c>
    </row>
    <row r="3856" spans="10:13" x14ac:dyDescent="0.2">
      <c r="J3856" s="26"/>
      <c r="M3856" s="15" t="str">
        <f>IF(ISBLANK($A3856),"",IF(ISNUMBER(SEARCH("NTC",$A3856)),"NTC",IF(ISNUMBER(SEARCH("-LC-",$A3856)),"临床样本",IFERROR(VLOOKUP(MID(A3856,1,FIND("-",A3856,FIND("-",A3856)+1)-1),企参列表!$B:$D,3,FALSE),"其它"))))</f>
        <v/>
      </c>
    </row>
    <row r="3857" spans="10:13" x14ac:dyDescent="0.2">
      <c r="J3857" s="26"/>
      <c r="M3857" s="15" t="str">
        <f>IF(ISBLANK($A3857),"",IF(ISNUMBER(SEARCH("NTC",$A3857)),"NTC",IF(ISNUMBER(SEARCH("-LC-",$A3857)),"临床样本",IFERROR(VLOOKUP(MID(A3857,1,FIND("-",A3857,FIND("-",A3857)+1)-1),企参列表!$B:$D,3,FALSE),"其它"))))</f>
        <v/>
      </c>
    </row>
    <row r="3858" spans="10:13" x14ac:dyDescent="0.2">
      <c r="J3858" s="26"/>
      <c r="M3858" s="15" t="str">
        <f>IF(ISBLANK($A3858),"",IF(ISNUMBER(SEARCH("NTC",$A3858)),"NTC",IF(ISNUMBER(SEARCH("-LC-",$A3858)),"临床样本",IFERROR(VLOOKUP(MID(A3858,1,FIND("-",A3858,FIND("-",A3858)+1)-1),企参列表!$B:$D,3,FALSE),"其它"))))</f>
        <v/>
      </c>
    </row>
    <row r="3859" spans="10:13" x14ac:dyDescent="0.2">
      <c r="J3859" s="26"/>
      <c r="M3859" s="15" t="str">
        <f>IF(ISBLANK($A3859),"",IF(ISNUMBER(SEARCH("NTC",$A3859)),"NTC",IF(ISNUMBER(SEARCH("-LC-",$A3859)),"临床样本",IFERROR(VLOOKUP(MID(A3859,1,FIND("-",A3859,FIND("-",A3859)+1)-1),企参列表!$B:$D,3,FALSE),"其它"))))</f>
        <v/>
      </c>
    </row>
    <row r="3860" spans="10:13" x14ac:dyDescent="0.2">
      <c r="J3860" s="26"/>
      <c r="M3860" s="15" t="str">
        <f>IF(ISBLANK($A3860),"",IF(ISNUMBER(SEARCH("NTC",$A3860)),"NTC",IF(ISNUMBER(SEARCH("-LC-",$A3860)),"临床样本",IFERROR(VLOOKUP(MID(A3860,1,FIND("-",A3860,FIND("-",A3860)+1)-1),企参列表!$B:$D,3,FALSE),"其它"))))</f>
        <v/>
      </c>
    </row>
    <row r="3861" spans="10:13" x14ac:dyDescent="0.2">
      <c r="J3861" s="26"/>
      <c r="M3861" s="15" t="str">
        <f>IF(ISBLANK($A3861),"",IF(ISNUMBER(SEARCH("NTC",$A3861)),"NTC",IF(ISNUMBER(SEARCH("-LC-",$A3861)),"临床样本",IFERROR(VLOOKUP(MID(A3861,1,FIND("-",A3861,FIND("-",A3861)+1)-1),企参列表!$B:$D,3,FALSE),"其它"))))</f>
        <v/>
      </c>
    </row>
    <row r="3862" spans="10:13" x14ac:dyDescent="0.2">
      <c r="J3862" s="26"/>
      <c r="M3862" s="15" t="str">
        <f>IF(ISBLANK($A3862),"",IF(ISNUMBER(SEARCH("NTC",$A3862)),"NTC",IF(ISNUMBER(SEARCH("-LC-",$A3862)),"临床样本",IFERROR(VLOOKUP(MID(A3862,1,FIND("-",A3862,FIND("-",A3862)+1)-1),企参列表!$B:$D,3,FALSE),"其它"))))</f>
        <v/>
      </c>
    </row>
    <row r="3863" spans="10:13" x14ac:dyDescent="0.2">
      <c r="J3863" s="26"/>
      <c r="M3863" s="15" t="str">
        <f>IF(ISBLANK($A3863),"",IF(ISNUMBER(SEARCH("NTC",$A3863)),"NTC",IF(ISNUMBER(SEARCH("-LC-",$A3863)),"临床样本",IFERROR(VLOOKUP(MID(A3863,1,FIND("-",A3863,FIND("-",A3863)+1)-1),企参列表!$B:$D,3,FALSE),"其它"))))</f>
        <v/>
      </c>
    </row>
    <row r="3864" spans="10:13" x14ac:dyDescent="0.2">
      <c r="J3864" s="26"/>
      <c r="M3864" s="15" t="str">
        <f>IF(ISBLANK($A3864),"",IF(ISNUMBER(SEARCH("NTC",$A3864)),"NTC",IF(ISNUMBER(SEARCH("-LC-",$A3864)),"临床样本",IFERROR(VLOOKUP(MID(A3864,1,FIND("-",A3864,FIND("-",A3864)+1)-1),企参列表!$B:$D,3,FALSE),"其它"))))</f>
        <v/>
      </c>
    </row>
    <row r="3865" spans="10:13" x14ac:dyDescent="0.2">
      <c r="J3865" s="26"/>
      <c r="M3865" s="15" t="str">
        <f>IF(ISBLANK($A3865),"",IF(ISNUMBER(SEARCH("NTC",$A3865)),"NTC",IF(ISNUMBER(SEARCH("-LC-",$A3865)),"临床样本",IFERROR(VLOOKUP(MID(A3865,1,FIND("-",A3865,FIND("-",A3865)+1)-1),企参列表!$B:$D,3,FALSE),"其它"))))</f>
        <v/>
      </c>
    </row>
    <row r="3866" spans="10:13" x14ac:dyDescent="0.2">
      <c r="J3866" s="26"/>
      <c r="M3866" s="15" t="str">
        <f>IF(ISBLANK($A3866),"",IF(ISNUMBER(SEARCH("NTC",$A3866)),"NTC",IF(ISNUMBER(SEARCH("-LC-",$A3866)),"临床样本",IFERROR(VLOOKUP(MID(A3866,1,FIND("-",A3866,FIND("-",A3866)+1)-1),企参列表!$B:$D,3,FALSE),"其它"))))</f>
        <v/>
      </c>
    </row>
    <row r="3867" spans="10:13" x14ac:dyDescent="0.2">
      <c r="J3867" s="26"/>
      <c r="M3867" s="15" t="str">
        <f>IF(ISBLANK($A3867),"",IF(ISNUMBER(SEARCH("NTC",$A3867)),"NTC",IF(ISNUMBER(SEARCH("-LC-",$A3867)),"临床样本",IFERROR(VLOOKUP(MID(A3867,1,FIND("-",A3867,FIND("-",A3867)+1)-1),企参列表!$B:$D,3,FALSE),"其它"))))</f>
        <v/>
      </c>
    </row>
    <row r="3868" spans="10:13" x14ac:dyDescent="0.2">
      <c r="J3868" s="26"/>
      <c r="M3868" s="15" t="str">
        <f>IF(ISBLANK($A3868),"",IF(ISNUMBER(SEARCH("NTC",$A3868)),"NTC",IF(ISNUMBER(SEARCH("-LC-",$A3868)),"临床样本",IFERROR(VLOOKUP(MID(A3868,1,FIND("-",A3868,FIND("-",A3868)+1)-1),企参列表!$B:$D,3,FALSE),"其它"))))</f>
        <v/>
      </c>
    </row>
    <row r="3869" spans="10:13" x14ac:dyDescent="0.2">
      <c r="J3869" s="26"/>
      <c r="M3869" s="15" t="str">
        <f>IF(ISBLANK($A3869),"",IF(ISNUMBER(SEARCH("NTC",$A3869)),"NTC",IF(ISNUMBER(SEARCH("-LC-",$A3869)),"临床样本",IFERROR(VLOOKUP(MID(A3869,1,FIND("-",A3869,FIND("-",A3869)+1)-1),企参列表!$B:$D,3,FALSE),"其它"))))</f>
        <v/>
      </c>
    </row>
    <row r="3870" spans="10:13" x14ac:dyDescent="0.2">
      <c r="J3870" s="26"/>
      <c r="M3870" s="15" t="str">
        <f>IF(ISBLANK($A3870),"",IF(ISNUMBER(SEARCH("NTC",$A3870)),"NTC",IF(ISNUMBER(SEARCH("-LC-",$A3870)),"临床样本",IFERROR(VLOOKUP(MID(A3870,1,FIND("-",A3870,FIND("-",A3870)+1)-1),企参列表!$B:$D,3,FALSE),"其它"))))</f>
        <v/>
      </c>
    </row>
    <row r="3871" spans="10:13" x14ac:dyDescent="0.2">
      <c r="J3871" s="26"/>
      <c r="M3871" s="15" t="str">
        <f>IF(ISBLANK($A3871),"",IF(ISNUMBER(SEARCH("NTC",$A3871)),"NTC",IF(ISNUMBER(SEARCH("-LC-",$A3871)),"临床样本",IFERROR(VLOOKUP(MID(A3871,1,FIND("-",A3871,FIND("-",A3871)+1)-1),企参列表!$B:$D,3,FALSE),"其它"))))</f>
        <v/>
      </c>
    </row>
    <row r="3872" spans="10:13" x14ac:dyDescent="0.2">
      <c r="J3872" s="26"/>
      <c r="M3872" s="15" t="str">
        <f>IF(ISBLANK($A3872),"",IF(ISNUMBER(SEARCH("NTC",$A3872)),"NTC",IF(ISNUMBER(SEARCH("-LC-",$A3872)),"临床样本",IFERROR(VLOOKUP(MID(A3872,1,FIND("-",A3872,FIND("-",A3872)+1)-1),企参列表!$B:$D,3,FALSE),"其它"))))</f>
        <v/>
      </c>
    </row>
    <row r="3873" spans="10:13" x14ac:dyDescent="0.2">
      <c r="J3873" s="26"/>
      <c r="M3873" s="15" t="str">
        <f>IF(ISBLANK($A3873),"",IF(ISNUMBER(SEARCH("NTC",$A3873)),"NTC",IF(ISNUMBER(SEARCH("-LC-",$A3873)),"临床样本",IFERROR(VLOOKUP(MID(A3873,1,FIND("-",A3873,FIND("-",A3873)+1)-1),企参列表!$B:$D,3,FALSE),"其它"))))</f>
        <v/>
      </c>
    </row>
    <row r="3874" spans="10:13" x14ac:dyDescent="0.2">
      <c r="J3874" s="26"/>
      <c r="M3874" s="15" t="str">
        <f>IF(ISBLANK($A3874),"",IF(ISNUMBER(SEARCH("NTC",$A3874)),"NTC",IF(ISNUMBER(SEARCH("-LC-",$A3874)),"临床样本",IFERROR(VLOOKUP(MID(A3874,1,FIND("-",A3874,FIND("-",A3874)+1)-1),企参列表!$B:$D,3,FALSE),"其它"))))</f>
        <v/>
      </c>
    </row>
    <row r="3875" spans="10:13" x14ac:dyDescent="0.2">
      <c r="J3875" s="26"/>
      <c r="M3875" s="15" t="str">
        <f>IF(ISBLANK($A3875),"",IF(ISNUMBER(SEARCH("NTC",$A3875)),"NTC",IF(ISNUMBER(SEARCH("-LC-",$A3875)),"临床样本",IFERROR(VLOOKUP(MID(A3875,1,FIND("-",A3875,FIND("-",A3875)+1)-1),企参列表!$B:$D,3,FALSE),"其它"))))</f>
        <v/>
      </c>
    </row>
    <row r="3876" spans="10:13" x14ac:dyDescent="0.2">
      <c r="J3876" s="26"/>
      <c r="M3876" s="15" t="str">
        <f>IF(ISBLANK($A3876),"",IF(ISNUMBER(SEARCH("NTC",$A3876)),"NTC",IF(ISNUMBER(SEARCH("-LC-",$A3876)),"临床样本",IFERROR(VLOOKUP(MID(A3876,1,FIND("-",A3876,FIND("-",A3876)+1)-1),企参列表!$B:$D,3,FALSE),"其它"))))</f>
        <v/>
      </c>
    </row>
    <row r="3877" spans="10:13" x14ac:dyDescent="0.2">
      <c r="J3877" s="26"/>
      <c r="M3877" s="15" t="str">
        <f>IF(ISBLANK($A3877),"",IF(ISNUMBER(SEARCH("NTC",$A3877)),"NTC",IF(ISNUMBER(SEARCH("-LC-",$A3877)),"临床样本",IFERROR(VLOOKUP(MID(A3877,1,FIND("-",A3877,FIND("-",A3877)+1)-1),企参列表!$B:$D,3,FALSE),"其它"))))</f>
        <v/>
      </c>
    </row>
    <row r="3878" spans="10:13" x14ac:dyDescent="0.2">
      <c r="J3878" s="26"/>
      <c r="M3878" s="15" t="str">
        <f>IF(ISBLANK($A3878),"",IF(ISNUMBER(SEARCH("NTC",$A3878)),"NTC",IF(ISNUMBER(SEARCH("-LC-",$A3878)),"临床样本",IFERROR(VLOOKUP(MID(A3878,1,FIND("-",A3878,FIND("-",A3878)+1)-1),企参列表!$B:$D,3,FALSE),"其它"))))</f>
        <v/>
      </c>
    </row>
    <row r="3879" spans="10:13" x14ac:dyDescent="0.2">
      <c r="J3879" s="26"/>
      <c r="M3879" s="15" t="str">
        <f>IF(ISBLANK($A3879),"",IF(ISNUMBER(SEARCH("NTC",$A3879)),"NTC",IF(ISNUMBER(SEARCH("-LC-",$A3879)),"临床样本",IFERROR(VLOOKUP(MID(A3879,1,FIND("-",A3879,FIND("-",A3879)+1)-1),企参列表!$B:$D,3,FALSE),"其它"))))</f>
        <v/>
      </c>
    </row>
    <row r="3880" spans="10:13" x14ac:dyDescent="0.2">
      <c r="J3880" s="26"/>
      <c r="M3880" s="15" t="str">
        <f>IF(ISBLANK($A3880),"",IF(ISNUMBER(SEARCH("NTC",$A3880)),"NTC",IF(ISNUMBER(SEARCH("-LC-",$A3880)),"临床样本",IFERROR(VLOOKUP(MID(A3880,1,FIND("-",A3880,FIND("-",A3880)+1)-1),企参列表!$B:$D,3,FALSE),"其它"))))</f>
        <v/>
      </c>
    </row>
    <row r="3881" spans="10:13" x14ac:dyDescent="0.2">
      <c r="J3881" s="26"/>
      <c r="M3881" s="15" t="str">
        <f>IF(ISBLANK($A3881),"",IF(ISNUMBER(SEARCH("NTC",$A3881)),"NTC",IF(ISNUMBER(SEARCH("-LC-",$A3881)),"临床样本",IFERROR(VLOOKUP(MID(A3881,1,FIND("-",A3881,FIND("-",A3881)+1)-1),企参列表!$B:$D,3,FALSE),"其它"))))</f>
        <v/>
      </c>
    </row>
    <row r="3882" spans="10:13" x14ac:dyDescent="0.2">
      <c r="J3882" s="26"/>
      <c r="M3882" s="15" t="str">
        <f>IF(ISBLANK($A3882),"",IF(ISNUMBER(SEARCH("NTC",$A3882)),"NTC",IF(ISNUMBER(SEARCH("-LC-",$A3882)),"临床样本",IFERROR(VLOOKUP(MID(A3882,1,FIND("-",A3882,FIND("-",A3882)+1)-1),企参列表!$B:$D,3,FALSE),"其它"))))</f>
        <v/>
      </c>
    </row>
    <row r="3883" spans="10:13" x14ac:dyDescent="0.2">
      <c r="J3883" s="26"/>
      <c r="M3883" s="15" t="str">
        <f>IF(ISBLANK($A3883),"",IF(ISNUMBER(SEARCH("NTC",$A3883)),"NTC",IF(ISNUMBER(SEARCH("-LC-",$A3883)),"临床样本",IFERROR(VLOOKUP(MID(A3883,1,FIND("-",A3883,FIND("-",A3883)+1)-1),企参列表!$B:$D,3,FALSE),"其它"))))</f>
        <v/>
      </c>
    </row>
    <row r="3884" spans="10:13" x14ac:dyDescent="0.2">
      <c r="J3884" s="26"/>
      <c r="M3884" s="15" t="str">
        <f>IF(ISBLANK($A3884),"",IF(ISNUMBER(SEARCH("NTC",$A3884)),"NTC",IF(ISNUMBER(SEARCH("-LC-",$A3884)),"临床样本",IFERROR(VLOOKUP(MID(A3884,1,FIND("-",A3884,FIND("-",A3884)+1)-1),企参列表!$B:$D,3,FALSE),"其它"))))</f>
        <v/>
      </c>
    </row>
    <row r="3885" spans="10:13" x14ac:dyDescent="0.2">
      <c r="J3885" s="26"/>
      <c r="M3885" s="15" t="str">
        <f>IF(ISBLANK($A3885),"",IF(ISNUMBER(SEARCH("NTC",$A3885)),"NTC",IF(ISNUMBER(SEARCH("-LC-",$A3885)),"临床样本",IFERROR(VLOOKUP(MID(A3885,1,FIND("-",A3885,FIND("-",A3885)+1)-1),企参列表!$B:$D,3,FALSE),"其它"))))</f>
        <v/>
      </c>
    </row>
    <row r="3886" spans="10:13" x14ac:dyDescent="0.2">
      <c r="J3886" s="26"/>
      <c r="M3886" s="15" t="str">
        <f>IF(ISBLANK($A3886),"",IF(ISNUMBER(SEARCH("NTC",$A3886)),"NTC",IF(ISNUMBER(SEARCH("-LC-",$A3886)),"临床样本",IFERROR(VLOOKUP(MID(A3886,1,FIND("-",A3886,FIND("-",A3886)+1)-1),企参列表!$B:$D,3,FALSE),"其它"))))</f>
        <v/>
      </c>
    </row>
    <row r="3887" spans="10:13" x14ac:dyDescent="0.2">
      <c r="J3887" s="26"/>
      <c r="M3887" s="15" t="str">
        <f>IF(ISBLANK($A3887),"",IF(ISNUMBER(SEARCH("NTC",$A3887)),"NTC",IF(ISNUMBER(SEARCH("-LC-",$A3887)),"临床样本",IFERROR(VLOOKUP(MID(A3887,1,FIND("-",A3887,FIND("-",A3887)+1)-1),企参列表!$B:$D,3,FALSE),"其它"))))</f>
        <v/>
      </c>
    </row>
    <row r="3888" spans="10:13" x14ac:dyDescent="0.2">
      <c r="J3888" s="26"/>
      <c r="M3888" s="15" t="str">
        <f>IF(ISBLANK($A3888),"",IF(ISNUMBER(SEARCH("NTC",$A3888)),"NTC",IF(ISNUMBER(SEARCH("-LC-",$A3888)),"临床样本",IFERROR(VLOOKUP(MID(A3888,1,FIND("-",A3888,FIND("-",A3888)+1)-1),企参列表!$B:$D,3,FALSE),"其它"))))</f>
        <v/>
      </c>
    </row>
    <row r="3889" spans="10:13" x14ac:dyDescent="0.2">
      <c r="J3889" s="26"/>
      <c r="M3889" s="15" t="str">
        <f>IF(ISBLANK($A3889),"",IF(ISNUMBER(SEARCH("NTC",$A3889)),"NTC",IF(ISNUMBER(SEARCH("-LC-",$A3889)),"临床样本",IFERROR(VLOOKUP(MID(A3889,1,FIND("-",A3889,FIND("-",A3889)+1)-1),企参列表!$B:$D,3,FALSE),"其它"))))</f>
        <v/>
      </c>
    </row>
    <row r="3890" spans="10:13" x14ac:dyDescent="0.2">
      <c r="J3890" s="26"/>
      <c r="M3890" s="15" t="str">
        <f>IF(ISBLANK($A3890),"",IF(ISNUMBER(SEARCH("NTC",$A3890)),"NTC",IF(ISNUMBER(SEARCH("-LC-",$A3890)),"临床样本",IFERROR(VLOOKUP(MID(A3890,1,FIND("-",A3890,FIND("-",A3890)+1)-1),企参列表!$B:$D,3,FALSE),"其它"))))</f>
        <v/>
      </c>
    </row>
    <row r="3891" spans="10:13" x14ac:dyDescent="0.2">
      <c r="J3891" s="26"/>
      <c r="M3891" s="15" t="str">
        <f>IF(ISBLANK($A3891),"",IF(ISNUMBER(SEARCH("NTC",$A3891)),"NTC",IF(ISNUMBER(SEARCH("-LC-",$A3891)),"临床样本",IFERROR(VLOOKUP(MID(A3891,1,FIND("-",A3891,FIND("-",A3891)+1)-1),企参列表!$B:$D,3,FALSE),"其它"))))</f>
        <v/>
      </c>
    </row>
    <row r="3892" spans="10:13" x14ac:dyDescent="0.2">
      <c r="J3892" s="26"/>
      <c r="M3892" s="15" t="str">
        <f>IF(ISBLANK($A3892),"",IF(ISNUMBER(SEARCH("NTC",$A3892)),"NTC",IF(ISNUMBER(SEARCH("-LC-",$A3892)),"临床样本",IFERROR(VLOOKUP(MID(A3892,1,FIND("-",A3892,FIND("-",A3892)+1)-1),企参列表!$B:$D,3,FALSE),"其它"))))</f>
        <v/>
      </c>
    </row>
    <row r="3893" spans="10:13" x14ac:dyDescent="0.2">
      <c r="J3893" s="26"/>
      <c r="M3893" s="15" t="str">
        <f>IF(ISBLANK($A3893),"",IF(ISNUMBER(SEARCH("NTC",$A3893)),"NTC",IF(ISNUMBER(SEARCH("-LC-",$A3893)),"临床样本",IFERROR(VLOOKUP(MID(A3893,1,FIND("-",A3893,FIND("-",A3893)+1)-1),企参列表!$B:$D,3,FALSE),"其它"))))</f>
        <v/>
      </c>
    </row>
    <row r="3894" spans="10:13" x14ac:dyDescent="0.2">
      <c r="J3894" s="26"/>
      <c r="M3894" s="15" t="str">
        <f>IF(ISBLANK($A3894),"",IF(ISNUMBER(SEARCH("NTC",$A3894)),"NTC",IF(ISNUMBER(SEARCH("-LC-",$A3894)),"临床样本",IFERROR(VLOOKUP(MID(A3894,1,FIND("-",A3894,FIND("-",A3894)+1)-1),企参列表!$B:$D,3,FALSE),"其它"))))</f>
        <v/>
      </c>
    </row>
    <row r="3895" spans="10:13" x14ac:dyDescent="0.2">
      <c r="J3895" s="26"/>
      <c r="M3895" s="15" t="str">
        <f>IF(ISBLANK($A3895),"",IF(ISNUMBER(SEARCH("NTC",$A3895)),"NTC",IF(ISNUMBER(SEARCH("-LC-",$A3895)),"临床样本",IFERROR(VLOOKUP(MID(A3895,1,FIND("-",A3895,FIND("-",A3895)+1)-1),企参列表!$B:$D,3,FALSE),"其它"))))</f>
        <v/>
      </c>
    </row>
    <row r="3896" spans="10:13" x14ac:dyDescent="0.2">
      <c r="J3896" s="26"/>
      <c r="M3896" s="15" t="str">
        <f>IF(ISBLANK($A3896),"",IF(ISNUMBER(SEARCH("NTC",$A3896)),"NTC",IF(ISNUMBER(SEARCH("-LC-",$A3896)),"临床样本",IFERROR(VLOOKUP(MID(A3896,1,FIND("-",A3896,FIND("-",A3896)+1)-1),企参列表!$B:$D,3,FALSE),"其它"))))</f>
        <v/>
      </c>
    </row>
    <row r="3897" spans="10:13" x14ac:dyDescent="0.2">
      <c r="J3897" s="26"/>
      <c r="M3897" s="15" t="str">
        <f>IF(ISBLANK($A3897),"",IF(ISNUMBER(SEARCH("NTC",$A3897)),"NTC",IF(ISNUMBER(SEARCH("-LC-",$A3897)),"临床样本",IFERROR(VLOOKUP(MID(A3897,1,FIND("-",A3897,FIND("-",A3897)+1)-1),企参列表!$B:$D,3,FALSE),"其它"))))</f>
        <v/>
      </c>
    </row>
    <row r="3898" spans="10:13" x14ac:dyDescent="0.2">
      <c r="J3898" s="26"/>
      <c r="M3898" s="15" t="str">
        <f>IF(ISBLANK($A3898),"",IF(ISNUMBER(SEARCH("NTC",$A3898)),"NTC",IF(ISNUMBER(SEARCH("-LC-",$A3898)),"临床样本",IFERROR(VLOOKUP(MID(A3898,1,FIND("-",A3898,FIND("-",A3898)+1)-1),企参列表!$B:$D,3,FALSE),"其它"))))</f>
        <v/>
      </c>
    </row>
    <row r="3899" spans="10:13" x14ac:dyDescent="0.2">
      <c r="J3899" s="26"/>
      <c r="M3899" s="15" t="str">
        <f>IF(ISBLANK($A3899),"",IF(ISNUMBER(SEARCH("NTC",$A3899)),"NTC",IF(ISNUMBER(SEARCH("-LC-",$A3899)),"临床样本",IFERROR(VLOOKUP(MID(A3899,1,FIND("-",A3899,FIND("-",A3899)+1)-1),企参列表!$B:$D,3,FALSE),"其它"))))</f>
        <v/>
      </c>
    </row>
    <row r="3900" spans="10:13" x14ac:dyDescent="0.2">
      <c r="J3900" s="26"/>
      <c r="M3900" s="15" t="str">
        <f>IF(ISBLANK($A3900),"",IF(ISNUMBER(SEARCH("NTC",$A3900)),"NTC",IF(ISNUMBER(SEARCH("-LC-",$A3900)),"临床样本",IFERROR(VLOOKUP(MID(A3900,1,FIND("-",A3900,FIND("-",A3900)+1)-1),企参列表!$B:$D,3,FALSE),"其它"))))</f>
        <v/>
      </c>
    </row>
    <row r="3901" spans="10:13" x14ac:dyDescent="0.2">
      <c r="J3901" s="26"/>
      <c r="M3901" s="15" t="str">
        <f>IF(ISBLANK($A3901),"",IF(ISNUMBER(SEARCH("NTC",$A3901)),"NTC",IF(ISNUMBER(SEARCH("-LC-",$A3901)),"临床样本",IFERROR(VLOOKUP(MID(A3901,1,FIND("-",A3901,FIND("-",A3901)+1)-1),企参列表!$B:$D,3,FALSE),"其它"))))</f>
        <v/>
      </c>
    </row>
    <row r="3902" spans="10:13" x14ac:dyDescent="0.2">
      <c r="J3902" s="26"/>
      <c r="M3902" s="15" t="str">
        <f>IF(ISBLANK($A3902),"",IF(ISNUMBER(SEARCH("NTC",$A3902)),"NTC",IF(ISNUMBER(SEARCH("-LC-",$A3902)),"临床样本",IFERROR(VLOOKUP(MID(A3902,1,FIND("-",A3902,FIND("-",A3902)+1)-1),企参列表!$B:$D,3,FALSE),"其它"))))</f>
        <v/>
      </c>
    </row>
    <row r="3903" spans="10:13" x14ac:dyDescent="0.2">
      <c r="J3903" s="26"/>
      <c r="M3903" s="15" t="str">
        <f>IF(ISBLANK($A3903),"",IF(ISNUMBER(SEARCH("NTC",$A3903)),"NTC",IF(ISNUMBER(SEARCH("-LC-",$A3903)),"临床样本",IFERROR(VLOOKUP(MID(A3903,1,FIND("-",A3903,FIND("-",A3903)+1)-1),企参列表!$B:$D,3,FALSE),"其它"))))</f>
        <v/>
      </c>
    </row>
    <row r="3904" spans="10:13" x14ac:dyDescent="0.2">
      <c r="J3904" s="26"/>
      <c r="M3904" s="15" t="str">
        <f>IF(ISBLANK($A3904),"",IF(ISNUMBER(SEARCH("NTC",$A3904)),"NTC",IF(ISNUMBER(SEARCH("-LC-",$A3904)),"临床样本",IFERROR(VLOOKUP(MID(A3904,1,FIND("-",A3904,FIND("-",A3904)+1)-1),企参列表!$B:$D,3,FALSE),"其它"))))</f>
        <v/>
      </c>
    </row>
    <row r="3905" spans="10:13" x14ac:dyDescent="0.2">
      <c r="J3905" s="26"/>
      <c r="M3905" s="15" t="str">
        <f>IF(ISBLANK($A3905),"",IF(ISNUMBER(SEARCH("NTC",$A3905)),"NTC",IF(ISNUMBER(SEARCH("-LC-",$A3905)),"临床样本",IFERROR(VLOOKUP(MID(A3905,1,FIND("-",A3905,FIND("-",A3905)+1)-1),企参列表!$B:$D,3,FALSE),"其它"))))</f>
        <v/>
      </c>
    </row>
    <row r="3906" spans="10:13" x14ac:dyDescent="0.2">
      <c r="J3906" s="26"/>
      <c r="M3906" s="15" t="str">
        <f>IF(ISBLANK($A3906),"",IF(ISNUMBER(SEARCH("NTC",$A3906)),"NTC",IF(ISNUMBER(SEARCH("-LC-",$A3906)),"临床样本",IFERROR(VLOOKUP(MID(A3906,1,FIND("-",A3906,FIND("-",A3906)+1)-1),企参列表!$B:$D,3,FALSE),"其它"))))</f>
        <v/>
      </c>
    </row>
    <row r="3907" spans="10:13" x14ac:dyDescent="0.2">
      <c r="J3907" s="26"/>
      <c r="M3907" s="15" t="str">
        <f>IF(ISBLANK($A3907),"",IF(ISNUMBER(SEARCH("NTC",$A3907)),"NTC",IF(ISNUMBER(SEARCH("-LC-",$A3907)),"临床样本",IFERROR(VLOOKUP(MID(A3907,1,FIND("-",A3907,FIND("-",A3907)+1)-1),企参列表!$B:$D,3,FALSE),"其它"))))</f>
        <v/>
      </c>
    </row>
    <row r="3908" spans="10:13" x14ac:dyDescent="0.2">
      <c r="J3908" s="26"/>
      <c r="M3908" s="15" t="str">
        <f>IF(ISBLANK($A3908),"",IF(ISNUMBER(SEARCH("NTC",$A3908)),"NTC",IF(ISNUMBER(SEARCH("-LC-",$A3908)),"临床样本",IFERROR(VLOOKUP(MID(A3908,1,FIND("-",A3908,FIND("-",A3908)+1)-1),企参列表!$B:$D,3,FALSE),"其它"))))</f>
        <v/>
      </c>
    </row>
    <row r="3909" spans="10:13" x14ac:dyDescent="0.2">
      <c r="J3909" s="26"/>
      <c r="M3909" s="15" t="str">
        <f>IF(ISBLANK($A3909),"",IF(ISNUMBER(SEARCH("NTC",$A3909)),"NTC",IF(ISNUMBER(SEARCH("-LC-",$A3909)),"临床样本",IFERROR(VLOOKUP(MID(A3909,1,FIND("-",A3909,FIND("-",A3909)+1)-1),企参列表!$B:$D,3,FALSE),"其它"))))</f>
        <v/>
      </c>
    </row>
    <row r="3910" spans="10:13" x14ac:dyDescent="0.2">
      <c r="J3910" s="26"/>
      <c r="M3910" s="15" t="str">
        <f>IF(ISBLANK($A3910),"",IF(ISNUMBER(SEARCH("NTC",$A3910)),"NTC",IF(ISNUMBER(SEARCH("-LC-",$A3910)),"临床样本",IFERROR(VLOOKUP(MID(A3910,1,FIND("-",A3910,FIND("-",A3910)+1)-1),企参列表!$B:$D,3,FALSE),"其它"))))</f>
        <v/>
      </c>
    </row>
    <row r="3911" spans="10:13" x14ac:dyDescent="0.2">
      <c r="J3911" s="26"/>
      <c r="M3911" s="15" t="str">
        <f>IF(ISBLANK($A3911),"",IF(ISNUMBER(SEARCH("NTC",$A3911)),"NTC",IF(ISNUMBER(SEARCH("-LC-",$A3911)),"临床样本",IFERROR(VLOOKUP(MID(A3911,1,FIND("-",A3911,FIND("-",A3911)+1)-1),企参列表!$B:$D,3,FALSE),"其它"))))</f>
        <v/>
      </c>
    </row>
    <row r="3912" spans="10:13" x14ac:dyDescent="0.2">
      <c r="J3912" s="26"/>
      <c r="M3912" s="15" t="str">
        <f>IF(ISBLANK($A3912),"",IF(ISNUMBER(SEARCH("NTC",$A3912)),"NTC",IF(ISNUMBER(SEARCH("-LC-",$A3912)),"临床样本",IFERROR(VLOOKUP(MID(A3912,1,FIND("-",A3912,FIND("-",A3912)+1)-1),企参列表!$B:$D,3,FALSE),"其它"))))</f>
        <v/>
      </c>
    </row>
    <row r="3913" spans="10:13" x14ac:dyDescent="0.2">
      <c r="J3913" s="26"/>
      <c r="M3913" s="15" t="str">
        <f>IF(ISBLANK($A3913),"",IF(ISNUMBER(SEARCH("NTC",$A3913)),"NTC",IF(ISNUMBER(SEARCH("-LC-",$A3913)),"临床样本",IFERROR(VLOOKUP(MID(A3913,1,FIND("-",A3913,FIND("-",A3913)+1)-1),企参列表!$B:$D,3,FALSE),"其它"))))</f>
        <v/>
      </c>
    </row>
    <row r="3914" spans="10:13" x14ac:dyDescent="0.2">
      <c r="J3914" s="26"/>
      <c r="M3914" s="15" t="str">
        <f>IF(ISBLANK($A3914),"",IF(ISNUMBER(SEARCH("NTC",$A3914)),"NTC",IF(ISNUMBER(SEARCH("-LC-",$A3914)),"临床样本",IFERROR(VLOOKUP(MID(A3914,1,FIND("-",A3914,FIND("-",A3914)+1)-1),企参列表!$B:$D,3,FALSE),"其它"))))</f>
        <v/>
      </c>
    </row>
    <row r="3915" spans="10:13" x14ac:dyDescent="0.2">
      <c r="J3915" s="26"/>
      <c r="M3915" s="15" t="str">
        <f>IF(ISBLANK($A3915),"",IF(ISNUMBER(SEARCH("NTC",$A3915)),"NTC",IF(ISNUMBER(SEARCH("-LC-",$A3915)),"临床样本",IFERROR(VLOOKUP(MID(A3915,1,FIND("-",A3915,FIND("-",A3915)+1)-1),企参列表!$B:$D,3,FALSE),"其它"))))</f>
        <v/>
      </c>
    </row>
    <row r="3916" spans="10:13" x14ac:dyDescent="0.2">
      <c r="J3916" s="26"/>
      <c r="M3916" s="15" t="str">
        <f>IF(ISBLANK($A3916),"",IF(ISNUMBER(SEARCH("NTC",$A3916)),"NTC",IF(ISNUMBER(SEARCH("-LC-",$A3916)),"临床样本",IFERROR(VLOOKUP(MID(A3916,1,FIND("-",A3916,FIND("-",A3916)+1)-1),企参列表!$B:$D,3,FALSE),"其它"))))</f>
        <v/>
      </c>
    </row>
    <row r="3917" spans="10:13" x14ac:dyDescent="0.2">
      <c r="J3917" s="26"/>
      <c r="M3917" s="15" t="str">
        <f>IF(ISBLANK($A3917),"",IF(ISNUMBER(SEARCH("NTC",$A3917)),"NTC",IF(ISNUMBER(SEARCH("-LC-",$A3917)),"临床样本",IFERROR(VLOOKUP(MID(A3917,1,FIND("-",A3917,FIND("-",A3917)+1)-1),企参列表!$B:$D,3,FALSE),"其它"))))</f>
        <v/>
      </c>
    </row>
    <row r="3918" spans="10:13" x14ac:dyDescent="0.2">
      <c r="J3918" s="26"/>
      <c r="M3918" s="15" t="str">
        <f>IF(ISBLANK($A3918),"",IF(ISNUMBER(SEARCH("NTC",$A3918)),"NTC",IF(ISNUMBER(SEARCH("-LC-",$A3918)),"临床样本",IFERROR(VLOOKUP(MID(A3918,1,FIND("-",A3918,FIND("-",A3918)+1)-1),企参列表!$B:$D,3,FALSE),"其它"))))</f>
        <v/>
      </c>
    </row>
    <row r="3919" spans="10:13" x14ac:dyDescent="0.2">
      <c r="J3919" s="26"/>
      <c r="M3919" s="15" t="str">
        <f>IF(ISBLANK($A3919),"",IF(ISNUMBER(SEARCH("NTC",$A3919)),"NTC",IF(ISNUMBER(SEARCH("-LC-",$A3919)),"临床样本",IFERROR(VLOOKUP(MID(A3919,1,FIND("-",A3919,FIND("-",A3919)+1)-1),企参列表!$B:$D,3,FALSE),"其它"))))</f>
        <v/>
      </c>
    </row>
    <row r="3920" spans="10:13" x14ac:dyDescent="0.2">
      <c r="J3920" s="26"/>
      <c r="M3920" s="15" t="str">
        <f>IF(ISBLANK($A3920),"",IF(ISNUMBER(SEARCH("NTC",$A3920)),"NTC",IF(ISNUMBER(SEARCH("-LC-",$A3920)),"临床样本",IFERROR(VLOOKUP(MID(A3920,1,FIND("-",A3920,FIND("-",A3920)+1)-1),企参列表!$B:$D,3,FALSE),"其它"))))</f>
        <v/>
      </c>
    </row>
    <row r="3921" spans="10:13" x14ac:dyDescent="0.2">
      <c r="J3921" s="26"/>
      <c r="M3921" s="15" t="str">
        <f>IF(ISBLANK($A3921),"",IF(ISNUMBER(SEARCH("NTC",$A3921)),"NTC",IF(ISNUMBER(SEARCH("-LC-",$A3921)),"临床样本",IFERROR(VLOOKUP(MID(A3921,1,FIND("-",A3921,FIND("-",A3921)+1)-1),企参列表!$B:$D,3,FALSE),"其它"))))</f>
        <v/>
      </c>
    </row>
    <row r="3922" spans="10:13" x14ac:dyDescent="0.2">
      <c r="J3922" s="26"/>
      <c r="M3922" s="15" t="str">
        <f>IF(ISBLANK($A3922),"",IF(ISNUMBER(SEARCH("NTC",$A3922)),"NTC",IF(ISNUMBER(SEARCH("-LC-",$A3922)),"临床样本",IFERROR(VLOOKUP(MID(A3922,1,FIND("-",A3922,FIND("-",A3922)+1)-1),企参列表!$B:$D,3,FALSE),"其它"))))</f>
        <v/>
      </c>
    </row>
    <row r="3923" spans="10:13" x14ac:dyDescent="0.2">
      <c r="J3923" s="26"/>
      <c r="M3923" s="15" t="str">
        <f>IF(ISBLANK($A3923),"",IF(ISNUMBER(SEARCH("NTC",$A3923)),"NTC",IF(ISNUMBER(SEARCH("-LC-",$A3923)),"临床样本",IFERROR(VLOOKUP(MID(A3923,1,FIND("-",A3923,FIND("-",A3923)+1)-1),企参列表!$B:$D,3,FALSE),"其它"))))</f>
        <v/>
      </c>
    </row>
    <row r="3924" spans="10:13" x14ac:dyDescent="0.2">
      <c r="J3924" s="26"/>
      <c r="M3924" s="15" t="str">
        <f>IF(ISBLANK($A3924),"",IF(ISNUMBER(SEARCH("NTC",$A3924)),"NTC",IF(ISNUMBER(SEARCH("-LC-",$A3924)),"临床样本",IFERROR(VLOOKUP(MID(A3924,1,FIND("-",A3924,FIND("-",A3924)+1)-1),企参列表!$B:$D,3,FALSE),"其它"))))</f>
        <v/>
      </c>
    </row>
    <row r="3925" spans="10:13" x14ac:dyDescent="0.2">
      <c r="J3925" s="26"/>
      <c r="M3925" s="15" t="str">
        <f>IF(ISBLANK($A3925),"",IF(ISNUMBER(SEARCH("NTC",$A3925)),"NTC",IF(ISNUMBER(SEARCH("-LC-",$A3925)),"临床样本",IFERROR(VLOOKUP(MID(A3925,1,FIND("-",A3925,FIND("-",A3925)+1)-1),企参列表!$B:$D,3,FALSE),"其它"))))</f>
        <v/>
      </c>
    </row>
    <row r="3926" spans="10:13" x14ac:dyDescent="0.2">
      <c r="J3926" s="26"/>
      <c r="M3926" s="15" t="str">
        <f>IF(ISBLANK($A3926),"",IF(ISNUMBER(SEARCH("NTC",$A3926)),"NTC",IF(ISNUMBER(SEARCH("-LC-",$A3926)),"临床样本",IFERROR(VLOOKUP(MID(A3926,1,FIND("-",A3926,FIND("-",A3926)+1)-1),企参列表!$B:$D,3,FALSE),"其它"))))</f>
        <v/>
      </c>
    </row>
    <row r="3927" spans="10:13" x14ac:dyDescent="0.2">
      <c r="J3927" s="26"/>
      <c r="M3927" s="15" t="str">
        <f>IF(ISBLANK($A3927),"",IF(ISNUMBER(SEARCH("NTC",$A3927)),"NTC",IF(ISNUMBER(SEARCH("-LC-",$A3927)),"临床样本",IFERROR(VLOOKUP(MID(A3927,1,FIND("-",A3927,FIND("-",A3927)+1)-1),企参列表!$B:$D,3,FALSE),"其它"))))</f>
        <v/>
      </c>
    </row>
    <row r="3928" spans="10:13" x14ac:dyDescent="0.2">
      <c r="J3928" s="26"/>
      <c r="M3928" s="15" t="str">
        <f>IF(ISBLANK($A3928),"",IF(ISNUMBER(SEARCH("NTC",$A3928)),"NTC",IF(ISNUMBER(SEARCH("-LC-",$A3928)),"临床样本",IFERROR(VLOOKUP(MID(A3928,1,FIND("-",A3928,FIND("-",A3928)+1)-1),企参列表!$B:$D,3,FALSE),"其它"))))</f>
        <v/>
      </c>
    </row>
    <row r="3929" spans="10:13" x14ac:dyDescent="0.2">
      <c r="J3929" s="26"/>
      <c r="M3929" s="15" t="str">
        <f>IF(ISBLANK($A3929),"",IF(ISNUMBER(SEARCH("NTC",$A3929)),"NTC",IF(ISNUMBER(SEARCH("-LC-",$A3929)),"临床样本",IFERROR(VLOOKUP(MID(A3929,1,FIND("-",A3929,FIND("-",A3929)+1)-1),企参列表!$B:$D,3,FALSE),"其它"))))</f>
        <v/>
      </c>
    </row>
    <row r="3930" spans="10:13" x14ac:dyDescent="0.2">
      <c r="J3930" s="26"/>
      <c r="M3930" s="15" t="str">
        <f>IF(ISBLANK($A3930),"",IF(ISNUMBER(SEARCH("NTC",$A3930)),"NTC",IF(ISNUMBER(SEARCH("-LC-",$A3930)),"临床样本",IFERROR(VLOOKUP(MID(A3930,1,FIND("-",A3930,FIND("-",A3930)+1)-1),企参列表!$B:$D,3,FALSE),"其它"))))</f>
        <v/>
      </c>
    </row>
    <row r="3931" spans="10:13" x14ac:dyDescent="0.2">
      <c r="J3931" s="26"/>
      <c r="M3931" s="15" t="str">
        <f>IF(ISBLANK($A3931),"",IF(ISNUMBER(SEARCH("NTC",$A3931)),"NTC",IF(ISNUMBER(SEARCH("-LC-",$A3931)),"临床样本",IFERROR(VLOOKUP(MID(A3931,1,FIND("-",A3931,FIND("-",A3931)+1)-1),企参列表!$B:$D,3,FALSE),"其它"))))</f>
        <v/>
      </c>
    </row>
    <row r="3932" spans="10:13" x14ac:dyDescent="0.2">
      <c r="J3932" s="26"/>
      <c r="M3932" s="15" t="str">
        <f>IF(ISBLANK($A3932),"",IF(ISNUMBER(SEARCH("NTC",$A3932)),"NTC",IF(ISNUMBER(SEARCH("-LC-",$A3932)),"临床样本",IFERROR(VLOOKUP(MID(A3932,1,FIND("-",A3932,FIND("-",A3932)+1)-1),企参列表!$B:$D,3,FALSE),"其它"))))</f>
        <v/>
      </c>
    </row>
    <row r="3933" spans="10:13" x14ac:dyDescent="0.2">
      <c r="J3933" s="26"/>
      <c r="M3933" s="15" t="str">
        <f>IF(ISBLANK($A3933),"",IF(ISNUMBER(SEARCH("NTC",$A3933)),"NTC",IF(ISNUMBER(SEARCH("-LC-",$A3933)),"临床样本",IFERROR(VLOOKUP(MID(A3933,1,FIND("-",A3933,FIND("-",A3933)+1)-1),企参列表!$B:$D,3,FALSE),"其它"))))</f>
        <v/>
      </c>
    </row>
    <row r="3934" spans="10:13" x14ac:dyDescent="0.2">
      <c r="J3934" s="26"/>
      <c r="M3934" s="15" t="str">
        <f>IF(ISBLANK($A3934),"",IF(ISNUMBER(SEARCH("NTC",$A3934)),"NTC",IF(ISNUMBER(SEARCH("-LC-",$A3934)),"临床样本",IFERROR(VLOOKUP(MID(A3934,1,FIND("-",A3934,FIND("-",A3934)+1)-1),企参列表!$B:$D,3,FALSE),"其它"))))</f>
        <v/>
      </c>
    </row>
    <row r="3935" spans="10:13" x14ac:dyDescent="0.2">
      <c r="J3935" s="26"/>
      <c r="M3935" s="15" t="str">
        <f>IF(ISBLANK($A3935),"",IF(ISNUMBER(SEARCH("NTC",$A3935)),"NTC",IF(ISNUMBER(SEARCH("-LC-",$A3935)),"临床样本",IFERROR(VLOOKUP(MID(A3935,1,FIND("-",A3935,FIND("-",A3935)+1)-1),企参列表!$B:$D,3,FALSE),"其它"))))</f>
        <v/>
      </c>
    </row>
    <row r="3936" spans="10:13" x14ac:dyDescent="0.2">
      <c r="J3936" s="26"/>
      <c r="M3936" s="15" t="str">
        <f>IF(ISBLANK($A3936),"",IF(ISNUMBER(SEARCH("NTC",$A3936)),"NTC",IF(ISNUMBER(SEARCH("-LC-",$A3936)),"临床样本",IFERROR(VLOOKUP(MID(A3936,1,FIND("-",A3936,FIND("-",A3936)+1)-1),企参列表!$B:$D,3,FALSE),"其它"))))</f>
        <v/>
      </c>
    </row>
    <row r="3937" spans="10:13" x14ac:dyDescent="0.2">
      <c r="J3937" s="26"/>
      <c r="M3937" s="15" t="str">
        <f>IF(ISBLANK($A3937),"",IF(ISNUMBER(SEARCH("NTC",$A3937)),"NTC",IF(ISNUMBER(SEARCH("-LC-",$A3937)),"临床样本",IFERROR(VLOOKUP(MID(A3937,1,FIND("-",A3937,FIND("-",A3937)+1)-1),企参列表!$B:$D,3,FALSE),"其它"))))</f>
        <v/>
      </c>
    </row>
    <row r="3938" spans="10:13" x14ac:dyDescent="0.2">
      <c r="J3938" s="26"/>
      <c r="M3938" s="15" t="str">
        <f>IF(ISBLANK($A3938),"",IF(ISNUMBER(SEARCH("NTC",$A3938)),"NTC",IF(ISNUMBER(SEARCH("-LC-",$A3938)),"临床样本",IFERROR(VLOOKUP(MID(A3938,1,FIND("-",A3938,FIND("-",A3938)+1)-1),企参列表!$B:$D,3,FALSE),"其它"))))</f>
        <v/>
      </c>
    </row>
    <row r="3939" spans="10:13" x14ac:dyDescent="0.2">
      <c r="J3939" s="26"/>
      <c r="M3939" s="15" t="str">
        <f>IF(ISBLANK($A3939),"",IF(ISNUMBER(SEARCH("NTC",$A3939)),"NTC",IF(ISNUMBER(SEARCH("-LC-",$A3939)),"临床样本",IFERROR(VLOOKUP(MID(A3939,1,FIND("-",A3939,FIND("-",A3939)+1)-1),企参列表!$B:$D,3,FALSE),"其它"))))</f>
        <v/>
      </c>
    </row>
    <row r="3940" spans="10:13" x14ac:dyDescent="0.2">
      <c r="J3940" s="26"/>
      <c r="M3940" s="15" t="str">
        <f>IF(ISBLANK($A3940),"",IF(ISNUMBER(SEARCH("NTC",$A3940)),"NTC",IF(ISNUMBER(SEARCH("-LC-",$A3940)),"临床样本",IFERROR(VLOOKUP(MID(A3940,1,FIND("-",A3940,FIND("-",A3940)+1)-1),企参列表!$B:$D,3,FALSE),"其它"))))</f>
        <v/>
      </c>
    </row>
    <row r="3941" spans="10:13" x14ac:dyDescent="0.2">
      <c r="J3941" s="26"/>
      <c r="M3941" s="15" t="str">
        <f>IF(ISBLANK($A3941),"",IF(ISNUMBER(SEARCH("NTC",$A3941)),"NTC",IF(ISNUMBER(SEARCH("-LC-",$A3941)),"临床样本",IFERROR(VLOOKUP(MID(A3941,1,FIND("-",A3941,FIND("-",A3941)+1)-1),企参列表!$B:$D,3,FALSE),"其它"))))</f>
        <v/>
      </c>
    </row>
    <row r="3942" spans="10:13" x14ac:dyDescent="0.2">
      <c r="J3942" s="26"/>
      <c r="M3942" s="15" t="str">
        <f>IF(ISBLANK($A3942),"",IF(ISNUMBER(SEARCH("NTC",$A3942)),"NTC",IF(ISNUMBER(SEARCH("-LC-",$A3942)),"临床样本",IFERROR(VLOOKUP(MID(A3942,1,FIND("-",A3942,FIND("-",A3942)+1)-1),企参列表!$B:$D,3,FALSE),"其它"))))</f>
        <v/>
      </c>
    </row>
    <row r="3943" spans="10:13" x14ac:dyDescent="0.2">
      <c r="J3943" s="26"/>
      <c r="M3943" s="15" t="str">
        <f>IF(ISBLANK($A3943),"",IF(ISNUMBER(SEARCH("NTC",$A3943)),"NTC",IF(ISNUMBER(SEARCH("-LC-",$A3943)),"临床样本",IFERROR(VLOOKUP(MID(A3943,1,FIND("-",A3943,FIND("-",A3943)+1)-1),企参列表!$B:$D,3,FALSE),"其它"))))</f>
        <v/>
      </c>
    </row>
    <row r="3944" spans="10:13" x14ac:dyDescent="0.2">
      <c r="J3944" s="26"/>
      <c r="M3944" s="15" t="str">
        <f>IF(ISBLANK($A3944),"",IF(ISNUMBER(SEARCH("NTC",$A3944)),"NTC",IF(ISNUMBER(SEARCH("-LC-",$A3944)),"临床样本",IFERROR(VLOOKUP(MID(A3944,1,FIND("-",A3944,FIND("-",A3944)+1)-1),企参列表!$B:$D,3,FALSE),"其它"))))</f>
        <v/>
      </c>
    </row>
    <row r="3945" spans="10:13" x14ac:dyDescent="0.2">
      <c r="J3945" s="26"/>
      <c r="M3945" s="15" t="str">
        <f>IF(ISBLANK($A3945),"",IF(ISNUMBER(SEARCH("NTC",$A3945)),"NTC",IF(ISNUMBER(SEARCH("-LC-",$A3945)),"临床样本",IFERROR(VLOOKUP(MID(A3945,1,FIND("-",A3945,FIND("-",A3945)+1)-1),企参列表!$B:$D,3,FALSE),"其它"))))</f>
        <v/>
      </c>
    </row>
    <row r="3946" spans="10:13" x14ac:dyDescent="0.2">
      <c r="J3946" s="26"/>
      <c r="M3946" s="15" t="str">
        <f>IF(ISBLANK($A3946),"",IF(ISNUMBER(SEARCH("NTC",$A3946)),"NTC",IF(ISNUMBER(SEARCH("-LC-",$A3946)),"临床样本",IFERROR(VLOOKUP(MID(A3946,1,FIND("-",A3946,FIND("-",A3946)+1)-1),企参列表!$B:$D,3,FALSE),"其它"))))</f>
        <v/>
      </c>
    </row>
    <row r="3947" spans="10:13" x14ac:dyDescent="0.2">
      <c r="J3947" s="26"/>
      <c r="M3947" s="15" t="str">
        <f>IF(ISBLANK($A3947),"",IF(ISNUMBER(SEARCH("NTC",$A3947)),"NTC",IF(ISNUMBER(SEARCH("-LC-",$A3947)),"临床样本",IFERROR(VLOOKUP(MID(A3947,1,FIND("-",A3947,FIND("-",A3947)+1)-1),企参列表!$B:$D,3,FALSE),"其它"))))</f>
        <v/>
      </c>
    </row>
    <row r="3948" spans="10:13" x14ac:dyDescent="0.2">
      <c r="J3948" s="26"/>
      <c r="M3948" s="15" t="str">
        <f>IF(ISBLANK($A3948),"",IF(ISNUMBER(SEARCH("NTC",$A3948)),"NTC",IF(ISNUMBER(SEARCH("-LC-",$A3948)),"临床样本",IFERROR(VLOOKUP(MID(A3948,1,FIND("-",A3948,FIND("-",A3948)+1)-1),企参列表!$B:$D,3,FALSE),"其它"))))</f>
        <v/>
      </c>
    </row>
    <row r="3949" spans="10:13" x14ac:dyDescent="0.2">
      <c r="J3949" s="26"/>
      <c r="M3949" s="15" t="str">
        <f>IF(ISBLANK($A3949),"",IF(ISNUMBER(SEARCH("NTC",$A3949)),"NTC",IF(ISNUMBER(SEARCH("-LC-",$A3949)),"临床样本",IFERROR(VLOOKUP(MID(A3949,1,FIND("-",A3949,FIND("-",A3949)+1)-1),企参列表!$B:$D,3,FALSE),"其它"))))</f>
        <v/>
      </c>
    </row>
    <row r="3950" spans="10:13" x14ac:dyDescent="0.2">
      <c r="J3950" s="26"/>
      <c r="M3950" s="15" t="str">
        <f>IF(ISBLANK($A3950),"",IF(ISNUMBER(SEARCH("NTC",$A3950)),"NTC",IF(ISNUMBER(SEARCH("-LC-",$A3950)),"临床样本",IFERROR(VLOOKUP(MID(A3950,1,FIND("-",A3950,FIND("-",A3950)+1)-1),企参列表!$B:$D,3,FALSE),"其它"))))</f>
        <v/>
      </c>
    </row>
    <row r="3951" spans="10:13" x14ac:dyDescent="0.2">
      <c r="J3951" s="26"/>
      <c r="M3951" s="15" t="str">
        <f>IF(ISBLANK($A3951),"",IF(ISNUMBER(SEARCH("NTC",$A3951)),"NTC",IF(ISNUMBER(SEARCH("-LC-",$A3951)),"临床样本",IFERROR(VLOOKUP(MID(A3951,1,FIND("-",A3951,FIND("-",A3951)+1)-1),企参列表!$B:$D,3,FALSE),"其它"))))</f>
        <v/>
      </c>
    </row>
    <row r="3952" spans="10:13" x14ac:dyDescent="0.2">
      <c r="J3952" s="26"/>
      <c r="M3952" s="15" t="str">
        <f>IF(ISBLANK($A3952),"",IF(ISNUMBER(SEARCH("NTC",$A3952)),"NTC",IF(ISNUMBER(SEARCH("-LC-",$A3952)),"临床样本",IFERROR(VLOOKUP(MID(A3952,1,FIND("-",A3952,FIND("-",A3952)+1)-1),企参列表!$B:$D,3,FALSE),"其它"))))</f>
        <v/>
      </c>
    </row>
    <row r="3953" spans="10:13" x14ac:dyDescent="0.2">
      <c r="J3953" s="26"/>
      <c r="M3953" s="15" t="str">
        <f>IF(ISBLANK($A3953),"",IF(ISNUMBER(SEARCH("NTC",$A3953)),"NTC",IF(ISNUMBER(SEARCH("-LC-",$A3953)),"临床样本",IFERROR(VLOOKUP(MID(A3953,1,FIND("-",A3953,FIND("-",A3953)+1)-1),企参列表!$B:$D,3,FALSE),"其它"))))</f>
        <v/>
      </c>
    </row>
    <row r="3954" spans="10:13" x14ac:dyDescent="0.2">
      <c r="J3954" s="26"/>
      <c r="M3954" s="15" t="str">
        <f>IF(ISBLANK($A3954),"",IF(ISNUMBER(SEARCH("NTC",$A3954)),"NTC",IF(ISNUMBER(SEARCH("-LC-",$A3954)),"临床样本",IFERROR(VLOOKUP(MID(A3954,1,FIND("-",A3954,FIND("-",A3954)+1)-1),企参列表!$B:$D,3,FALSE),"其它"))))</f>
        <v/>
      </c>
    </row>
    <row r="3955" spans="10:13" x14ac:dyDescent="0.2">
      <c r="J3955" s="26"/>
      <c r="M3955" s="15" t="str">
        <f>IF(ISBLANK($A3955),"",IF(ISNUMBER(SEARCH("NTC",$A3955)),"NTC",IF(ISNUMBER(SEARCH("-LC-",$A3955)),"临床样本",IFERROR(VLOOKUP(MID(A3955,1,FIND("-",A3955,FIND("-",A3955)+1)-1),企参列表!$B:$D,3,FALSE),"其它"))))</f>
        <v/>
      </c>
    </row>
    <row r="3956" spans="10:13" x14ac:dyDescent="0.2">
      <c r="J3956" s="26"/>
      <c r="M3956" s="15" t="str">
        <f>IF(ISBLANK($A3956),"",IF(ISNUMBER(SEARCH("NTC",$A3956)),"NTC",IF(ISNUMBER(SEARCH("-LC-",$A3956)),"临床样本",IFERROR(VLOOKUP(MID(A3956,1,FIND("-",A3956,FIND("-",A3956)+1)-1),企参列表!$B:$D,3,FALSE),"其它"))))</f>
        <v/>
      </c>
    </row>
    <row r="3957" spans="10:13" x14ac:dyDescent="0.2">
      <c r="J3957" s="26"/>
      <c r="M3957" s="15" t="str">
        <f>IF(ISBLANK($A3957),"",IF(ISNUMBER(SEARCH("NTC",$A3957)),"NTC",IF(ISNUMBER(SEARCH("-LC-",$A3957)),"临床样本",IFERROR(VLOOKUP(MID(A3957,1,FIND("-",A3957,FIND("-",A3957)+1)-1),企参列表!$B:$D,3,FALSE),"其它"))))</f>
        <v/>
      </c>
    </row>
    <row r="3958" spans="10:13" x14ac:dyDescent="0.2">
      <c r="J3958" s="26"/>
      <c r="M3958" s="15" t="str">
        <f>IF(ISBLANK($A3958),"",IF(ISNUMBER(SEARCH("NTC",$A3958)),"NTC",IF(ISNUMBER(SEARCH("-LC-",$A3958)),"临床样本",IFERROR(VLOOKUP(MID(A3958,1,FIND("-",A3958,FIND("-",A3958)+1)-1),企参列表!$B:$D,3,FALSE),"其它"))))</f>
        <v/>
      </c>
    </row>
    <row r="3959" spans="10:13" x14ac:dyDescent="0.2">
      <c r="J3959" s="26"/>
      <c r="M3959" s="15" t="str">
        <f>IF(ISBLANK($A3959),"",IF(ISNUMBER(SEARCH("NTC",$A3959)),"NTC",IF(ISNUMBER(SEARCH("-LC-",$A3959)),"临床样本",IFERROR(VLOOKUP(MID(A3959,1,FIND("-",A3959,FIND("-",A3959)+1)-1),企参列表!$B:$D,3,FALSE),"其它"))))</f>
        <v/>
      </c>
    </row>
    <row r="3960" spans="10:13" x14ac:dyDescent="0.2">
      <c r="J3960" s="26"/>
      <c r="M3960" s="15" t="str">
        <f>IF(ISBLANK($A3960),"",IF(ISNUMBER(SEARCH("NTC",$A3960)),"NTC",IF(ISNUMBER(SEARCH("-LC-",$A3960)),"临床样本",IFERROR(VLOOKUP(MID(A3960,1,FIND("-",A3960,FIND("-",A3960)+1)-1),企参列表!$B:$D,3,FALSE),"其它"))))</f>
        <v/>
      </c>
    </row>
    <row r="3961" spans="10:13" x14ac:dyDescent="0.2">
      <c r="J3961" s="26"/>
      <c r="M3961" s="15" t="str">
        <f>IF(ISBLANK($A3961),"",IF(ISNUMBER(SEARCH("NTC",$A3961)),"NTC",IF(ISNUMBER(SEARCH("-LC-",$A3961)),"临床样本",IFERROR(VLOOKUP(MID(A3961,1,FIND("-",A3961,FIND("-",A3961)+1)-1),企参列表!$B:$D,3,FALSE),"其它"))))</f>
        <v/>
      </c>
    </row>
    <row r="3962" spans="10:13" x14ac:dyDescent="0.2">
      <c r="J3962" s="26"/>
      <c r="M3962" s="15" t="str">
        <f>IF(ISBLANK($A3962),"",IF(ISNUMBER(SEARCH("NTC",$A3962)),"NTC",IF(ISNUMBER(SEARCH("-LC-",$A3962)),"临床样本",IFERROR(VLOOKUP(MID(A3962,1,FIND("-",A3962,FIND("-",A3962)+1)-1),企参列表!$B:$D,3,FALSE),"其它"))))</f>
        <v/>
      </c>
    </row>
    <row r="3963" spans="10:13" x14ac:dyDescent="0.2">
      <c r="J3963" s="26"/>
      <c r="M3963" s="15" t="str">
        <f>IF(ISBLANK($A3963),"",IF(ISNUMBER(SEARCH("NTC",$A3963)),"NTC",IF(ISNUMBER(SEARCH("-LC-",$A3963)),"临床样本",IFERROR(VLOOKUP(MID(A3963,1,FIND("-",A3963,FIND("-",A3963)+1)-1),企参列表!$B:$D,3,FALSE),"其它"))))</f>
        <v/>
      </c>
    </row>
    <row r="3964" spans="10:13" x14ac:dyDescent="0.2">
      <c r="J3964" s="26"/>
      <c r="M3964" s="15" t="str">
        <f>IF(ISBLANK($A3964),"",IF(ISNUMBER(SEARCH("NTC",$A3964)),"NTC",IF(ISNUMBER(SEARCH("-LC-",$A3964)),"临床样本",IFERROR(VLOOKUP(MID(A3964,1,FIND("-",A3964,FIND("-",A3964)+1)-1),企参列表!$B:$D,3,FALSE),"其它"))))</f>
        <v/>
      </c>
    </row>
    <row r="3965" spans="10:13" x14ac:dyDescent="0.2">
      <c r="J3965" s="26"/>
      <c r="M3965" s="15" t="str">
        <f>IF(ISBLANK($A3965),"",IF(ISNUMBER(SEARCH("NTC",$A3965)),"NTC",IF(ISNUMBER(SEARCH("-LC-",$A3965)),"临床样本",IFERROR(VLOOKUP(MID(A3965,1,FIND("-",A3965,FIND("-",A3965)+1)-1),企参列表!$B:$D,3,FALSE),"其它"))))</f>
        <v/>
      </c>
    </row>
    <row r="3966" spans="10:13" x14ac:dyDescent="0.2">
      <c r="J3966" s="26"/>
      <c r="M3966" s="15" t="str">
        <f>IF(ISBLANK($A3966),"",IF(ISNUMBER(SEARCH("NTC",$A3966)),"NTC",IF(ISNUMBER(SEARCH("-LC-",$A3966)),"临床样本",IFERROR(VLOOKUP(MID(A3966,1,FIND("-",A3966,FIND("-",A3966)+1)-1),企参列表!$B:$D,3,FALSE),"其它"))))</f>
        <v/>
      </c>
    </row>
    <row r="3967" spans="10:13" x14ac:dyDescent="0.2">
      <c r="J3967" s="26"/>
      <c r="M3967" s="15" t="str">
        <f>IF(ISBLANK($A3967),"",IF(ISNUMBER(SEARCH("NTC",$A3967)),"NTC",IF(ISNUMBER(SEARCH("-LC-",$A3967)),"临床样本",IFERROR(VLOOKUP(MID(A3967,1,FIND("-",A3967,FIND("-",A3967)+1)-1),企参列表!$B:$D,3,FALSE),"其它"))))</f>
        <v/>
      </c>
    </row>
    <row r="3968" spans="10:13" x14ac:dyDescent="0.2">
      <c r="J3968" s="26"/>
      <c r="M3968" s="15" t="str">
        <f>IF(ISBLANK($A3968),"",IF(ISNUMBER(SEARCH("NTC",$A3968)),"NTC",IF(ISNUMBER(SEARCH("-LC-",$A3968)),"临床样本",IFERROR(VLOOKUP(MID(A3968,1,FIND("-",A3968,FIND("-",A3968)+1)-1),企参列表!$B:$D,3,FALSE),"其它"))))</f>
        <v/>
      </c>
    </row>
    <row r="3969" spans="10:13" x14ac:dyDescent="0.2">
      <c r="J3969" s="26"/>
      <c r="M3969" s="15" t="str">
        <f>IF(ISBLANK($A3969),"",IF(ISNUMBER(SEARCH("NTC",$A3969)),"NTC",IF(ISNUMBER(SEARCH("-LC-",$A3969)),"临床样本",IFERROR(VLOOKUP(MID(A3969,1,FIND("-",A3969,FIND("-",A3969)+1)-1),企参列表!$B:$D,3,FALSE),"其它"))))</f>
        <v/>
      </c>
    </row>
    <row r="3970" spans="10:13" x14ac:dyDescent="0.2">
      <c r="J3970" s="26"/>
      <c r="M3970" s="15" t="str">
        <f>IF(ISBLANK($A3970),"",IF(ISNUMBER(SEARCH("NTC",$A3970)),"NTC",IF(ISNUMBER(SEARCH("-LC-",$A3970)),"临床样本",IFERROR(VLOOKUP(MID(A3970,1,FIND("-",A3970,FIND("-",A3970)+1)-1),企参列表!$B:$D,3,FALSE),"其它"))))</f>
        <v/>
      </c>
    </row>
    <row r="3971" spans="10:13" x14ac:dyDescent="0.2">
      <c r="J3971" s="26"/>
      <c r="M3971" s="15" t="str">
        <f>IF(ISBLANK($A3971),"",IF(ISNUMBER(SEARCH("NTC",$A3971)),"NTC",IF(ISNUMBER(SEARCH("-LC-",$A3971)),"临床样本",IFERROR(VLOOKUP(MID(A3971,1,FIND("-",A3971,FIND("-",A3971)+1)-1),企参列表!$B:$D,3,FALSE),"其它"))))</f>
        <v/>
      </c>
    </row>
    <row r="3972" spans="10:13" x14ac:dyDescent="0.2">
      <c r="J3972" s="26"/>
      <c r="M3972" s="15" t="str">
        <f>IF(ISBLANK($A3972),"",IF(ISNUMBER(SEARCH("NTC",$A3972)),"NTC",IF(ISNUMBER(SEARCH("-LC-",$A3972)),"临床样本",IFERROR(VLOOKUP(MID(A3972,1,FIND("-",A3972,FIND("-",A3972)+1)-1),企参列表!$B:$D,3,FALSE),"其它"))))</f>
        <v/>
      </c>
    </row>
    <row r="3973" spans="10:13" x14ac:dyDescent="0.2">
      <c r="J3973" s="26"/>
      <c r="M3973" s="15" t="str">
        <f>IF(ISBLANK($A3973),"",IF(ISNUMBER(SEARCH("NTC",$A3973)),"NTC",IF(ISNUMBER(SEARCH("-LC-",$A3973)),"临床样本",IFERROR(VLOOKUP(MID(A3973,1,FIND("-",A3973,FIND("-",A3973)+1)-1),企参列表!$B:$D,3,FALSE),"其它"))))</f>
        <v/>
      </c>
    </row>
    <row r="3974" spans="10:13" x14ac:dyDescent="0.2">
      <c r="J3974" s="26"/>
      <c r="M3974" s="15" t="str">
        <f>IF(ISBLANK($A3974),"",IF(ISNUMBER(SEARCH("NTC",$A3974)),"NTC",IF(ISNUMBER(SEARCH("-LC-",$A3974)),"临床样本",IFERROR(VLOOKUP(MID(A3974,1,FIND("-",A3974,FIND("-",A3974)+1)-1),企参列表!$B:$D,3,FALSE),"其它"))))</f>
        <v/>
      </c>
    </row>
    <row r="3975" spans="10:13" x14ac:dyDescent="0.2">
      <c r="J3975" s="26"/>
      <c r="M3975" s="15" t="str">
        <f>IF(ISBLANK($A3975),"",IF(ISNUMBER(SEARCH("NTC",$A3975)),"NTC",IF(ISNUMBER(SEARCH("-LC-",$A3975)),"临床样本",IFERROR(VLOOKUP(MID(A3975,1,FIND("-",A3975,FIND("-",A3975)+1)-1),企参列表!$B:$D,3,FALSE),"其它"))))</f>
        <v/>
      </c>
    </row>
    <row r="3976" spans="10:13" x14ac:dyDescent="0.2">
      <c r="J3976" s="26"/>
      <c r="M3976" s="15" t="str">
        <f>IF(ISBLANK($A3976),"",IF(ISNUMBER(SEARCH("NTC",$A3976)),"NTC",IF(ISNUMBER(SEARCH("-LC-",$A3976)),"临床样本",IFERROR(VLOOKUP(MID(A3976,1,FIND("-",A3976,FIND("-",A3976)+1)-1),企参列表!$B:$D,3,FALSE),"其它"))))</f>
        <v/>
      </c>
    </row>
    <row r="3977" spans="10:13" x14ac:dyDescent="0.2">
      <c r="J3977" s="26"/>
      <c r="M3977" s="15" t="str">
        <f>IF(ISBLANK($A3977),"",IF(ISNUMBER(SEARCH("NTC",$A3977)),"NTC",IF(ISNUMBER(SEARCH("-LC-",$A3977)),"临床样本",IFERROR(VLOOKUP(MID(A3977,1,FIND("-",A3977,FIND("-",A3977)+1)-1),企参列表!$B:$D,3,FALSE),"其它"))))</f>
        <v/>
      </c>
    </row>
    <row r="3978" spans="10:13" x14ac:dyDescent="0.2">
      <c r="J3978" s="26"/>
      <c r="M3978" s="15" t="str">
        <f>IF(ISBLANK($A3978),"",IF(ISNUMBER(SEARCH("NTC",$A3978)),"NTC",IF(ISNUMBER(SEARCH("-LC-",$A3978)),"临床样本",IFERROR(VLOOKUP(MID(A3978,1,FIND("-",A3978,FIND("-",A3978)+1)-1),企参列表!$B:$D,3,FALSE),"其它"))))</f>
        <v/>
      </c>
    </row>
    <row r="3979" spans="10:13" x14ac:dyDescent="0.2">
      <c r="J3979" s="26"/>
      <c r="M3979" s="15" t="str">
        <f>IF(ISBLANK($A3979),"",IF(ISNUMBER(SEARCH("NTC",$A3979)),"NTC",IF(ISNUMBER(SEARCH("-LC-",$A3979)),"临床样本",IFERROR(VLOOKUP(MID(A3979,1,FIND("-",A3979,FIND("-",A3979)+1)-1),企参列表!$B:$D,3,FALSE),"其它"))))</f>
        <v/>
      </c>
    </row>
    <row r="3980" spans="10:13" x14ac:dyDescent="0.2">
      <c r="J3980" s="26"/>
      <c r="M3980" s="15" t="str">
        <f>IF(ISBLANK($A3980),"",IF(ISNUMBER(SEARCH("NTC",$A3980)),"NTC",IF(ISNUMBER(SEARCH("-LC-",$A3980)),"临床样本",IFERROR(VLOOKUP(MID(A3980,1,FIND("-",A3980,FIND("-",A3980)+1)-1),企参列表!$B:$D,3,FALSE),"其它"))))</f>
        <v/>
      </c>
    </row>
    <row r="3981" spans="10:13" x14ac:dyDescent="0.2">
      <c r="J3981" s="26"/>
      <c r="M3981" s="15" t="str">
        <f>IF(ISBLANK($A3981),"",IF(ISNUMBER(SEARCH("NTC",$A3981)),"NTC",IF(ISNUMBER(SEARCH("-LC-",$A3981)),"临床样本",IFERROR(VLOOKUP(MID(A3981,1,FIND("-",A3981,FIND("-",A3981)+1)-1),企参列表!$B:$D,3,FALSE),"其它"))))</f>
        <v/>
      </c>
    </row>
    <row r="3982" spans="10:13" x14ac:dyDescent="0.2">
      <c r="J3982" s="26"/>
      <c r="M3982" s="15" t="str">
        <f>IF(ISBLANK($A3982),"",IF(ISNUMBER(SEARCH("NTC",$A3982)),"NTC",IF(ISNUMBER(SEARCH("-LC-",$A3982)),"临床样本",IFERROR(VLOOKUP(MID(A3982,1,FIND("-",A3982,FIND("-",A3982)+1)-1),企参列表!$B:$D,3,FALSE),"其它"))))</f>
        <v/>
      </c>
    </row>
    <row r="3983" spans="10:13" x14ac:dyDescent="0.2">
      <c r="J3983" s="26"/>
      <c r="M3983" s="15" t="str">
        <f>IF(ISBLANK($A3983),"",IF(ISNUMBER(SEARCH("NTC",$A3983)),"NTC",IF(ISNUMBER(SEARCH("-LC-",$A3983)),"临床样本",IFERROR(VLOOKUP(MID(A3983,1,FIND("-",A3983,FIND("-",A3983)+1)-1),企参列表!$B:$D,3,FALSE),"其它"))))</f>
        <v/>
      </c>
    </row>
    <row r="3984" spans="10:13" x14ac:dyDescent="0.2">
      <c r="J3984" s="26"/>
      <c r="M3984" s="15" t="str">
        <f>IF(ISBLANK($A3984),"",IF(ISNUMBER(SEARCH("NTC",$A3984)),"NTC",IF(ISNUMBER(SEARCH("-LC-",$A3984)),"临床样本",IFERROR(VLOOKUP(MID(A3984,1,FIND("-",A3984,FIND("-",A3984)+1)-1),企参列表!$B:$D,3,FALSE),"其它"))))</f>
        <v/>
      </c>
    </row>
    <row r="3985" spans="10:13" x14ac:dyDescent="0.2">
      <c r="J3985" s="26"/>
      <c r="M3985" s="15" t="str">
        <f>IF(ISBLANK($A3985),"",IF(ISNUMBER(SEARCH("NTC",$A3985)),"NTC",IF(ISNUMBER(SEARCH("-LC-",$A3985)),"临床样本",IFERROR(VLOOKUP(MID(A3985,1,FIND("-",A3985,FIND("-",A3985)+1)-1),企参列表!$B:$D,3,FALSE),"其它"))))</f>
        <v/>
      </c>
    </row>
    <row r="3986" spans="10:13" x14ac:dyDescent="0.2">
      <c r="J3986" s="26"/>
      <c r="M3986" s="15" t="str">
        <f>IF(ISBLANK($A3986),"",IF(ISNUMBER(SEARCH("NTC",$A3986)),"NTC",IF(ISNUMBER(SEARCH("-LC-",$A3986)),"临床样本",IFERROR(VLOOKUP(MID(A3986,1,FIND("-",A3986,FIND("-",A3986)+1)-1),企参列表!$B:$D,3,FALSE),"其它"))))</f>
        <v/>
      </c>
    </row>
    <row r="3987" spans="10:13" x14ac:dyDescent="0.2">
      <c r="J3987" s="26"/>
      <c r="M3987" s="15" t="str">
        <f>IF(ISBLANK($A3987),"",IF(ISNUMBER(SEARCH("NTC",$A3987)),"NTC",IF(ISNUMBER(SEARCH("-LC-",$A3987)),"临床样本",IFERROR(VLOOKUP(MID(A3987,1,FIND("-",A3987,FIND("-",A3987)+1)-1),企参列表!$B:$D,3,FALSE),"其它"))))</f>
        <v/>
      </c>
    </row>
    <row r="3988" spans="10:13" x14ac:dyDescent="0.2">
      <c r="J3988" s="26"/>
      <c r="M3988" s="15" t="str">
        <f>IF(ISBLANK($A3988),"",IF(ISNUMBER(SEARCH("NTC",$A3988)),"NTC",IF(ISNUMBER(SEARCH("-LC-",$A3988)),"临床样本",IFERROR(VLOOKUP(MID(A3988,1,FIND("-",A3988,FIND("-",A3988)+1)-1),企参列表!$B:$D,3,FALSE),"其它"))))</f>
        <v/>
      </c>
    </row>
    <row r="3989" spans="10:13" x14ac:dyDescent="0.2">
      <c r="J3989" s="26"/>
      <c r="M3989" s="15" t="str">
        <f>IF(ISBLANK($A3989),"",IF(ISNUMBER(SEARCH("NTC",$A3989)),"NTC",IF(ISNUMBER(SEARCH("-LC-",$A3989)),"临床样本",IFERROR(VLOOKUP(MID(A3989,1,FIND("-",A3989,FIND("-",A3989)+1)-1),企参列表!$B:$D,3,FALSE),"其它"))))</f>
        <v/>
      </c>
    </row>
    <row r="3990" spans="10:13" x14ac:dyDescent="0.2">
      <c r="J3990" s="26"/>
      <c r="M3990" s="15" t="str">
        <f>IF(ISBLANK($A3990),"",IF(ISNUMBER(SEARCH("NTC",$A3990)),"NTC",IF(ISNUMBER(SEARCH("-LC-",$A3990)),"临床样本",IFERROR(VLOOKUP(MID(A3990,1,FIND("-",A3990,FIND("-",A3990)+1)-1),企参列表!$B:$D,3,FALSE),"其它"))))</f>
        <v/>
      </c>
    </row>
    <row r="3991" spans="10:13" x14ac:dyDescent="0.2">
      <c r="J3991" s="26"/>
      <c r="M3991" s="15" t="str">
        <f>IF(ISBLANK($A3991),"",IF(ISNUMBER(SEARCH("NTC",$A3991)),"NTC",IF(ISNUMBER(SEARCH("-LC-",$A3991)),"临床样本",IFERROR(VLOOKUP(MID(A3991,1,FIND("-",A3991,FIND("-",A3991)+1)-1),企参列表!$B:$D,3,FALSE),"其它"))))</f>
        <v/>
      </c>
    </row>
    <row r="3992" spans="10:13" x14ac:dyDescent="0.2">
      <c r="J3992" s="26"/>
      <c r="M3992" s="15" t="str">
        <f>IF(ISBLANK($A3992),"",IF(ISNUMBER(SEARCH("NTC",$A3992)),"NTC",IF(ISNUMBER(SEARCH("-LC-",$A3992)),"临床样本",IFERROR(VLOOKUP(MID(A3992,1,FIND("-",A3992,FIND("-",A3992)+1)-1),企参列表!$B:$D,3,FALSE),"其它"))))</f>
        <v/>
      </c>
    </row>
    <row r="3993" spans="10:13" x14ac:dyDescent="0.2">
      <c r="J3993" s="26"/>
      <c r="M3993" s="15" t="str">
        <f>IF(ISBLANK($A3993),"",IF(ISNUMBER(SEARCH("NTC",$A3993)),"NTC",IF(ISNUMBER(SEARCH("-LC-",$A3993)),"临床样本",IFERROR(VLOOKUP(MID(A3993,1,FIND("-",A3993,FIND("-",A3993)+1)-1),企参列表!$B:$D,3,FALSE),"其它"))))</f>
        <v/>
      </c>
    </row>
    <row r="3994" spans="10:13" x14ac:dyDescent="0.2">
      <c r="J3994" s="26"/>
      <c r="M3994" s="15" t="str">
        <f>IF(ISBLANK($A3994),"",IF(ISNUMBER(SEARCH("NTC",$A3994)),"NTC",IF(ISNUMBER(SEARCH("-LC-",$A3994)),"临床样本",IFERROR(VLOOKUP(MID(A3994,1,FIND("-",A3994,FIND("-",A3994)+1)-1),企参列表!$B:$D,3,FALSE),"其它"))))</f>
        <v/>
      </c>
    </row>
    <row r="3995" spans="10:13" x14ac:dyDescent="0.2">
      <c r="J3995" s="26"/>
      <c r="M3995" s="15" t="str">
        <f>IF(ISBLANK($A3995),"",IF(ISNUMBER(SEARCH("NTC",$A3995)),"NTC",IF(ISNUMBER(SEARCH("-LC-",$A3995)),"临床样本",IFERROR(VLOOKUP(MID(A3995,1,FIND("-",A3995,FIND("-",A3995)+1)-1),企参列表!$B:$D,3,FALSE),"其它"))))</f>
        <v/>
      </c>
    </row>
    <row r="3996" spans="10:13" x14ac:dyDescent="0.2">
      <c r="J3996" s="26"/>
      <c r="M3996" s="15" t="str">
        <f>IF(ISBLANK($A3996),"",IF(ISNUMBER(SEARCH("NTC",$A3996)),"NTC",IF(ISNUMBER(SEARCH("-LC-",$A3996)),"临床样本",IFERROR(VLOOKUP(MID(A3996,1,FIND("-",A3996,FIND("-",A3996)+1)-1),企参列表!$B:$D,3,FALSE),"其它"))))</f>
        <v/>
      </c>
    </row>
    <row r="3997" spans="10:13" x14ac:dyDescent="0.2">
      <c r="J3997" s="26"/>
      <c r="M3997" s="15" t="str">
        <f>IF(ISBLANK($A3997),"",IF(ISNUMBER(SEARCH("NTC",$A3997)),"NTC",IF(ISNUMBER(SEARCH("-LC-",$A3997)),"临床样本",IFERROR(VLOOKUP(MID(A3997,1,FIND("-",A3997,FIND("-",A3997)+1)-1),企参列表!$B:$D,3,FALSE),"其它"))))</f>
        <v/>
      </c>
    </row>
    <row r="3998" spans="10:13" x14ac:dyDescent="0.2">
      <c r="J3998" s="26"/>
      <c r="M3998" s="15" t="str">
        <f>IF(ISBLANK($A3998),"",IF(ISNUMBER(SEARCH("NTC",$A3998)),"NTC",IF(ISNUMBER(SEARCH("-LC-",$A3998)),"临床样本",IFERROR(VLOOKUP(MID(A3998,1,FIND("-",A3998,FIND("-",A3998)+1)-1),企参列表!$B:$D,3,FALSE),"其它"))))</f>
        <v/>
      </c>
    </row>
    <row r="3999" spans="10:13" x14ac:dyDescent="0.2">
      <c r="J3999" s="26"/>
      <c r="M3999" s="15" t="str">
        <f>IF(ISBLANK($A3999),"",IF(ISNUMBER(SEARCH("NTC",$A3999)),"NTC",IF(ISNUMBER(SEARCH("-LC-",$A3999)),"临床样本",IFERROR(VLOOKUP(MID(A3999,1,FIND("-",A3999,FIND("-",A3999)+1)-1),企参列表!$B:$D,3,FALSE),"其它"))))</f>
        <v/>
      </c>
    </row>
    <row r="4000" spans="10:13" x14ac:dyDescent="0.2">
      <c r="J4000" s="26"/>
      <c r="M4000" s="15" t="str">
        <f>IF(ISBLANK($A4000),"",IF(ISNUMBER(SEARCH("NTC",$A4000)),"NTC",IF(ISNUMBER(SEARCH("-LC-",$A4000)),"临床样本",IFERROR(VLOOKUP(MID(A4000,1,FIND("-",A4000,FIND("-",A4000)+1)-1),企参列表!$B:$D,3,FALSE),"其它"))))</f>
        <v/>
      </c>
    </row>
    <row r="4001" spans="10:13" x14ac:dyDescent="0.2">
      <c r="J4001" s="26"/>
      <c r="M4001" s="15" t="str">
        <f>IF(ISBLANK($A4001),"",IF(ISNUMBER(SEARCH("NTC",$A4001)),"NTC",IF(ISNUMBER(SEARCH("-LC-",$A4001)),"临床样本",IFERROR(VLOOKUP(MID(A4001,1,FIND("-",A4001,FIND("-",A4001)+1)-1),企参列表!$B:$D,3,FALSE),"其它"))))</f>
        <v/>
      </c>
    </row>
    <row r="4002" spans="10:13" x14ac:dyDescent="0.2">
      <c r="J4002" s="26"/>
      <c r="M4002" s="15" t="str">
        <f>IF(ISBLANK($A4002),"",IF(ISNUMBER(SEARCH("NTC",$A4002)),"NTC",IF(ISNUMBER(SEARCH("-LC-",$A4002)),"临床样本",IFERROR(VLOOKUP(MID(A4002,1,FIND("-",A4002,FIND("-",A4002)+1)-1),企参列表!$B:$D,3,FALSE),"其它"))))</f>
        <v/>
      </c>
    </row>
    <row r="4003" spans="10:13" x14ac:dyDescent="0.2">
      <c r="J4003" s="26"/>
      <c r="M4003" s="15" t="str">
        <f>IF(ISBLANK($A4003),"",IF(ISNUMBER(SEARCH("NTC",$A4003)),"NTC",IF(ISNUMBER(SEARCH("-LC-",$A4003)),"临床样本",IFERROR(VLOOKUP(MID(A4003,1,FIND("-",A4003,FIND("-",A4003)+1)-1),企参列表!$B:$D,3,FALSE),"其它"))))</f>
        <v/>
      </c>
    </row>
    <row r="4004" spans="10:13" x14ac:dyDescent="0.2">
      <c r="J4004" s="26"/>
      <c r="M4004" s="15" t="str">
        <f>IF(ISBLANK($A4004),"",IF(ISNUMBER(SEARCH("NTC",$A4004)),"NTC",IF(ISNUMBER(SEARCH("-LC-",$A4004)),"临床样本",IFERROR(VLOOKUP(MID(A4004,1,FIND("-",A4004,FIND("-",A4004)+1)-1),企参列表!$B:$D,3,FALSE),"其它"))))</f>
        <v/>
      </c>
    </row>
    <row r="4005" spans="10:13" x14ac:dyDescent="0.2">
      <c r="J4005" s="26"/>
      <c r="M4005" s="15" t="str">
        <f>IF(ISBLANK($A4005),"",IF(ISNUMBER(SEARCH("NTC",$A4005)),"NTC",IF(ISNUMBER(SEARCH("-LC-",$A4005)),"临床样本",IFERROR(VLOOKUP(MID(A4005,1,FIND("-",A4005,FIND("-",A4005)+1)-1),企参列表!$B:$D,3,FALSE),"其它"))))</f>
        <v/>
      </c>
    </row>
    <row r="4006" spans="10:13" x14ac:dyDescent="0.2">
      <c r="J4006" s="26"/>
      <c r="M4006" s="15" t="str">
        <f>IF(ISBLANK($A4006),"",IF(ISNUMBER(SEARCH("NTC",$A4006)),"NTC",IF(ISNUMBER(SEARCH("-LC-",$A4006)),"临床样本",IFERROR(VLOOKUP(MID(A4006,1,FIND("-",A4006,FIND("-",A4006)+1)-1),企参列表!$B:$D,3,FALSE),"其它"))))</f>
        <v/>
      </c>
    </row>
    <row r="4007" spans="10:13" x14ac:dyDescent="0.2">
      <c r="J4007" s="26"/>
      <c r="M4007" s="15" t="str">
        <f>IF(ISBLANK($A4007),"",IF(ISNUMBER(SEARCH("NTC",$A4007)),"NTC",IF(ISNUMBER(SEARCH("-LC-",$A4007)),"临床样本",IFERROR(VLOOKUP(MID(A4007,1,FIND("-",A4007,FIND("-",A4007)+1)-1),企参列表!$B:$D,3,FALSE),"其它"))))</f>
        <v/>
      </c>
    </row>
    <row r="4008" spans="10:13" x14ac:dyDescent="0.2">
      <c r="J4008" s="26"/>
      <c r="M4008" s="15" t="str">
        <f>IF(ISBLANK($A4008),"",IF(ISNUMBER(SEARCH("NTC",$A4008)),"NTC",IF(ISNUMBER(SEARCH("-LC-",$A4008)),"临床样本",IFERROR(VLOOKUP(MID(A4008,1,FIND("-",A4008,FIND("-",A4008)+1)-1),企参列表!$B:$D,3,FALSE),"其它"))))</f>
        <v/>
      </c>
    </row>
    <row r="4009" spans="10:13" x14ac:dyDescent="0.2">
      <c r="J4009" s="26"/>
      <c r="M4009" s="15" t="str">
        <f>IF(ISBLANK($A4009),"",IF(ISNUMBER(SEARCH("NTC",$A4009)),"NTC",IF(ISNUMBER(SEARCH("-LC-",$A4009)),"临床样本",IFERROR(VLOOKUP(MID(A4009,1,FIND("-",A4009,FIND("-",A4009)+1)-1),企参列表!$B:$D,3,FALSE),"其它"))))</f>
        <v/>
      </c>
    </row>
    <row r="4010" spans="10:13" x14ac:dyDescent="0.2">
      <c r="J4010" s="26"/>
      <c r="M4010" s="15" t="str">
        <f>IF(ISBLANK($A4010),"",IF(ISNUMBER(SEARCH("NTC",$A4010)),"NTC",IF(ISNUMBER(SEARCH("-LC-",$A4010)),"临床样本",IFERROR(VLOOKUP(MID(A4010,1,FIND("-",A4010,FIND("-",A4010)+1)-1),企参列表!$B:$D,3,FALSE),"其它"))))</f>
        <v/>
      </c>
    </row>
    <row r="4011" spans="10:13" x14ac:dyDescent="0.2">
      <c r="J4011" s="26"/>
      <c r="M4011" s="15" t="str">
        <f>IF(ISBLANK($A4011),"",IF(ISNUMBER(SEARCH("NTC",$A4011)),"NTC",IF(ISNUMBER(SEARCH("-LC-",$A4011)),"临床样本",IFERROR(VLOOKUP(MID(A4011,1,FIND("-",A4011,FIND("-",A4011)+1)-1),企参列表!$B:$D,3,FALSE),"其它"))))</f>
        <v/>
      </c>
    </row>
    <row r="4012" spans="10:13" x14ac:dyDescent="0.2">
      <c r="J4012" s="26"/>
      <c r="M4012" s="15" t="str">
        <f>IF(ISBLANK($A4012),"",IF(ISNUMBER(SEARCH("NTC",$A4012)),"NTC",IF(ISNUMBER(SEARCH("-LC-",$A4012)),"临床样本",IFERROR(VLOOKUP(MID(A4012,1,FIND("-",A4012,FIND("-",A4012)+1)-1),企参列表!$B:$D,3,FALSE),"其它"))))</f>
        <v/>
      </c>
    </row>
    <row r="4013" spans="10:13" x14ac:dyDescent="0.2">
      <c r="J4013" s="26"/>
      <c r="M4013" s="15" t="str">
        <f>IF(ISBLANK($A4013),"",IF(ISNUMBER(SEARCH("NTC",$A4013)),"NTC",IF(ISNUMBER(SEARCH("-LC-",$A4013)),"临床样本",IFERROR(VLOOKUP(MID(A4013,1,FIND("-",A4013,FIND("-",A4013)+1)-1),企参列表!$B:$D,3,FALSE),"其它"))))</f>
        <v/>
      </c>
    </row>
    <row r="4014" spans="10:13" x14ac:dyDescent="0.2">
      <c r="J4014" s="26"/>
      <c r="M4014" s="15" t="str">
        <f>IF(ISBLANK($A4014),"",IF(ISNUMBER(SEARCH("NTC",$A4014)),"NTC",IF(ISNUMBER(SEARCH("-LC-",$A4014)),"临床样本",IFERROR(VLOOKUP(MID(A4014,1,FIND("-",A4014,FIND("-",A4014)+1)-1),企参列表!$B:$D,3,FALSE),"其它"))))</f>
        <v/>
      </c>
    </row>
    <row r="4015" spans="10:13" x14ac:dyDescent="0.2">
      <c r="J4015" s="26"/>
      <c r="M4015" s="15" t="str">
        <f>IF(ISBLANK($A4015),"",IF(ISNUMBER(SEARCH("NTC",$A4015)),"NTC",IF(ISNUMBER(SEARCH("-LC-",$A4015)),"临床样本",IFERROR(VLOOKUP(MID(A4015,1,FIND("-",A4015,FIND("-",A4015)+1)-1),企参列表!$B:$D,3,FALSE),"其它"))))</f>
        <v/>
      </c>
    </row>
    <row r="4016" spans="10:13" x14ac:dyDescent="0.2">
      <c r="J4016" s="26"/>
      <c r="M4016" s="15" t="str">
        <f>IF(ISBLANK($A4016),"",IF(ISNUMBER(SEARCH("NTC",$A4016)),"NTC",IF(ISNUMBER(SEARCH("-LC-",$A4016)),"临床样本",IFERROR(VLOOKUP(MID(A4016,1,FIND("-",A4016,FIND("-",A4016)+1)-1),企参列表!$B:$D,3,FALSE),"其它"))))</f>
        <v/>
      </c>
    </row>
    <row r="4017" spans="10:13" x14ac:dyDescent="0.2">
      <c r="J4017" s="26"/>
      <c r="M4017" s="15" t="str">
        <f>IF(ISBLANK($A4017),"",IF(ISNUMBER(SEARCH("NTC",$A4017)),"NTC",IF(ISNUMBER(SEARCH("-LC-",$A4017)),"临床样本",IFERROR(VLOOKUP(MID(A4017,1,FIND("-",A4017,FIND("-",A4017)+1)-1),企参列表!$B:$D,3,FALSE),"其它"))))</f>
        <v/>
      </c>
    </row>
    <row r="4018" spans="10:13" x14ac:dyDescent="0.2">
      <c r="J4018" s="26"/>
      <c r="M4018" s="15" t="str">
        <f>IF(ISBLANK($A4018),"",IF(ISNUMBER(SEARCH("NTC",$A4018)),"NTC",IF(ISNUMBER(SEARCH("-LC-",$A4018)),"临床样本",IFERROR(VLOOKUP(MID(A4018,1,FIND("-",A4018,FIND("-",A4018)+1)-1),企参列表!$B:$D,3,FALSE),"其它"))))</f>
        <v/>
      </c>
    </row>
    <row r="4019" spans="10:13" x14ac:dyDescent="0.2">
      <c r="J4019" s="26"/>
      <c r="M4019" s="15" t="str">
        <f>IF(ISBLANK($A4019),"",IF(ISNUMBER(SEARCH("NTC",$A4019)),"NTC",IF(ISNUMBER(SEARCH("-LC-",$A4019)),"临床样本",IFERROR(VLOOKUP(MID(A4019,1,FIND("-",A4019,FIND("-",A4019)+1)-1),企参列表!$B:$D,3,FALSE),"其它"))))</f>
        <v/>
      </c>
    </row>
    <row r="4020" spans="10:13" x14ac:dyDescent="0.2">
      <c r="J4020" s="26"/>
      <c r="M4020" s="15" t="str">
        <f>IF(ISBLANK($A4020),"",IF(ISNUMBER(SEARCH("NTC",$A4020)),"NTC",IF(ISNUMBER(SEARCH("-LC-",$A4020)),"临床样本",IFERROR(VLOOKUP(MID(A4020,1,FIND("-",A4020,FIND("-",A4020)+1)-1),企参列表!$B:$D,3,FALSE),"其它"))))</f>
        <v/>
      </c>
    </row>
    <row r="4021" spans="10:13" x14ac:dyDescent="0.2">
      <c r="J4021" s="26"/>
      <c r="M4021" s="15" t="str">
        <f>IF(ISBLANK($A4021),"",IF(ISNUMBER(SEARCH("NTC",$A4021)),"NTC",IF(ISNUMBER(SEARCH("-LC-",$A4021)),"临床样本",IFERROR(VLOOKUP(MID(A4021,1,FIND("-",A4021,FIND("-",A4021)+1)-1),企参列表!$B:$D,3,FALSE),"其它"))))</f>
        <v/>
      </c>
    </row>
    <row r="4022" spans="10:13" x14ac:dyDescent="0.2">
      <c r="J4022" s="26"/>
      <c r="M4022" s="15" t="str">
        <f>IF(ISBLANK($A4022),"",IF(ISNUMBER(SEARCH("NTC",$A4022)),"NTC",IF(ISNUMBER(SEARCH("-LC-",$A4022)),"临床样本",IFERROR(VLOOKUP(MID(A4022,1,FIND("-",A4022,FIND("-",A4022)+1)-1),企参列表!$B:$D,3,FALSE),"其它"))))</f>
        <v/>
      </c>
    </row>
    <row r="4023" spans="10:13" x14ac:dyDescent="0.2">
      <c r="J4023" s="26"/>
      <c r="M4023" s="15" t="str">
        <f>IF(ISBLANK($A4023),"",IF(ISNUMBER(SEARCH("NTC",$A4023)),"NTC",IF(ISNUMBER(SEARCH("-LC-",$A4023)),"临床样本",IFERROR(VLOOKUP(MID(A4023,1,FIND("-",A4023,FIND("-",A4023)+1)-1),企参列表!$B:$D,3,FALSE),"其它"))))</f>
        <v/>
      </c>
    </row>
    <row r="4024" spans="10:13" x14ac:dyDescent="0.2">
      <c r="J4024" s="26"/>
      <c r="M4024" s="15" t="str">
        <f>IF(ISBLANK($A4024),"",IF(ISNUMBER(SEARCH("NTC",$A4024)),"NTC",IF(ISNUMBER(SEARCH("-LC-",$A4024)),"临床样本",IFERROR(VLOOKUP(MID(A4024,1,FIND("-",A4024,FIND("-",A4024)+1)-1),企参列表!$B:$D,3,FALSE),"其它"))))</f>
        <v/>
      </c>
    </row>
    <row r="4025" spans="10:13" x14ac:dyDescent="0.2">
      <c r="J4025" s="26"/>
      <c r="M4025" s="15" t="str">
        <f>IF(ISBLANK($A4025),"",IF(ISNUMBER(SEARCH("NTC",$A4025)),"NTC",IF(ISNUMBER(SEARCH("-LC-",$A4025)),"临床样本",IFERROR(VLOOKUP(MID(A4025,1,FIND("-",A4025,FIND("-",A4025)+1)-1),企参列表!$B:$D,3,FALSE),"其它"))))</f>
        <v/>
      </c>
    </row>
    <row r="4026" spans="10:13" x14ac:dyDescent="0.2">
      <c r="J4026" s="26"/>
      <c r="M4026" s="15" t="str">
        <f>IF(ISBLANK($A4026),"",IF(ISNUMBER(SEARCH("NTC",$A4026)),"NTC",IF(ISNUMBER(SEARCH("-LC-",$A4026)),"临床样本",IFERROR(VLOOKUP(MID(A4026,1,FIND("-",A4026,FIND("-",A4026)+1)-1),企参列表!$B:$D,3,FALSE),"其它"))))</f>
        <v/>
      </c>
    </row>
    <row r="4027" spans="10:13" x14ac:dyDescent="0.2">
      <c r="J4027" s="26"/>
      <c r="M4027" s="15" t="str">
        <f>IF(ISBLANK($A4027),"",IF(ISNUMBER(SEARCH("NTC",$A4027)),"NTC",IF(ISNUMBER(SEARCH("-LC-",$A4027)),"临床样本",IFERROR(VLOOKUP(MID(A4027,1,FIND("-",A4027,FIND("-",A4027)+1)-1),企参列表!$B:$D,3,FALSE),"其它"))))</f>
        <v/>
      </c>
    </row>
    <row r="4028" spans="10:13" x14ac:dyDescent="0.2">
      <c r="J4028" s="26"/>
      <c r="M4028" s="15" t="str">
        <f>IF(ISBLANK($A4028),"",IF(ISNUMBER(SEARCH("NTC",$A4028)),"NTC",IF(ISNUMBER(SEARCH("-LC-",$A4028)),"临床样本",IFERROR(VLOOKUP(MID(A4028,1,FIND("-",A4028,FIND("-",A4028)+1)-1),企参列表!$B:$D,3,FALSE),"其它"))))</f>
        <v/>
      </c>
    </row>
    <row r="4029" spans="10:13" x14ac:dyDescent="0.2">
      <c r="J4029" s="26"/>
      <c r="M4029" s="15" t="str">
        <f>IF(ISBLANK($A4029),"",IF(ISNUMBER(SEARCH("NTC",$A4029)),"NTC",IF(ISNUMBER(SEARCH("-LC-",$A4029)),"临床样本",IFERROR(VLOOKUP(MID(A4029,1,FIND("-",A4029,FIND("-",A4029)+1)-1),企参列表!$B:$D,3,FALSE),"其它"))))</f>
        <v/>
      </c>
    </row>
    <row r="4030" spans="10:13" x14ac:dyDescent="0.2">
      <c r="J4030" s="26"/>
      <c r="M4030" s="15" t="str">
        <f>IF(ISBLANK($A4030),"",IF(ISNUMBER(SEARCH("NTC",$A4030)),"NTC",IF(ISNUMBER(SEARCH("-LC-",$A4030)),"临床样本",IFERROR(VLOOKUP(MID(A4030,1,FIND("-",A4030,FIND("-",A4030)+1)-1),企参列表!$B:$D,3,FALSE),"其它"))))</f>
        <v/>
      </c>
    </row>
    <row r="4031" spans="10:13" x14ac:dyDescent="0.2">
      <c r="J4031" s="26"/>
      <c r="M4031" s="15" t="str">
        <f>IF(ISBLANK($A4031),"",IF(ISNUMBER(SEARCH("NTC",$A4031)),"NTC",IF(ISNUMBER(SEARCH("-LC-",$A4031)),"临床样本",IFERROR(VLOOKUP(MID(A4031,1,FIND("-",A4031,FIND("-",A4031)+1)-1),企参列表!$B:$D,3,FALSE),"其它"))))</f>
        <v/>
      </c>
    </row>
    <row r="4032" spans="10:13" x14ac:dyDescent="0.2">
      <c r="J4032" s="26"/>
      <c r="M4032" s="15" t="str">
        <f>IF(ISBLANK($A4032),"",IF(ISNUMBER(SEARCH("NTC",$A4032)),"NTC",IF(ISNUMBER(SEARCH("-LC-",$A4032)),"临床样本",IFERROR(VLOOKUP(MID(A4032,1,FIND("-",A4032,FIND("-",A4032)+1)-1),企参列表!$B:$D,3,FALSE),"其它"))))</f>
        <v/>
      </c>
    </row>
    <row r="4033" spans="10:13" x14ac:dyDescent="0.2">
      <c r="J4033" s="26"/>
      <c r="M4033" s="15" t="str">
        <f>IF(ISBLANK($A4033),"",IF(ISNUMBER(SEARCH("NTC",$A4033)),"NTC",IF(ISNUMBER(SEARCH("-LC-",$A4033)),"临床样本",IFERROR(VLOOKUP(MID(A4033,1,FIND("-",A4033,FIND("-",A4033)+1)-1),企参列表!$B:$D,3,FALSE),"其它"))))</f>
        <v/>
      </c>
    </row>
    <row r="4034" spans="10:13" x14ac:dyDescent="0.2">
      <c r="J4034" s="26"/>
      <c r="M4034" s="15" t="str">
        <f>IF(ISBLANK($A4034),"",IF(ISNUMBER(SEARCH("NTC",$A4034)),"NTC",IF(ISNUMBER(SEARCH("-LC-",$A4034)),"临床样本",IFERROR(VLOOKUP(MID(A4034,1,FIND("-",A4034,FIND("-",A4034)+1)-1),企参列表!$B:$D,3,FALSE),"其它"))))</f>
        <v/>
      </c>
    </row>
    <row r="4035" spans="10:13" x14ac:dyDescent="0.2">
      <c r="J4035" s="26"/>
      <c r="M4035" s="15" t="str">
        <f>IF(ISBLANK($A4035),"",IF(ISNUMBER(SEARCH("NTC",$A4035)),"NTC",IF(ISNUMBER(SEARCH("-LC-",$A4035)),"临床样本",IFERROR(VLOOKUP(MID(A4035,1,FIND("-",A4035,FIND("-",A4035)+1)-1),企参列表!$B:$D,3,FALSE),"其它"))))</f>
        <v/>
      </c>
    </row>
    <row r="4036" spans="10:13" x14ac:dyDescent="0.2">
      <c r="J4036" s="26"/>
      <c r="M4036" s="15" t="str">
        <f>IF(ISBLANK($A4036),"",IF(ISNUMBER(SEARCH("NTC",$A4036)),"NTC",IF(ISNUMBER(SEARCH("-LC-",$A4036)),"临床样本",IFERROR(VLOOKUP(MID(A4036,1,FIND("-",A4036,FIND("-",A4036)+1)-1),企参列表!$B:$D,3,FALSE),"其它"))))</f>
        <v/>
      </c>
    </row>
    <row r="4037" spans="10:13" x14ac:dyDescent="0.2">
      <c r="J4037" s="26"/>
      <c r="M4037" s="15" t="str">
        <f>IF(ISBLANK($A4037),"",IF(ISNUMBER(SEARCH("NTC",$A4037)),"NTC",IF(ISNUMBER(SEARCH("-LC-",$A4037)),"临床样本",IFERROR(VLOOKUP(MID(A4037,1,FIND("-",A4037,FIND("-",A4037)+1)-1),企参列表!$B:$D,3,FALSE),"其它"))))</f>
        <v/>
      </c>
    </row>
    <row r="4038" spans="10:13" x14ac:dyDescent="0.2">
      <c r="J4038" s="26"/>
      <c r="M4038" s="15" t="str">
        <f>IF(ISBLANK($A4038),"",IF(ISNUMBER(SEARCH("NTC",$A4038)),"NTC",IF(ISNUMBER(SEARCH("-LC-",$A4038)),"临床样本",IFERROR(VLOOKUP(MID(A4038,1,FIND("-",A4038,FIND("-",A4038)+1)-1),企参列表!$B:$D,3,FALSE),"其它"))))</f>
        <v/>
      </c>
    </row>
    <row r="4039" spans="10:13" x14ac:dyDescent="0.2">
      <c r="J4039" s="26"/>
      <c r="M4039" s="15" t="str">
        <f>IF(ISBLANK($A4039),"",IF(ISNUMBER(SEARCH("NTC",$A4039)),"NTC",IF(ISNUMBER(SEARCH("-LC-",$A4039)),"临床样本",IFERROR(VLOOKUP(MID(A4039,1,FIND("-",A4039,FIND("-",A4039)+1)-1),企参列表!$B:$D,3,FALSE),"其它"))))</f>
        <v/>
      </c>
    </row>
    <row r="4040" spans="10:13" x14ac:dyDescent="0.2">
      <c r="J4040" s="26"/>
      <c r="M4040" s="15" t="str">
        <f>IF(ISBLANK($A4040),"",IF(ISNUMBER(SEARCH("NTC",$A4040)),"NTC",IF(ISNUMBER(SEARCH("-LC-",$A4040)),"临床样本",IFERROR(VLOOKUP(MID(A4040,1,FIND("-",A4040,FIND("-",A4040)+1)-1),企参列表!$B:$D,3,FALSE),"其它"))))</f>
        <v/>
      </c>
    </row>
    <row r="4041" spans="10:13" x14ac:dyDescent="0.2">
      <c r="J4041" s="26"/>
      <c r="M4041" s="15" t="str">
        <f>IF(ISBLANK($A4041),"",IF(ISNUMBER(SEARCH("NTC",$A4041)),"NTC",IF(ISNUMBER(SEARCH("-LC-",$A4041)),"临床样本",IFERROR(VLOOKUP(MID(A4041,1,FIND("-",A4041,FIND("-",A4041)+1)-1),企参列表!$B:$D,3,FALSE),"其它"))))</f>
        <v/>
      </c>
    </row>
    <row r="4042" spans="10:13" x14ac:dyDescent="0.2">
      <c r="J4042" s="26"/>
      <c r="M4042" s="15" t="str">
        <f>IF(ISBLANK($A4042),"",IF(ISNUMBER(SEARCH("NTC",$A4042)),"NTC",IF(ISNUMBER(SEARCH("-LC-",$A4042)),"临床样本",IFERROR(VLOOKUP(MID(A4042,1,FIND("-",A4042,FIND("-",A4042)+1)-1),企参列表!$B:$D,3,FALSE),"其它"))))</f>
        <v/>
      </c>
    </row>
    <row r="4043" spans="10:13" x14ac:dyDescent="0.2">
      <c r="J4043" s="26"/>
      <c r="M4043" s="15" t="str">
        <f>IF(ISBLANK($A4043),"",IF(ISNUMBER(SEARCH("NTC",$A4043)),"NTC",IF(ISNUMBER(SEARCH("-LC-",$A4043)),"临床样本",IFERROR(VLOOKUP(MID(A4043,1,FIND("-",A4043,FIND("-",A4043)+1)-1),企参列表!$B:$D,3,FALSE),"其它"))))</f>
        <v/>
      </c>
    </row>
    <row r="4044" spans="10:13" x14ac:dyDescent="0.2">
      <c r="J4044" s="26"/>
      <c r="M4044" s="15" t="str">
        <f>IF(ISBLANK($A4044),"",IF(ISNUMBER(SEARCH("NTC",$A4044)),"NTC",IF(ISNUMBER(SEARCH("-LC-",$A4044)),"临床样本",IFERROR(VLOOKUP(MID(A4044,1,FIND("-",A4044,FIND("-",A4044)+1)-1),企参列表!$B:$D,3,FALSE),"其它"))))</f>
        <v/>
      </c>
    </row>
    <row r="4045" spans="10:13" x14ac:dyDescent="0.2">
      <c r="J4045" s="26"/>
      <c r="M4045" s="15" t="str">
        <f>IF(ISBLANK($A4045),"",IF(ISNUMBER(SEARCH("NTC",$A4045)),"NTC",IF(ISNUMBER(SEARCH("-LC-",$A4045)),"临床样本",IFERROR(VLOOKUP(MID(A4045,1,FIND("-",A4045,FIND("-",A4045)+1)-1),企参列表!$B:$D,3,FALSE),"其它"))))</f>
        <v/>
      </c>
    </row>
    <row r="4046" spans="10:13" x14ac:dyDescent="0.2">
      <c r="J4046" s="26"/>
      <c r="M4046" s="15" t="str">
        <f>IF(ISBLANK($A4046),"",IF(ISNUMBER(SEARCH("NTC",$A4046)),"NTC",IF(ISNUMBER(SEARCH("-LC-",$A4046)),"临床样本",IFERROR(VLOOKUP(MID(A4046,1,FIND("-",A4046,FIND("-",A4046)+1)-1),企参列表!$B:$D,3,FALSE),"其它"))))</f>
        <v/>
      </c>
    </row>
    <row r="4047" spans="10:13" x14ac:dyDescent="0.2">
      <c r="J4047" s="26"/>
      <c r="M4047" s="15" t="str">
        <f>IF(ISBLANK($A4047),"",IF(ISNUMBER(SEARCH("NTC",$A4047)),"NTC",IF(ISNUMBER(SEARCH("-LC-",$A4047)),"临床样本",IFERROR(VLOOKUP(MID(A4047,1,FIND("-",A4047,FIND("-",A4047)+1)-1),企参列表!$B:$D,3,FALSE),"其它"))))</f>
        <v/>
      </c>
    </row>
    <row r="4048" spans="10:13" x14ac:dyDescent="0.2">
      <c r="J4048" s="26"/>
      <c r="M4048" s="15" t="str">
        <f>IF(ISBLANK($A4048),"",IF(ISNUMBER(SEARCH("NTC",$A4048)),"NTC",IF(ISNUMBER(SEARCH("-LC-",$A4048)),"临床样本",IFERROR(VLOOKUP(MID(A4048,1,FIND("-",A4048,FIND("-",A4048)+1)-1),企参列表!$B:$D,3,FALSE),"其它"))))</f>
        <v/>
      </c>
    </row>
    <row r="4049" spans="10:13" x14ac:dyDescent="0.2">
      <c r="J4049" s="26"/>
      <c r="M4049" s="15" t="str">
        <f>IF(ISBLANK($A4049),"",IF(ISNUMBER(SEARCH("NTC",$A4049)),"NTC",IF(ISNUMBER(SEARCH("-LC-",$A4049)),"临床样本",IFERROR(VLOOKUP(MID(A4049,1,FIND("-",A4049,FIND("-",A4049)+1)-1),企参列表!$B:$D,3,FALSE),"其它"))))</f>
        <v/>
      </c>
    </row>
    <row r="4050" spans="10:13" x14ac:dyDescent="0.2">
      <c r="J4050" s="26"/>
      <c r="M4050" s="15" t="str">
        <f>IF(ISBLANK($A4050),"",IF(ISNUMBER(SEARCH("NTC",$A4050)),"NTC",IF(ISNUMBER(SEARCH("-LC-",$A4050)),"临床样本",IFERROR(VLOOKUP(MID(A4050,1,FIND("-",A4050,FIND("-",A4050)+1)-1),企参列表!$B:$D,3,FALSE),"其它"))))</f>
        <v/>
      </c>
    </row>
    <row r="4051" spans="10:13" x14ac:dyDescent="0.2">
      <c r="J4051" s="26"/>
      <c r="M4051" s="15" t="str">
        <f>IF(ISBLANK($A4051),"",IF(ISNUMBER(SEARCH("NTC",$A4051)),"NTC",IF(ISNUMBER(SEARCH("-LC-",$A4051)),"临床样本",IFERROR(VLOOKUP(MID(A4051,1,FIND("-",A4051,FIND("-",A4051)+1)-1),企参列表!$B:$D,3,FALSE),"其它"))))</f>
        <v/>
      </c>
    </row>
    <row r="4052" spans="10:13" x14ac:dyDescent="0.2">
      <c r="J4052" s="26"/>
      <c r="M4052" s="15" t="str">
        <f>IF(ISBLANK($A4052),"",IF(ISNUMBER(SEARCH("NTC",$A4052)),"NTC",IF(ISNUMBER(SEARCH("-LC-",$A4052)),"临床样本",IFERROR(VLOOKUP(MID(A4052,1,FIND("-",A4052,FIND("-",A4052)+1)-1),企参列表!$B:$D,3,FALSE),"其它"))))</f>
        <v/>
      </c>
    </row>
    <row r="4053" spans="10:13" x14ac:dyDescent="0.2">
      <c r="J4053" s="26"/>
      <c r="M4053" s="15" t="str">
        <f>IF(ISBLANK($A4053),"",IF(ISNUMBER(SEARCH("NTC",$A4053)),"NTC",IF(ISNUMBER(SEARCH("-LC-",$A4053)),"临床样本",IFERROR(VLOOKUP(MID(A4053,1,FIND("-",A4053,FIND("-",A4053)+1)-1),企参列表!$B:$D,3,FALSE),"其它"))))</f>
        <v/>
      </c>
    </row>
    <row r="4054" spans="10:13" x14ac:dyDescent="0.2">
      <c r="J4054" s="26"/>
      <c r="M4054" s="15" t="str">
        <f>IF(ISBLANK($A4054),"",IF(ISNUMBER(SEARCH("NTC",$A4054)),"NTC",IF(ISNUMBER(SEARCH("-LC-",$A4054)),"临床样本",IFERROR(VLOOKUP(MID(A4054,1,FIND("-",A4054,FIND("-",A4054)+1)-1),企参列表!$B:$D,3,FALSE),"其它"))))</f>
        <v/>
      </c>
    </row>
    <row r="4055" spans="10:13" x14ac:dyDescent="0.2">
      <c r="J4055" s="26"/>
      <c r="M4055" s="15" t="str">
        <f>IF(ISBLANK($A4055),"",IF(ISNUMBER(SEARCH("NTC",$A4055)),"NTC",IF(ISNUMBER(SEARCH("-LC-",$A4055)),"临床样本",IFERROR(VLOOKUP(MID(A4055,1,FIND("-",A4055,FIND("-",A4055)+1)-1),企参列表!$B:$D,3,FALSE),"其它"))))</f>
        <v/>
      </c>
    </row>
    <row r="4056" spans="10:13" x14ac:dyDescent="0.2">
      <c r="J4056" s="26"/>
      <c r="M4056" s="15" t="str">
        <f>IF(ISBLANK($A4056),"",IF(ISNUMBER(SEARCH("NTC",$A4056)),"NTC",IF(ISNUMBER(SEARCH("-LC-",$A4056)),"临床样本",IFERROR(VLOOKUP(MID(A4056,1,FIND("-",A4056,FIND("-",A4056)+1)-1),企参列表!$B:$D,3,FALSE),"其它"))))</f>
        <v/>
      </c>
    </row>
    <row r="4057" spans="10:13" x14ac:dyDescent="0.2">
      <c r="J4057" s="26"/>
      <c r="M4057" s="15" t="str">
        <f>IF(ISBLANK($A4057),"",IF(ISNUMBER(SEARCH("NTC",$A4057)),"NTC",IF(ISNUMBER(SEARCH("-LC-",$A4057)),"临床样本",IFERROR(VLOOKUP(MID(A4057,1,FIND("-",A4057,FIND("-",A4057)+1)-1),企参列表!$B:$D,3,FALSE),"其它"))))</f>
        <v/>
      </c>
    </row>
    <row r="4058" spans="10:13" x14ac:dyDescent="0.2">
      <c r="J4058" s="26"/>
      <c r="M4058" s="15" t="str">
        <f>IF(ISBLANK($A4058),"",IF(ISNUMBER(SEARCH("NTC",$A4058)),"NTC",IF(ISNUMBER(SEARCH("-LC-",$A4058)),"临床样本",IFERROR(VLOOKUP(MID(A4058,1,FIND("-",A4058,FIND("-",A4058)+1)-1),企参列表!$B:$D,3,FALSE),"其它"))))</f>
        <v/>
      </c>
    </row>
    <row r="4059" spans="10:13" x14ac:dyDescent="0.2">
      <c r="J4059" s="26"/>
      <c r="M4059" s="15" t="str">
        <f>IF(ISBLANK($A4059),"",IF(ISNUMBER(SEARCH("NTC",$A4059)),"NTC",IF(ISNUMBER(SEARCH("-LC-",$A4059)),"临床样本",IFERROR(VLOOKUP(MID(A4059,1,FIND("-",A4059,FIND("-",A4059)+1)-1),企参列表!$B:$D,3,FALSE),"其它"))))</f>
        <v/>
      </c>
    </row>
    <row r="4060" spans="10:13" x14ac:dyDescent="0.2">
      <c r="J4060" s="26"/>
      <c r="M4060" s="15" t="str">
        <f>IF(ISBLANK($A4060),"",IF(ISNUMBER(SEARCH("NTC",$A4060)),"NTC",IF(ISNUMBER(SEARCH("-LC-",$A4060)),"临床样本",IFERROR(VLOOKUP(MID(A4060,1,FIND("-",A4060,FIND("-",A4060)+1)-1),企参列表!$B:$D,3,FALSE),"其它"))))</f>
        <v/>
      </c>
    </row>
    <row r="4061" spans="10:13" x14ac:dyDescent="0.2">
      <c r="J4061" s="26"/>
      <c r="M4061" s="15" t="str">
        <f>IF(ISBLANK($A4061),"",IF(ISNUMBER(SEARCH("NTC",$A4061)),"NTC",IF(ISNUMBER(SEARCH("-LC-",$A4061)),"临床样本",IFERROR(VLOOKUP(MID(A4061,1,FIND("-",A4061,FIND("-",A4061)+1)-1),企参列表!$B:$D,3,FALSE),"其它"))))</f>
        <v/>
      </c>
    </row>
    <row r="4062" spans="10:13" x14ac:dyDescent="0.2">
      <c r="J4062" s="26"/>
      <c r="M4062" s="15" t="str">
        <f>IF(ISBLANK($A4062),"",IF(ISNUMBER(SEARCH("NTC",$A4062)),"NTC",IF(ISNUMBER(SEARCH("-LC-",$A4062)),"临床样本",IFERROR(VLOOKUP(MID(A4062,1,FIND("-",A4062,FIND("-",A4062)+1)-1),企参列表!$B:$D,3,FALSE),"其它"))))</f>
        <v/>
      </c>
    </row>
    <row r="4063" spans="10:13" x14ac:dyDescent="0.2">
      <c r="J4063" s="26"/>
      <c r="M4063" s="15" t="str">
        <f>IF(ISBLANK($A4063),"",IF(ISNUMBER(SEARCH("NTC",$A4063)),"NTC",IF(ISNUMBER(SEARCH("-LC-",$A4063)),"临床样本",IFERROR(VLOOKUP(MID(A4063,1,FIND("-",A4063,FIND("-",A4063)+1)-1),企参列表!$B:$D,3,FALSE),"其它"))))</f>
        <v/>
      </c>
    </row>
    <row r="4064" spans="10:13" x14ac:dyDescent="0.2">
      <c r="J4064" s="26"/>
      <c r="M4064" s="15" t="str">
        <f>IF(ISBLANK($A4064),"",IF(ISNUMBER(SEARCH("NTC",$A4064)),"NTC",IF(ISNUMBER(SEARCH("-LC-",$A4064)),"临床样本",IFERROR(VLOOKUP(MID(A4064,1,FIND("-",A4064,FIND("-",A4064)+1)-1),企参列表!$B:$D,3,FALSE),"其它"))))</f>
        <v/>
      </c>
    </row>
    <row r="4065" spans="10:13" x14ac:dyDescent="0.2">
      <c r="J4065" s="26"/>
      <c r="M4065" s="15" t="str">
        <f>IF(ISBLANK($A4065),"",IF(ISNUMBER(SEARCH("NTC",$A4065)),"NTC",IF(ISNUMBER(SEARCH("-LC-",$A4065)),"临床样本",IFERROR(VLOOKUP(MID(A4065,1,FIND("-",A4065,FIND("-",A4065)+1)-1),企参列表!$B:$D,3,FALSE),"其它"))))</f>
        <v/>
      </c>
    </row>
    <row r="4066" spans="10:13" x14ac:dyDescent="0.2">
      <c r="J4066" s="26"/>
      <c r="M4066" s="15" t="str">
        <f>IF(ISBLANK($A4066),"",IF(ISNUMBER(SEARCH("NTC",$A4066)),"NTC",IF(ISNUMBER(SEARCH("-LC-",$A4066)),"临床样本",IFERROR(VLOOKUP(MID(A4066,1,FIND("-",A4066,FIND("-",A4066)+1)-1),企参列表!$B:$D,3,FALSE),"其它"))))</f>
        <v/>
      </c>
    </row>
    <row r="4067" spans="10:13" x14ac:dyDescent="0.2">
      <c r="J4067" s="26"/>
      <c r="M4067" s="15" t="str">
        <f>IF(ISBLANK($A4067),"",IF(ISNUMBER(SEARCH("NTC",$A4067)),"NTC",IF(ISNUMBER(SEARCH("-LC-",$A4067)),"临床样本",IFERROR(VLOOKUP(MID(A4067,1,FIND("-",A4067,FIND("-",A4067)+1)-1),企参列表!$B:$D,3,FALSE),"其它"))))</f>
        <v/>
      </c>
    </row>
    <row r="4068" spans="10:13" x14ac:dyDescent="0.2">
      <c r="J4068" s="26"/>
      <c r="M4068" s="15" t="str">
        <f>IF(ISBLANK($A4068),"",IF(ISNUMBER(SEARCH("NTC",$A4068)),"NTC",IF(ISNUMBER(SEARCH("-LC-",$A4068)),"临床样本",IFERROR(VLOOKUP(MID(A4068,1,FIND("-",A4068,FIND("-",A4068)+1)-1),企参列表!$B:$D,3,FALSE),"其它"))))</f>
        <v/>
      </c>
    </row>
    <row r="4069" spans="10:13" x14ac:dyDescent="0.2">
      <c r="J4069" s="26"/>
      <c r="M4069" s="15" t="str">
        <f>IF(ISBLANK($A4069),"",IF(ISNUMBER(SEARCH("NTC",$A4069)),"NTC",IF(ISNUMBER(SEARCH("-LC-",$A4069)),"临床样本",IFERROR(VLOOKUP(MID(A4069,1,FIND("-",A4069,FIND("-",A4069)+1)-1),企参列表!$B:$D,3,FALSE),"其它"))))</f>
        <v/>
      </c>
    </row>
    <row r="4070" spans="10:13" x14ac:dyDescent="0.2">
      <c r="J4070" s="26"/>
      <c r="M4070" s="15" t="str">
        <f>IF(ISBLANK($A4070),"",IF(ISNUMBER(SEARCH("NTC",$A4070)),"NTC",IF(ISNUMBER(SEARCH("-LC-",$A4070)),"临床样本",IFERROR(VLOOKUP(MID(A4070,1,FIND("-",A4070,FIND("-",A4070)+1)-1),企参列表!$B:$D,3,FALSE),"其它"))))</f>
        <v/>
      </c>
    </row>
    <row r="4071" spans="10:13" x14ac:dyDescent="0.2">
      <c r="J4071" s="26"/>
      <c r="M4071" s="15" t="str">
        <f>IF(ISBLANK($A4071),"",IF(ISNUMBER(SEARCH("NTC",$A4071)),"NTC",IF(ISNUMBER(SEARCH("-LC-",$A4071)),"临床样本",IFERROR(VLOOKUP(MID(A4071,1,FIND("-",A4071,FIND("-",A4071)+1)-1),企参列表!$B:$D,3,FALSE),"其它"))))</f>
        <v/>
      </c>
    </row>
    <row r="4072" spans="10:13" x14ac:dyDescent="0.2">
      <c r="J4072" s="26"/>
      <c r="M4072" s="15" t="str">
        <f>IF(ISBLANK($A4072),"",IF(ISNUMBER(SEARCH("NTC",$A4072)),"NTC",IF(ISNUMBER(SEARCH("-LC-",$A4072)),"临床样本",IFERROR(VLOOKUP(MID(A4072,1,FIND("-",A4072,FIND("-",A4072)+1)-1),企参列表!$B:$D,3,FALSE),"其它"))))</f>
        <v/>
      </c>
    </row>
    <row r="4073" spans="10:13" x14ac:dyDescent="0.2">
      <c r="J4073" s="26"/>
      <c r="M4073" s="15" t="str">
        <f>IF(ISBLANK($A4073),"",IF(ISNUMBER(SEARCH("NTC",$A4073)),"NTC",IF(ISNUMBER(SEARCH("-LC-",$A4073)),"临床样本",IFERROR(VLOOKUP(MID(A4073,1,FIND("-",A4073,FIND("-",A4073)+1)-1),企参列表!$B:$D,3,FALSE),"其它"))))</f>
        <v/>
      </c>
    </row>
    <row r="4074" spans="10:13" x14ac:dyDescent="0.2">
      <c r="J4074" s="26"/>
      <c r="M4074" s="15" t="str">
        <f>IF(ISBLANK($A4074),"",IF(ISNUMBER(SEARCH("NTC",$A4074)),"NTC",IF(ISNUMBER(SEARCH("-LC-",$A4074)),"临床样本",IFERROR(VLOOKUP(MID(A4074,1,FIND("-",A4074,FIND("-",A4074)+1)-1),企参列表!$B:$D,3,FALSE),"其它"))))</f>
        <v/>
      </c>
    </row>
    <row r="4075" spans="10:13" x14ac:dyDescent="0.2">
      <c r="J4075" s="26"/>
      <c r="M4075" s="15" t="str">
        <f>IF(ISBLANK($A4075),"",IF(ISNUMBER(SEARCH("NTC",$A4075)),"NTC",IF(ISNUMBER(SEARCH("-LC-",$A4075)),"临床样本",IFERROR(VLOOKUP(MID(A4075,1,FIND("-",A4075,FIND("-",A4075)+1)-1),企参列表!$B:$D,3,FALSE),"其它"))))</f>
        <v/>
      </c>
    </row>
    <row r="4076" spans="10:13" x14ac:dyDescent="0.2">
      <c r="J4076" s="26"/>
      <c r="M4076" s="15" t="str">
        <f>IF(ISBLANK($A4076),"",IF(ISNUMBER(SEARCH("NTC",$A4076)),"NTC",IF(ISNUMBER(SEARCH("-LC-",$A4076)),"临床样本",IFERROR(VLOOKUP(MID(A4076,1,FIND("-",A4076,FIND("-",A4076)+1)-1),企参列表!$B:$D,3,FALSE),"其它"))))</f>
        <v/>
      </c>
    </row>
    <row r="4077" spans="10:13" x14ac:dyDescent="0.2">
      <c r="J4077" s="26"/>
      <c r="M4077" s="15" t="str">
        <f>IF(ISBLANK($A4077),"",IF(ISNUMBER(SEARCH("NTC",$A4077)),"NTC",IF(ISNUMBER(SEARCH("-LC-",$A4077)),"临床样本",IFERROR(VLOOKUP(MID(A4077,1,FIND("-",A4077,FIND("-",A4077)+1)-1),企参列表!$B:$D,3,FALSE),"其它"))))</f>
        <v/>
      </c>
    </row>
    <row r="4078" spans="10:13" x14ac:dyDescent="0.2">
      <c r="J4078" s="26"/>
      <c r="M4078" s="15" t="str">
        <f>IF(ISBLANK($A4078),"",IF(ISNUMBER(SEARCH("NTC",$A4078)),"NTC",IF(ISNUMBER(SEARCH("-LC-",$A4078)),"临床样本",IFERROR(VLOOKUP(MID(A4078,1,FIND("-",A4078,FIND("-",A4078)+1)-1),企参列表!$B:$D,3,FALSE),"其它"))))</f>
        <v/>
      </c>
    </row>
    <row r="4079" spans="10:13" x14ac:dyDescent="0.2">
      <c r="J4079" s="26"/>
      <c r="M4079" s="15" t="str">
        <f>IF(ISBLANK($A4079),"",IF(ISNUMBER(SEARCH("NTC",$A4079)),"NTC",IF(ISNUMBER(SEARCH("-LC-",$A4079)),"临床样本",IFERROR(VLOOKUP(MID(A4079,1,FIND("-",A4079,FIND("-",A4079)+1)-1),企参列表!$B:$D,3,FALSE),"其它"))))</f>
        <v/>
      </c>
    </row>
    <row r="4080" spans="10:13" x14ac:dyDescent="0.2">
      <c r="J4080" s="26"/>
      <c r="M4080" s="15" t="str">
        <f>IF(ISBLANK($A4080),"",IF(ISNUMBER(SEARCH("NTC",$A4080)),"NTC",IF(ISNUMBER(SEARCH("-LC-",$A4080)),"临床样本",IFERROR(VLOOKUP(MID(A4080,1,FIND("-",A4080,FIND("-",A4080)+1)-1),企参列表!$B:$D,3,FALSE),"其它"))))</f>
        <v/>
      </c>
    </row>
    <row r="4081" spans="10:13" x14ac:dyDescent="0.2">
      <c r="J4081" s="26"/>
      <c r="M4081" s="15" t="str">
        <f>IF(ISBLANK($A4081),"",IF(ISNUMBER(SEARCH("NTC",$A4081)),"NTC",IF(ISNUMBER(SEARCH("-LC-",$A4081)),"临床样本",IFERROR(VLOOKUP(MID(A4081,1,FIND("-",A4081,FIND("-",A4081)+1)-1),企参列表!$B:$D,3,FALSE),"其它"))))</f>
        <v/>
      </c>
    </row>
    <row r="4082" spans="10:13" x14ac:dyDescent="0.2">
      <c r="J4082" s="26"/>
      <c r="M4082" s="15" t="str">
        <f>IF(ISBLANK($A4082),"",IF(ISNUMBER(SEARCH("NTC",$A4082)),"NTC",IF(ISNUMBER(SEARCH("-LC-",$A4082)),"临床样本",IFERROR(VLOOKUP(MID(A4082,1,FIND("-",A4082,FIND("-",A4082)+1)-1),企参列表!$B:$D,3,FALSE),"其它"))))</f>
        <v/>
      </c>
    </row>
    <row r="4083" spans="10:13" x14ac:dyDescent="0.2">
      <c r="J4083" s="26"/>
      <c r="M4083" s="15" t="str">
        <f>IF(ISBLANK($A4083),"",IF(ISNUMBER(SEARCH("NTC",$A4083)),"NTC",IF(ISNUMBER(SEARCH("-LC-",$A4083)),"临床样本",IFERROR(VLOOKUP(MID(A4083,1,FIND("-",A4083,FIND("-",A4083)+1)-1),企参列表!$B:$D,3,FALSE),"其它"))))</f>
        <v/>
      </c>
    </row>
    <row r="4084" spans="10:13" x14ac:dyDescent="0.2">
      <c r="J4084" s="26"/>
      <c r="M4084" s="15" t="str">
        <f>IF(ISBLANK($A4084),"",IF(ISNUMBER(SEARCH("NTC",$A4084)),"NTC",IF(ISNUMBER(SEARCH("-LC-",$A4084)),"临床样本",IFERROR(VLOOKUP(MID(A4084,1,FIND("-",A4084,FIND("-",A4084)+1)-1),企参列表!$B:$D,3,FALSE),"其它"))))</f>
        <v/>
      </c>
    </row>
    <row r="4085" spans="10:13" x14ac:dyDescent="0.2">
      <c r="J4085" s="26"/>
      <c r="M4085" s="15" t="str">
        <f>IF(ISBLANK($A4085),"",IF(ISNUMBER(SEARCH("NTC",$A4085)),"NTC",IF(ISNUMBER(SEARCH("-LC-",$A4085)),"临床样本",IFERROR(VLOOKUP(MID(A4085,1,FIND("-",A4085,FIND("-",A4085)+1)-1),企参列表!$B:$D,3,FALSE),"其它"))))</f>
        <v/>
      </c>
    </row>
    <row r="4086" spans="10:13" x14ac:dyDescent="0.2">
      <c r="J4086" s="26"/>
      <c r="M4086" s="15" t="str">
        <f>IF(ISBLANK($A4086),"",IF(ISNUMBER(SEARCH("NTC",$A4086)),"NTC",IF(ISNUMBER(SEARCH("-LC-",$A4086)),"临床样本",IFERROR(VLOOKUP(MID(A4086,1,FIND("-",A4086,FIND("-",A4086)+1)-1),企参列表!$B:$D,3,FALSE),"其它"))))</f>
        <v/>
      </c>
    </row>
    <row r="4087" spans="10:13" x14ac:dyDescent="0.2">
      <c r="J4087" s="26"/>
      <c r="M4087" s="15" t="str">
        <f>IF(ISBLANK($A4087),"",IF(ISNUMBER(SEARCH("NTC",$A4087)),"NTC",IF(ISNUMBER(SEARCH("-LC-",$A4087)),"临床样本",IFERROR(VLOOKUP(MID(A4087,1,FIND("-",A4087,FIND("-",A4087)+1)-1),企参列表!$B:$D,3,FALSE),"其它"))))</f>
        <v/>
      </c>
    </row>
    <row r="4088" spans="10:13" x14ac:dyDescent="0.2">
      <c r="J4088" s="26"/>
      <c r="M4088" s="15" t="str">
        <f>IF(ISBLANK($A4088),"",IF(ISNUMBER(SEARCH("NTC",$A4088)),"NTC",IF(ISNUMBER(SEARCH("-LC-",$A4088)),"临床样本",IFERROR(VLOOKUP(MID(A4088,1,FIND("-",A4088,FIND("-",A4088)+1)-1),企参列表!$B:$D,3,FALSE),"其它"))))</f>
        <v/>
      </c>
    </row>
    <row r="4089" spans="10:13" x14ac:dyDescent="0.2">
      <c r="J4089" s="26"/>
      <c r="M4089" s="15" t="str">
        <f>IF(ISBLANK($A4089),"",IF(ISNUMBER(SEARCH("NTC",$A4089)),"NTC",IF(ISNUMBER(SEARCH("-LC-",$A4089)),"临床样本",IFERROR(VLOOKUP(MID(A4089,1,FIND("-",A4089,FIND("-",A4089)+1)-1),企参列表!$B:$D,3,FALSE),"其它"))))</f>
        <v/>
      </c>
    </row>
    <row r="4090" spans="10:13" x14ac:dyDescent="0.2">
      <c r="J4090" s="26"/>
      <c r="M4090" s="15" t="str">
        <f>IF(ISBLANK($A4090),"",IF(ISNUMBER(SEARCH("NTC",$A4090)),"NTC",IF(ISNUMBER(SEARCH("-LC-",$A4090)),"临床样本",IFERROR(VLOOKUP(MID(A4090,1,FIND("-",A4090,FIND("-",A4090)+1)-1),企参列表!$B:$D,3,FALSE),"其它"))))</f>
        <v/>
      </c>
    </row>
    <row r="4091" spans="10:13" x14ac:dyDescent="0.2">
      <c r="J4091" s="26"/>
      <c r="M4091" s="15" t="str">
        <f>IF(ISBLANK($A4091),"",IF(ISNUMBER(SEARCH("NTC",$A4091)),"NTC",IF(ISNUMBER(SEARCH("-LC-",$A4091)),"临床样本",IFERROR(VLOOKUP(MID(A4091,1,FIND("-",A4091,FIND("-",A4091)+1)-1),企参列表!$B:$D,3,FALSE),"其它"))))</f>
        <v/>
      </c>
    </row>
    <row r="4092" spans="10:13" x14ac:dyDescent="0.2">
      <c r="J4092" s="26"/>
      <c r="M4092" s="15" t="str">
        <f>IF(ISBLANK($A4092),"",IF(ISNUMBER(SEARCH("NTC",$A4092)),"NTC",IF(ISNUMBER(SEARCH("-LC-",$A4092)),"临床样本",IFERROR(VLOOKUP(MID(A4092,1,FIND("-",A4092,FIND("-",A4092)+1)-1),企参列表!$B:$D,3,FALSE),"其它"))))</f>
        <v/>
      </c>
    </row>
    <row r="4093" spans="10:13" x14ac:dyDescent="0.2">
      <c r="J4093" s="26"/>
      <c r="M4093" s="15" t="str">
        <f>IF(ISBLANK($A4093),"",IF(ISNUMBER(SEARCH("NTC",$A4093)),"NTC",IF(ISNUMBER(SEARCH("-LC-",$A4093)),"临床样本",IFERROR(VLOOKUP(MID(A4093,1,FIND("-",A4093,FIND("-",A4093)+1)-1),企参列表!$B:$D,3,FALSE),"其它"))))</f>
        <v/>
      </c>
    </row>
    <row r="4094" spans="10:13" x14ac:dyDescent="0.2">
      <c r="J4094" s="26"/>
      <c r="M4094" s="15" t="str">
        <f>IF(ISBLANK($A4094),"",IF(ISNUMBER(SEARCH("NTC",$A4094)),"NTC",IF(ISNUMBER(SEARCH("-LC-",$A4094)),"临床样本",IFERROR(VLOOKUP(MID(A4094,1,FIND("-",A4094,FIND("-",A4094)+1)-1),企参列表!$B:$D,3,FALSE),"其它"))))</f>
        <v/>
      </c>
    </row>
    <row r="4095" spans="10:13" x14ac:dyDescent="0.2">
      <c r="J4095" s="26"/>
      <c r="M4095" s="15" t="str">
        <f>IF(ISBLANK($A4095),"",IF(ISNUMBER(SEARCH("NTC",$A4095)),"NTC",IF(ISNUMBER(SEARCH("-LC-",$A4095)),"临床样本",IFERROR(VLOOKUP(MID(A4095,1,FIND("-",A4095,FIND("-",A4095)+1)-1),企参列表!$B:$D,3,FALSE),"其它"))))</f>
        <v/>
      </c>
    </row>
    <row r="4096" spans="10:13" x14ac:dyDescent="0.2">
      <c r="J4096" s="26"/>
      <c r="M4096" s="15" t="str">
        <f>IF(ISBLANK($A4096),"",IF(ISNUMBER(SEARCH("NTC",$A4096)),"NTC",IF(ISNUMBER(SEARCH("-LC-",$A4096)),"临床样本",IFERROR(VLOOKUP(MID(A4096,1,FIND("-",A4096,FIND("-",A4096)+1)-1),企参列表!$B:$D,3,FALSE),"其它"))))</f>
        <v/>
      </c>
    </row>
    <row r="4097" spans="10:13" x14ac:dyDescent="0.2">
      <c r="J4097" s="26"/>
      <c r="M4097" s="15" t="str">
        <f>IF(ISBLANK($A4097),"",IF(ISNUMBER(SEARCH("NTC",$A4097)),"NTC",IF(ISNUMBER(SEARCH("-LC-",$A4097)),"临床样本",IFERROR(VLOOKUP(MID(A4097,1,FIND("-",A4097,FIND("-",A4097)+1)-1),企参列表!$B:$D,3,FALSE),"其它"))))</f>
        <v/>
      </c>
    </row>
    <row r="4098" spans="10:13" x14ac:dyDescent="0.2">
      <c r="J4098" s="26"/>
      <c r="M4098" s="15" t="str">
        <f>IF(ISBLANK($A4098),"",IF(ISNUMBER(SEARCH("NTC",$A4098)),"NTC",IF(ISNUMBER(SEARCH("-LC-",$A4098)),"临床样本",IFERROR(VLOOKUP(MID(A4098,1,FIND("-",A4098,FIND("-",A4098)+1)-1),企参列表!$B:$D,3,FALSE),"其它"))))</f>
        <v/>
      </c>
    </row>
    <row r="4099" spans="10:13" x14ac:dyDescent="0.2">
      <c r="J4099" s="26"/>
      <c r="M4099" s="15" t="str">
        <f>IF(ISBLANK($A4099),"",IF(ISNUMBER(SEARCH("NTC",$A4099)),"NTC",IF(ISNUMBER(SEARCH("-LC-",$A4099)),"临床样本",IFERROR(VLOOKUP(MID(A4099,1,FIND("-",A4099,FIND("-",A4099)+1)-1),企参列表!$B:$D,3,FALSE),"其它"))))</f>
        <v/>
      </c>
    </row>
    <row r="4100" spans="10:13" x14ac:dyDescent="0.2">
      <c r="J4100" s="26"/>
      <c r="M4100" s="15" t="str">
        <f>IF(ISBLANK($A4100),"",IF(ISNUMBER(SEARCH("NTC",$A4100)),"NTC",IF(ISNUMBER(SEARCH("-LC-",$A4100)),"临床样本",IFERROR(VLOOKUP(MID(A4100,1,FIND("-",A4100,FIND("-",A4100)+1)-1),企参列表!$B:$D,3,FALSE),"其它"))))</f>
        <v/>
      </c>
    </row>
    <row r="4101" spans="10:13" x14ac:dyDescent="0.2">
      <c r="J4101" s="26"/>
      <c r="M4101" s="15" t="str">
        <f>IF(ISBLANK($A4101),"",IF(ISNUMBER(SEARCH("NTC",$A4101)),"NTC",IF(ISNUMBER(SEARCH("-LC-",$A4101)),"临床样本",IFERROR(VLOOKUP(MID(A4101,1,FIND("-",A4101,FIND("-",A4101)+1)-1),企参列表!$B:$D,3,FALSE),"其它"))))</f>
        <v/>
      </c>
    </row>
    <row r="4102" spans="10:13" x14ac:dyDescent="0.2">
      <c r="J4102" s="26"/>
      <c r="M4102" s="15" t="str">
        <f>IF(ISBLANK($A4102),"",IF(ISNUMBER(SEARCH("NTC",$A4102)),"NTC",IF(ISNUMBER(SEARCH("-LC-",$A4102)),"临床样本",IFERROR(VLOOKUP(MID(A4102,1,FIND("-",A4102,FIND("-",A4102)+1)-1),企参列表!$B:$D,3,FALSE),"其它"))))</f>
        <v/>
      </c>
    </row>
    <row r="4103" spans="10:13" x14ac:dyDescent="0.2">
      <c r="J4103" s="26"/>
      <c r="M4103" s="15" t="str">
        <f>IF(ISBLANK($A4103),"",IF(ISNUMBER(SEARCH("NTC",$A4103)),"NTC",IF(ISNUMBER(SEARCH("-LC-",$A4103)),"临床样本",IFERROR(VLOOKUP(MID(A4103,1,FIND("-",A4103,FIND("-",A4103)+1)-1),企参列表!$B:$D,3,FALSE),"其它"))))</f>
        <v/>
      </c>
    </row>
    <row r="4104" spans="10:13" x14ac:dyDescent="0.2">
      <c r="J4104" s="26"/>
      <c r="M4104" s="15" t="str">
        <f>IF(ISBLANK($A4104),"",IF(ISNUMBER(SEARCH("NTC",$A4104)),"NTC",IF(ISNUMBER(SEARCH("-LC-",$A4104)),"临床样本",IFERROR(VLOOKUP(MID(A4104,1,FIND("-",A4104,FIND("-",A4104)+1)-1),企参列表!$B:$D,3,FALSE),"其它"))))</f>
        <v/>
      </c>
    </row>
    <row r="4105" spans="10:13" x14ac:dyDescent="0.2">
      <c r="J4105" s="26"/>
      <c r="M4105" s="15" t="str">
        <f>IF(ISBLANK($A4105),"",IF(ISNUMBER(SEARCH("NTC",$A4105)),"NTC",IF(ISNUMBER(SEARCH("-LC-",$A4105)),"临床样本",IFERROR(VLOOKUP(MID(A4105,1,FIND("-",A4105,FIND("-",A4105)+1)-1),企参列表!$B:$D,3,FALSE),"其它"))))</f>
        <v/>
      </c>
    </row>
    <row r="4106" spans="10:13" x14ac:dyDescent="0.2">
      <c r="J4106" s="26"/>
      <c r="M4106" s="15" t="str">
        <f>IF(ISBLANK($A4106),"",IF(ISNUMBER(SEARCH("NTC",$A4106)),"NTC",IF(ISNUMBER(SEARCH("-LC-",$A4106)),"临床样本",IFERROR(VLOOKUP(MID(A4106,1,FIND("-",A4106,FIND("-",A4106)+1)-1),企参列表!$B:$D,3,FALSE),"其它"))))</f>
        <v/>
      </c>
    </row>
    <row r="4107" spans="10:13" x14ac:dyDescent="0.2">
      <c r="J4107" s="26"/>
      <c r="M4107" s="15" t="str">
        <f>IF(ISBLANK($A4107),"",IF(ISNUMBER(SEARCH("NTC",$A4107)),"NTC",IF(ISNUMBER(SEARCH("-LC-",$A4107)),"临床样本",IFERROR(VLOOKUP(MID(A4107,1,FIND("-",A4107,FIND("-",A4107)+1)-1),企参列表!$B:$D,3,FALSE),"其它"))))</f>
        <v/>
      </c>
    </row>
    <row r="4108" spans="10:13" x14ac:dyDescent="0.2">
      <c r="J4108" s="26"/>
      <c r="M4108" s="15" t="str">
        <f>IF(ISBLANK($A4108),"",IF(ISNUMBER(SEARCH("NTC",$A4108)),"NTC",IF(ISNUMBER(SEARCH("-LC-",$A4108)),"临床样本",IFERROR(VLOOKUP(MID(A4108,1,FIND("-",A4108,FIND("-",A4108)+1)-1),企参列表!$B:$D,3,FALSE),"其它"))))</f>
        <v/>
      </c>
    </row>
    <row r="4109" spans="10:13" x14ac:dyDescent="0.2">
      <c r="J4109" s="26"/>
      <c r="M4109" s="15" t="str">
        <f>IF(ISBLANK($A4109),"",IF(ISNUMBER(SEARCH("NTC",$A4109)),"NTC",IF(ISNUMBER(SEARCH("-LC-",$A4109)),"临床样本",IFERROR(VLOOKUP(MID(A4109,1,FIND("-",A4109,FIND("-",A4109)+1)-1),企参列表!$B:$D,3,FALSE),"其它"))))</f>
        <v/>
      </c>
    </row>
    <row r="4110" spans="10:13" x14ac:dyDescent="0.2">
      <c r="J4110" s="26"/>
      <c r="M4110" s="15" t="str">
        <f>IF(ISBLANK($A4110),"",IF(ISNUMBER(SEARCH("NTC",$A4110)),"NTC",IF(ISNUMBER(SEARCH("-LC-",$A4110)),"临床样本",IFERROR(VLOOKUP(MID(A4110,1,FIND("-",A4110,FIND("-",A4110)+1)-1),企参列表!$B:$D,3,FALSE),"其它"))))</f>
        <v/>
      </c>
    </row>
    <row r="4111" spans="10:13" x14ac:dyDescent="0.2">
      <c r="J4111" s="26"/>
      <c r="M4111" s="15" t="str">
        <f>IF(ISBLANK($A4111),"",IF(ISNUMBER(SEARCH("NTC",$A4111)),"NTC",IF(ISNUMBER(SEARCH("-LC-",$A4111)),"临床样本",IFERROR(VLOOKUP(MID(A4111,1,FIND("-",A4111,FIND("-",A4111)+1)-1),企参列表!$B:$D,3,FALSE),"其它"))))</f>
        <v/>
      </c>
    </row>
    <row r="4112" spans="10:13" x14ac:dyDescent="0.2">
      <c r="J4112" s="26"/>
      <c r="M4112" s="15" t="str">
        <f>IF(ISBLANK($A4112),"",IF(ISNUMBER(SEARCH("NTC",$A4112)),"NTC",IF(ISNUMBER(SEARCH("-LC-",$A4112)),"临床样本",IFERROR(VLOOKUP(MID(A4112,1,FIND("-",A4112,FIND("-",A4112)+1)-1),企参列表!$B:$D,3,FALSE),"其它"))))</f>
        <v/>
      </c>
    </row>
    <row r="4113" spans="10:13" x14ac:dyDescent="0.2">
      <c r="J4113" s="26"/>
      <c r="M4113" s="15" t="str">
        <f>IF(ISBLANK($A4113),"",IF(ISNUMBER(SEARCH("NTC",$A4113)),"NTC",IF(ISNUMBER(SEARCH("-LC-",$A4113)),"临床样本",IFERROR(VLOOKUP(MID(A4113,1,FIND("-",A4113,FIND("-",A4113)+1)-1),企参列表!$B:$D,3,FALSE),"其它"))))</f>
        <v/>
      </c>
    </row>
    <row r="4114" spans="10:13" x14ac:dyDescent="0.2">
      <c r="J4114" s="26"/>
      <c r="M4114" s="15" t="str">
        <f>IF(ISBLANK($A4114),"",IF(ISNUMBER(SEARCH("NTC",$A4114)),"NTC",IF(ISNUMBER(SEARCH("-LC-",$A4114)),"临床样本",IFERROR(VLOOKUP(MID(A4114,1,FIND("-",A4114,FIND("-",A4114)+1)-1),企参列表!$B:$D,3,FALSE),"其它"))))</f>
        <v/>
      </c>
    </row>
    <row r="4115" spans="10:13" x14ac:dyDescent="0.2">
      <c r="J4115" s="26"/>
      <c r="M4115" s="15" t="str">
        <f>IF(ISBLANK($A4115),"",IF(ISNUMBER(SEARCH("NTC",$A4115)),"NTC",IF(ISNUMBER(SEARCH("-LC-",$A4115)),"临床样本",IFERROR(VLOOKUP(MID(A4115,1,FIND("-",A4115,FIND("-",A4115)+1)-1),企参列表!$B:$D,3,FALSE),"其它"))))</f>
        <v/>
      </c>
    </row>
    <row r="4116" spans="10:13" x14ac:dyDescent="0.2">
      <c r="J4116" s="26"/>
      <c r="M4116" s="15" t="str">
        <f>IF(ISBLANK($A4116),"",IF(ISNUMBER(SEARCH("NTC",$A4116)),"NTC",IF(ISNUMBER(SEARCH("-LC-",$A4116)),"临床样本",IFERROR(VLOOKUP(MID(A4116,1,FIND("-",A4116,FIND("-",A4116)+1)-1),企参列表!$B:$D,3,FALSE),"其它"))))</f>
        <v/>
      </c>
    </row>
    <row r="4117" spans="10:13" x14ac:dyDescent="0.2">
      <c r="J4117" s="26"/>
      <c r="M4117" s="15" t="str">
        <f>IF(ISBLANK($A4117),"",IF(ISNUMBER(SEARCH("NTC",$A4117)),"NTC",IF(ISNUMBER(SEARCH("-LC-",$A4117)),"临床样本",IFERROR(VLOOKUP(MID(A4117,1,FIND("-",A4117,FIND("-",A4117)+1)-1),企参列表!$B:$D,3,FALSE),"其它"))))</f>
        <v/>
      </c>
    </row>
    <row r="4118" spans="10:13" x14ac:dyDescent="0.2">
      <c r="J4118" s="26"/>
      <c r="M4118" s="15" t="str">
        <f>IF(ISBLANK($A4118),"",IF(ISNUMBER(SEARCH("NTC",$A4118)),"NTC",IF(ISNUMBER(SEARCH("-LC-",$A4118)),"临床样本",IFERROR(VLOOKUP(MID(A4118,1,FIND("-",A4118,FIND("-",A4118)+1)-1),企参列表!$B:$D,3,FALSE),"其它"))))</f>
        <v/>
      </c>
    </row>
    <row r="4119" spans="10:13" x14ac:dyDescent="0.2">
      <c r="J4119" s="26"/>
      <c r="M4119" s="15" t="str">
        <f>IF(ISBLANK($A4119),"",IF(ISNUMBER(SEARCH("NTC",$A4119)),"NTC",IF(ISNUMBER(SEARCH("-LC-",$A4119)),"临床样本",IFERROR(VLOOKUP(MID(A4119,1,FIND("-",A4119,FIND("-",A4119)+1)-1),企参列表!$B:$D,3,FALSE),"其它"))))</f>
        <v/>
      </c>
    </row>
    <row r="4120" spans="10:13" x14ac:dyDescent="0.2">
      <c r="J4120" s="26"/>
      <c r="M4120" s="15" t="str">
        <f>IF(ISBLANK($A4120),"",IF(ISNUMBER(SEARCH("NTC",$A4120)),"NTC",IF(ISNUMBER(SEARCH("-LC-",$A4120)),"临床样本",IFERROR(VLOOKUP(MID(A4120,1,FIND("-",A4120,FIND("-",A4120)+1)-1),企参列表!$B:$D,3,FALSE),"其它"))))</f>
        <v/>
      </c>
    </row>
    <row r="4121" spans="10:13" x14ac:dyDescent="0.2">
      <c r="J4121" s="26"/>
      <c r="M4121" s="15" t="str">
        <f>IF(ISBLANK($A4121),"",IF(ISNUMBER(SEARCH("NTC",$A4121)),"NTC",IF(ISNUMBER(SEARCH("-LC-",$A4121)),"临床样本",IFERROR(VLOOKUP(MID(A4121,1,FIND("-",A4121,FIND("-",A4121)+1)-1),企参列表!$B:$D,3,FALSE),"其它"))))</f>
        <v/>
      </c>
    </row>
    <row r="4122" spans="10:13" x14ac:dyDescent="0.2">
      <c r="J4122" s="26"/>
      <c r="M4122" s="15" t="str">
        <f>IF(ISBLANK($A4122),"",IF(ISNUMBER(SEARCH("NTC",$A4122)),"NTC",IF(ISNUMBER(SEARCH("-LC-",$A4122)),"临床样本",IFERROR(VLOOKUP(MID(A4122,1,FIND("-",A4122,FIND("-",A4122)+1)-1),企参列表!$B:$D,3,FALSE),"其它"))))</f>
        <v/>
      </c>
    </row>
    <row r="4123" spans="10:13" x14ac:dyDescent="0.2">
      <c r="J4123" s="26"/>
      <c r="M4123" s="15" t="str">
        <f>IF(ISBLANK($A4123),"",IF(ISNUMBER(SEARCH("NTC",$A4123)),"NTC",IF(ISNUMBER(SEARCH("-LC-",$A4123)),"临床样本",IFERROR(VLOOKUP(MID(A4123,1,FIND("-",A4123,FIND("-",A4123)+1)-1),企参列表!$B:$D,3,FALSE),"其它"))))</f>
        <v/>
      </c>
    </row>
    <row r="4124" spans="10:13" x14ac:dyDescent="0.2">
      <c r="J4124" s="26"/>
      <c r="M4124" s="15" t="str">
        <f>IF(ISBLANK($A4124),"",IF(ISNUMBER(SEARCH("NTC",$A4124)),"NTC",IF(ISNUMBER(SEARCH("-LC-",$A4124)),"临床样本",IFERROR(VLOOKUP(MID(A4124,1,FIND("-",A4124,FIND("-",A4124)+1)-1),企参列表!$B:$D,3,FALSE),"其它"))))</f>
        <v/>
      </c>
    </row>
    <row r="4125" spans="10:13" x14ac:dyDescent="0.2">
      <c r="J4125" s="26"/>
      <c r="M4125" s="15" t="str">
        <f>IF(ISBLANK($A4125),"",IF(ISNUMBER(SEARCH("NTC",$A4125)),"NTC",IF(ISNUMBER(SEARCH("-LC-",$A4125)),"临床样本",IFERROR(VLOOKUP(MID(A4125,1,FIND("-",A4125,FIND("-",A4125)+1)-1),企参列表!$B:$D,3,FALSE),"其它"))))</f>
        <v/>
      </c>
    </row>
    <row r="4126" spans="10:13" x14ac:dyDescent="0.2">
      <c r="J4126" s="26"/>
      <c r="M4126" s="15" t="str">
        <f>IF(ISBLANK($A4126),"",IF(ISNUMBER(SEARCH("NTC",$A4126)),"NTC",IF(ISNUMBER(SEARCH("-LC-",$A4126)),"临床样本",IFERROR(VLOOKUP(MID(A4126,1,FIND("-",A4126,FIND("-",A4126)+1)-1),企参列表!$B:$D,3,FALSE),"其它"))))</f>
        <v/>
      </c>
    </row>
    <row r="4127" spans="10:13" x14ac:dyDescent="0.2">
      <c r="J4127" s="26"/>
      <c r="M4127" s="15" t="str">
        <f>IF(ISBLANK($A4127),"",IF(ISNUMBER(SEARCH("NTC",$A4127)),"NTC",IF(ISNUMBER(SEARCH("-LC-",$A4127)),"临床样本",IFERROR(VLOOKUP(MID(A4127,1,FIND("-",A4127,FIND("-",A4127)+1)-1),企参列表!$B:$D,3,FALSE),"其它"))))</f>
        <v/>
      </c>
    </row>
    <row r="4128" spans="10:13" x14ac:dyDescent="0.2">
      <c r="J4128" s="26"/>
      <c r="M4128" s="15" t="str">
        <f>IF(ISBLANK($A4128),"",IF(ISNUMBER(SEARCH("NTC",$A4128)),"NTC",IF(ISNUMBER(SEARCH("-LC-",$A4128)),"临床样本",IFERROR(VLOOKUP(MID(A4128,1,FIND("-",A4128,FIND("-",A4128)+1)-1),企参列表!$B:$D,3,FALSE),"其它"))))</f>
        <v/>
      </c>
    </row>
    <row r="4129" spans="10:13" x14ac:dyDescent="0.2">
      <c r="J4129" s="26"/>
      <c r="M4129" s="15" t="str">
        <f>IF(ISBLANK($A4129),"",IF(ISNUMBER(SEARCH("NTC",$A4129)),"NTC",IF(ISNUMBER(SEARCH("-LC-",$A4129)),"临床样本",IFERROR(VLOOKUP(MID(A4129,1,FIND("-",A4129,FIND("-",A4129)+1)-1),企参列表!$B:$D,3,FALSE),"其它"))))</f>
        <v/>
      </c>
    </row>
    <row r="4130" spans="10:13" x14ac:dyDescent="0.2">
      <c r="J4130" s="26"/>
      <c r="M4130" s="15" t="str">
        <f>IF(ISBLANK($A4130),"",IF(ISNUMBER(SEARCH("NTC",$A4130)),"NTC",IF(ISNUMBER(SEARCH("-LC-",$A4130)),"临床样本",IFERROR(VLOOKUP(MID(A4130,1,FIND("-",A4130,FIND("-",A4130)+1)-1),企参列表!$B:$D,3,FALSE),"其它"))))</f>
        <v/>
      </c>
    </row>
    <row r="4131" spans="10:13" x14ac:dyDescent="0.2">
      <c r="J4131" s="26"/>
      <c r="M4131" s="15" t="str">
        <f>IF(ISBLANK($A4131),"",IF(ISNUMBER(SEARCH("NTC",$A4131)),"NTC",IF(ISNUMBER(SEARCH("-LC-",$A4131)),"临床样本",IFERROR(VLOOKUP(MID(A4131,1,FIND("-",A4131,FIND("-",A4131)+1)-1),企参列表!$B:$D,3,FALSE),"其它"))))</f>
        <v/>
      </c>
    </row>
    <row r="4132" spans="10:13" x14ac:dyDescent="0.2">
      <c r="J4132" s="26"/>
      <c r="M4132" s="15" t="str">
        <f>IF(ISBLANK($A4132),"",IF(ISNUMBER(SEARCH("NTC",$A4132)),"NTC",IF(ISNUMBER(SEARCH("-LC-",$A4132)),"临床样本",IFERROR(VLOOKUP(MID(A4132,1,FIND("-",A4132,FIND("-",A4132)+1)-1),企参列表!$B:$D,3,FALSE),"其它"))))</f>
        <v/>
      </c>
    </row>
    <row r="4133" spans="10:13" x14ac:dyDescent="0.2">
      <c r="J4133" s="26"/>
      <c r="M4133" s="15" t="str">
        <f>IF(ISBLANK($A4133),"",IF(ISNUMBER(SEARCH("NTC",$A4133)),"NTC",IF(ISNUMBER(SEARCH("-LC-",$A4133)),"临床样本",IFERROR(VLOOKUP(MID(A4133,1,FIND("-",A4133,FIND("-",A4133)+1)-1),企参列表!$B:$D,3,FALSE),"其它"))))</f>
        <v/>
      </c>
    </row>
    <row r="4134" spans="10:13" x14ac:dyDescent="0.2">
      <c r="J4134" s="26"/>
      <c r="M4134" s="15" t="str">
        <f>IF(ISBLANK($A4134),"",IF(ISNUMBER(SEARCH("NTC",$A4134)),"NTC",IF(ISNUMBER(SEARCH("-LC-",$A4134)),"临床样本",IFERROR(VLOOKUP(MID(A4134,1,FIND("-",A4134,FIND("-",A4134)+1)-1),企参列表!$B:$D,3,FALSE),"其它"))))</f>
        <v/>
      </c>
    </row>
    <row r="4135" spans="10:13" x14ac:dyDescent="0.2">
      <c r="J4135" s="26"/>
      <c r="M4135" s="15" t="str">
        <f>IF(ISBLANK($A4135),"",IF(ISNUMBER(SEARCH("NTC",$A4135)),"NTC",IF(ISNUMBER(SEARCH("-LC-",$A4135)),"临床样本",IFERROR(VLOOKUP(MID(A4135,1,FIND("-",A4135,FIND("-",A4135)+1)-1),企参列表!$B:$D,3,FALSE),"其它"))))</f>
        <v/>
      </c>
    </row>
    <row r="4136" spans="10:13" x14ac:dyDescent="0.2">
      <c r="J4136" s="26"/>
      <c r="M4136" s="15" t="str">
        <f>IF(ISBLANK($A4136),"",IF(ISNUMBER(SEARCH("NTC",$A4136)),"NTC",IF(ISNUMBER(SEARCH("-LC-",$A4136)),"临床样本",IFERROR(VLOOKUP(MID(A4136,1,FIND("-",A4136,FIND("-",A4136)+1)-1),企参列表!$B:$D,3,FALSE),"其它"))))</f>
        <v/>
      </c>
    </row>
    <row r="4137" spans="10:13" x14ac:dyDescent="0.2">
      <c r="J4137" s="26"/>
      <c r="M4137" s="15" t="str">
        <f>IF(ISBLANK($A4137),"",IF(ISNUMBER(SEARCH("NTC",$A4137)),"NTC",IF(ISNUMBER(SEARCH("-LC-",$A4137)),"临床样本",IFERROR(VLOOKUP(MID(A4137,1,FIND("-",A4137,FIND("-",A4137)+1)-1),企参列表!$B:$D,3,FALSE),"其它"))))</f>
        <v/>
      </c>
    </row>
    <row r="4138" spans="10:13" x14ac:dyDescent="0.2">
      <c r="J4138" s="26"/>
      <c r="M4138" s="15" t="str">
        <f>IF(ISBLANK($A4138),"",IF(ISNUMBER(SEARCH("NTC",$A4138)),"NTC",IF(ISNUMBER(SEARCH("-LC-",$A4138)),"临床样本",IFERROR(VLOOKUP(MID(A4138,1,FIND("-",A4138,FIND("-",A4138)+1)-1),企参列表!$B:$D,3,FALSE),"其它"))))</f>
        <v/>
      </c>
    </row>
    <row r="4139" spans="10:13" x14ac:dyDescent="0.2">
      <c r="J4139" s="26"/>
      <c r="M4139" s="15" t="str">
        <f>IF(ISBLANK($A4139),"",IF(ISNUMBER(SEARCH("NTC",$A4139)),"NTC",IF(ISNUMBER(SEARCH("-LC-",$A4139)),"临床样本",IFERROR(VLOOKUP(MID(A4139,1,FIND("-",A4139,FIND("-",A4139)+1)-1),企参列表!$B:$D,3,FALSE),"其它"))))</f>
        <v/>
      </c>
    </row>
    <row r="4140" spans="10:13" x14ac:dyDescent="0.2">
      <c r="J4140" s="26"/>
      <c r="M4140" s="15" t="str">
        <f>IF(ISBLANK($A4140),"",IF(ISNUMBER(SEARCH("NTC",$A4140)),"NTC",IF(ISNUMBER(SEARCH("-LC-",$A4140)),"临床样本",IFERROR(VLOOKUP(MID(A4140,1,FIND("-",A4140,FIND("-",A4140)+1)-1),企参列表!$B:$D,3,FALSE),"其它"))))</f>
        <v/>
      </c>
    </row>
    <row r="4141" spans="10:13" x14ac:dyDescent="0.2">
      <c r="J4141" s="26"/>
      <c r="M4141" s="15" t="str">
        <f>IF(ISBLANK($A4141),"",IF(ISNUMBER(SEARCH("NTC",$A4141)),"NTC",IF(ISNUMBER(SEARCH("-LC-",$A4141)),"临床样本",IFERROR(VLOOKUP(MID(A4141,1,FIND("-",A4141,FIND("-",A4141)+1)-1),企参列表!$B:$D,3,FALSE),"其它"))))</f>
        <v/>
      </c>
    </row>
    <row r="4142" spans="10:13" x14ac:dyDescent="0.2">
      <c r="J4142" s="26"/>
      <c r="M4142" s="15" t="str">
        <f>IF(ISBLANK($A4142),"",IF(ISNUMBER(SEARCH("NTC",$A4142)),"NTC",IF(ISNUMBER(SEARCH("-LC-",$A4142)),"临床样本",IFERROR(VLOOKUP(MID(A4142,1,FIND("-",A4142,FIND("-",A4142)+1)-1),企参列表!$B:$D,3,FALSE),"其它"))))</f>
        <v/>
      </c>
    </row>
    <row r="4143" spans="10:13" x14ac:dyDescent="0.2">
      <c r="J4143" s="26"/>
      <c r="M4143" s="15" t="str">
        <f>IF(ISBLANK($A4143),"",IF(ISNUMBER(SEARCH("NTC",$A4143)),"NTC",IF(ISNUMBER(SEARCH("-LC-",$A4143)),"临床样本",IFERROR(VLOOKUP(MID(A4143,1,FIND("-",A4143,FIND("-",A4143)+1)-1),企参列表!$B:$D,3,FALSE),"其它"))))</f>
        <v/>
      </c>
    </row>
    <row r="4144" spans="10:13" x14ac:dyDescent="0.2">
      <c r="J4144" s="26"/>
      <c r="M4144" s="15" t="str">
        <f>IF(ISBLANK($A4144),"",IF(ISNUMBER(SEARCH("NTC",$A4144)),"NTC",IF(ISNUMBER(SEARCH("-LC-",$A4144)),"临床样本",IFERROR(VLOOKUP(MID(A4144,1,FIND("-",A4144,FIND("-",A4144)+1)-1),企参列表!$B:$D,3,FALSE),"其它"))))</f>
        <v/>
      </c>
    </row>
    <row r="4145" spans="10:13" x14ac:dyDescent="0.2">
      <c r="J4145" s="26"/>
      <c r="M4145" s="15" t="str">
        <f>IF(ISBLANK($A4145),"",IF(ISNUMBER(SEARCH("NTC",$A4145)),"NTC",IF(ISNUMBER(SEARCH("-LC-",$A4145)),"临床样本",IFERROR(VLOOKUP(MID(A4145,1,FIND("-",A4145,FIND("-",A4145)+1)-1),企参列表!$B:$D,3,FALSE),"其它"))))</f>
        <v/>
      </c>
    </row>
    <row r="4146" spans="10:13" x14ac:dyDescent="0.2">
      <c r="J4146" s="26"/>
      <c r="M4146" s="15" t="str">
        <f>IF(ISBLANK($A4146),"",IF(ISNUMBER(SEARCH("NTC",$A4146)),"NTC",IF(ISNUMBER(SEARCH("-LC-",$A4146)),"临床样本",IFERROR(VLOOKUP(MID(A4146,1,FIND("-",A4146,FIND("-",A4146)+1)-1),企参列表!$B:$D,3,FALSE),"其它"))))</f>
        <v/>
      </c>
    </row>
    <row r="4147" spans="10:13" x14ac:dyDescent="0.2">
      <c r="J4147" s="26"/>
      <c r="M4147" s="15" t="str">
        <f>IF(ISBLANK($A4147),"",IF(ISNUMBER(SEARCH("NTC",$A4147)),"NTC",IF(ISNUMBER(SEARCH("-LC-",$A4147)),"临床样本",IFERROR(VLOOKUP(MID(A4147,1,FIND("-",A4147,FIND("-",A4147)+1)-1),企参列表!$B:$D,3,FALSE),"其它"))))</f>
        <v/>
      </c>
    </row>
    <row r="4148" spans="10:13" x14ac:dyDescent="0.2">
      <c r="J4148" s="26"/>
      <c r="M4148" s="15" t="str">
        <f>IF(ISBLANK($A4148),"",IF(ISNUMBER(SEARCH("NTC",$A4148)),"NTC",IF(ISNUMBER(SEARCH("-LC-",$A4148)),"临床样本",IFERROR(VLOOKUP(MID(A4148,1,FIND("-",A4148,FIND("-",A4148)+1)-1),企参列表!$B:$D,3,FALSE),"其它"))))</f>
        <v/>
      </c>
    </row>
    <row r="4149" spans="10:13" x14ac:dyDescent="0.2">
      <c r="J4149" s="26"/>
      <c r="M4149" s="15" t="str">
        <f>IF(ISBLANK($A4149),"",IF(ISNUMBER(SEARCH("NTC",$A4149)),"NTC",IF(ISNUMBER(SEARCH("-LC-",$A4149)),"临床样本",IFERROR(VLOOKUP(MID(A4149,1,FIND("-",A4149,FIND("-",A4149)+1)-1),企参列表!$B:$D,3,FALSE),"其它"))))</f>
        <v/>
      </c>
    </row>
    <row r="4150" spans="10:13" x14ac:dyDescent="0.2">
      <c r="J4150" s="26"/>
      <c r="M4150" s="15" t="str">
        <f>IF(ISBLANK($A4150),"",IF(ISNUMBER(SEARCH("NTC",$A4150)),"NTC",IF(ISNUMBER(SEARCH("-LC-",$A4150)),"临床样本",IFERROR(VLOOKUP(MID(A4150,1,FIND("-",A4150,FIND("-",A4150)+1)-1),企参列表!$B:$D,3,FALSE),"其它"))))</f>
        <v/>
      </c>
    </row>
    <row r="4151" spans="10:13" x14ac:dyDescent="0.2">
      <c r="J4151" s="26"/>
      <c r="M4151" s="15" t="str">
        <f>IF(ISBLANK($A4151),"",IF(ISNUMBER(SEARCH("NTC",$A4151)),"NTC",IF(ISNUMBER(SEARCH("-LC-",$A4151)),"临床样本",IFERROR(VLOOKUP(MID(A4151,1,FIND("-",A4151,FIND("-",A4151)+1)-1),企参列表!$B:$D,3,FALSE),"其它"))))</f>
        <v/>
      </c>
    </row>
    <row r="4152" spans="10:13" x14ac:dyDescent="0.2">
      <c r="J4152" s="26"/>
      <c r="M4152" s="15" t="str">
        <f>IF(ISBLANK($A4152),"",IF(ISNUMBER(SEARCH("NTC",$A4152)),"NTC",IF(ISNUMBER(SEARCH("-LC-",$A4152)),"临床样本",IFERROR(VLOOKUP(MID(A4152,1,FIND("-",A4152,FIND("-",A4152)+1)-1),企参列表!$B:$D,3,FALSE),"其它"))))</f>
        <v/>
      </c>
    </row>
    <row r="4153" spans="10:13" x14ac:dyDescent="0.2">
      <c r="J4153" s="26"/>
      <c r="M4153" s="15" t="str">
        <f>IF(ISBLANK($A4153),"",IF(ISNUMBER(SEARCH("NTC",$A4153)),"NTC",IF(ISNUMBER(SEARCH("-LC-",$A4153)),"临床样本",IFERROR(VLOOKUP(MID(A4153,1,FIND("-",A4153,FIND("-",A4153)+1)-1),企参列表!$B:$D,3,FALSE),"其它"))))</f>
        <v/>
      </c>
    </row>
    <row r="4154" spans="10:13" x14ac:dyDescent="0.2">
      <c r="J4154" s="26"/>
      <c r="M4154" s="15" t="str">
        <f>IF(ISBLANK($A4154),"",IF(ISNUMBER(SEARCH("NTC",$A4154)),"NTC",IF(ISNUMBER(SEARCH("-LC-",$A4154)),"临床样本",IFERROR(VLOOKUP(MID(A4154,1,FIND("-",A4154,FIND("-",A4154)+1)-1),企参列表!$B:$D,3,FALSE),"其它"))))</f>
        <v/>
      </c>
    </row>
    <row r="4155" spans="10:13" x14ac:dyDescent="0.2">
      <c r="J4155" s="26"/>
      <c r="M4155" s="15" t="str">
        <f>IF(ISBLANK($A4155),"",IF(ISNUMBER(SEARCH("NTC",$A4155)),"NTC",IF(ISNUMBER(SEARCH("-LC-",$A4155)),"临床样本",IFERROR(VLOOKUP(MID(A4155,1,FIND("-",A4155,FIND("-",A4155)+1)-1),企参列表!$B:$D,3,FALSE),"其它"))))</f>
        <v/>
      </c>
    </row>
    <row r="4156" spans="10:13" x14ac:dyDescent="0.2">
      <c r="J4156" s="26"/>
      <c r="M4156" s="15" t="str">
        <f>IF(ISBLANK($A4156),"",IF(ISNUMBER(SEARCH("NTC",$A4156)),"NTC",IF(ISNUMBER(SEARCH("-LC-",$A4156)),"临床样本",IFERROR(VLOOKUP(MID(A4156,1,FIND("-",A4156,FIND("-",A4156)+1)-1),企参列表!$B:$D,3,FALSE),"其它"))))</f>
        <v/>
      </c>
    </row>
    <row r="4157" spans="10:13" x14ac:dyDescent="0.2">
      <c r="J4157" s="26"/>
      <c r="M4157" s="15" t="str">
        <f>IF(ISBLANK($A4157),"",IF(ISNUMBER(SEARCH("NTC",$A4157)),"NTC",IF(ISNUMBER(SEARCH("-LC-",$A4157)),"临床样本",IFERROR(VLOOKUP(MID(A4157,1,FIND("-",A4157,FIND("-",A4157)+1)-1),企参列表!$B:$D,3,FALSE),"其它"))))</f>
        <v/>
      </c>
    </row>
    <row r="4158" spans="10:13" x14ac:dyDescent="0.2">
      <c r="J4158" s="26"/>
      <c r="M4158" s="15" t="str">
        <f>IF(ISBLANK($A4158),"",IF(ISNUMBER(SEARCH("NTC",$A4158)),"NTC",IF(ISNUMBER(SEARCH("-LC-",$A4158)),"临床样本",IFERROR(VLOOKUP(MID(A4158,1,FIND("-",A4158,FIND("-",A4158)+1)-1),企参列表!$B:$D,3,FALSE),"其它"))))</f>
        <v/>
      </c>
    </row>
    <row r="4159" spans="10:13" x14ac:dyDescent="0.2">
      <c r="J4159" s="26"/>
      <c r="M4159" s="15" t="str">
        <f>IF(ISBLANK($A4159),"",IF(ISNUMBER(SEARCH("NTC",$A4159)),"NTC",IF(ISNUMBER(SEARCH("-LC-",$A4159)),"临床样本",IFERROR(VLOOKUP(MID(A4159,1,FIND("-",A4159,FIND("-",A4159)+1)-1),企参列表!$B:$D,3,FALSE),"其它"))))</f>
        <v/>
      </c>
    </row>
    <row r="4160" spans="10:13" x14ac:dyDescent="0.2">
      <c r="J4160" s="26"/>
      <c r="M4160" s="15" t="str">
        <f>IF(ISBLANK($A4160),"",IF(ISNUMBER(SEARCH("NTC",$A4160)),"NTC",IF(ISNUMBER(SEARCH("-LC-",$A4160)),"临床样本",IFERROR(VLOOKUP(MID(A4160,1,FIND("-",A4160,FIND("-",A4160)+1)-1),企参列表!$B:$D,3,FALSE),"其它"))))</f>
        <v/>
      </c>
    </row>
    <row r="4161" spans="10:13" x14ac:dyDescent="0.2">
      <c r="J4161" s="26"/>
      <c r="M4161" s="15" t="str">
        <f>IF(ISBLANK($A4161),"",IF(ISNUMBER(SEARCH("NTC",$A4161)),"NTC",IF(ISNUMBER(SEARCH("-LC-",$A4161)),"临床样本",IFERROR(VLOOKUP(MID(A4161,1,FIND("-",A4161,FIND("-",A4161)+1)-1),企参列表!$B:$D,3,FALSE),"其它"))))</f>
        <v/>
      </c>
    </row>
    <row r="4162" spans="10:13" x14ac:dyDescent="0.2">
      <c r="J4162" s="26"/>
      <c r="M4162" s="15" t="str">
        <f>IF(ISBLANK($A4162),"",IF(ISNUMBER(SEARCH("NTC",$A4162)),"NTC",IF(ISNUMBER(SEARCH("-LC-",$A4162)),"临床样本",IFERROR(VLOOKUP(MID(A4162,1,FIND("-",A4162,FIND("-",A4162)+1)-1),企参列表!$B:$D,3,FALSE),"其它"))))</f>
        <v/>
      </c>
    </row>
    <row r="4163" spans="10:13" x14ac:dyDescent="0.2">
      <c r="J4163" s="26"/>
      <c r="M4163" s="15" t="str">
        <f>IF(ISBLANK($A4163),"",IF(ISNUMBER(SEARCH("NTC",$A4163)),"NTC",IF(ISNUMBER(SEARCH("-LC-",$A4163)),"临床样本",IFERROR(VLOOKUP(MID(A4163,1,FIND("-",A4163,FIND("-",A4163)+1)-1),企参列表!$B:$D,3,FALSE),"其它"))))</f>
        <v/>
      </c>
    </row>
    <row r="4164" spans="10:13" x14ac:dyDescent="0.2">
      <c r="J4164" s="26"/>
      <c r="M4164" s="15" t="str">
        <f>IF(ISBLANK($A4164),"",IF(ISNUMBER(SEARCH("NTC",$A4164)),"NTC",IF(ISNUMBER(SEARCH("-LC-",$A4164)),"临床样本",IFERROR(VLOOKUP(MID(A4164,1,FIND("-",A4164,FIND("-",A4164)+1)-1),企参列表!$B:$D,3,FALSE),"其它"))))</f>
        <v/>
      </c>
    </row>
    <row r="4165" spans="10:13" x14ac:dyDescent="0.2">
      <c r="J4165" s="26"/>
      <c r="M4165" s="15" t="str">
        <f>IF(ISBLANK($A4165),"",IF(ISNUMBER(SEARCH("NTC",$A4165)),"NTC",IF(ISNUMBER(SEARCH("-LC-",$A4165)),"临床样本",IFERROR(VLOOKUP(MID(A4165,1,FIND("-",A4165,FIND("-",A4165)+1)-1),企参列表!$B:$D,3,FALSE),"其它"))))</f>
        <v/>
      </c>
    </row>
    <row r="4166" spans="10:13" x14ac:dyDescent="0.2">
      <c r="J4166" s="26"/>
      <c r="M4166" s="15" t="str">
        <f>IF(ISBLANK($A4166),"",IF(ISNUMBER(SEARCH("NTC",$A4166)),"NTC",IF(ISNUMBER(SEARCH("-LC-",$A4166)),"临床样本",IFERROR(VLOOKUP(MID(A4166,1,FIND("-",A4166,FIND("-",A4166)+1)-1),企参列表!$B:$D,3,FALSE),"其它"))))</f>
        <v/>
      </c>
    </row>
    <row r="4167" spans="10:13" x14ac:dyDescent="0.2">
      <c r="J4167" s="26"/>
      <c r="M4167" s="15" t="str">
        <f>IF(ISBLANK($A4167),"",IF(ISNUMBER(SEARCH("NTC",$A4167)),"NTC",IF(ISNUMBER(SEARCH("-LC-",$A4167)),"临床样本",IFERROR(VLOOKUP(MID(A4167,1,FIND("-",A4167,FIND("-",A4167)+1)-1),企参列表!$B:$D,3,FALSE),"其它"))))</f>
        <v/>
      </c>
    </row>
    <row r="4168" spans="10:13" x14ac:dyDescent="0.2">
      <c r="J4168" s="26"/>
      <c r="M4168" s="15" t="str">
        <f>IF(ISBLANK($A4168),"",IF(ISNUMBER(SEARCH("NTC",$A4168)),"NTC",IF(ISNUMBER(SEARCH("-LC-",$A4168)),"临床样本",IFERROR(VLOOKUP(MID(A4168,1,FIND("-",A4168,FIND("-",A4168)+1)-1),企参列表!$B:$D,3,FALSE),"其它"))))</f>
        <v/>
      </c>
    </row>
    <row r="4169" spans="10:13" x14ac:dyDescent="0.2">
      <c r="J4169" s="26"/>
      <c r="M4169" s="15" t="str">
        <f>IF(ISBLANK($A4169),"",IF(ISNUMBER(SEARCH("NTC",$A4169)),"NTC",IF(ISNUMBER(SEARCH("-LC-",$A4169)),"临床样本",IFERROR(VLOOKUP(MID(A4169,1,FIND("-",A4169,FIND("-",A4169)+1)-1),企参列表!$B:$D,3,FALSE),"其它"))))</f>
        <v/>
      </c>
    </row>
    <row r="4170" spans="10:13" x14ac:dyDescent="0.2">
      <c r="J4170" s="26"/>
      <c r="M4170" s="15" t="str">
        <f>IF(ISBLANK($A4170),"",IF(ISNUMBER(SEARCH("NTC",$A4170)),"NTC",IF(ISNUMBER(SEARCH("-LC-",$A4170)),"临床样本",IFERROR(VLOOKUP(MID(A4170,1,FIND("-",A4170,FIND("-",A4170)+1)-1),企参列表!$B:$D,3,FALSE),"其它"))))</f>
        <v/>
      </c>
    </row>
    <row r="4171" spans="10:13" x14ac:dyDescent="0.2">
      <c r="J4171" s="26"/>
      <c r="M4171" s="15" t="str">
        <f>IF(ISBLANK($A4171),"",IF(ISNUMBER(SEARCH("NTC",$A4171)),"NTC",IF(ISNUMBER(SEARCH("-LC-",$A4171)),"临床样本",IFERROR(VLOOKUP(MID(A4171,1,FIND("-",A4171,FIND("-",A4171)+1)-1),企参列表!$B:$D,3,FALSE),"其它"))))</f>
        <v/>
      </c>
    </row>
    <row r="4172" spans="10:13" x14ac:dyDescent="0.2">
      <c r="J4172" s="26"/>
      <c r="M4172" s="15" t="str">
        <f>IF(ISBLANK($A4172),"",IF(ISNUMBER(SEARCH("NTC",$A4172)),"NTC",IF(ISNUMBER(SEARCH("-LC-",$A4172)),"临床样本",IFERROR(VLOOKUP(MID(A4172,1,FIND("-",A4172,FIND("-",A4172)+1)-1),企参列表!$B:$D,3,FALSE),"其它"))))</f>
        <v/>
      </c>
    </row>
    <row r="4173" spans="10:13" x14ac:dyDescent="0.2">
      <c r="J4173" s="26"/>
      <c r="M4173" s="15" t="str">
        <f>IF(ISBLANK($A4173),"",IF(ISNUMBER(SEARCH("NTC",$A4173)),"NTC",IF(ISNUMBER(SEARCH("-LC-",$A4173)),"临床样本",IFERROR(VLOOKUP(MID(A4173,1,FIND("-",A4173,FIND("-",A4173)+1)-1),企参列表!$B:$D,3,FALSE),"其它"))))</f>
        <v/>
      </c>
    </row>
    <row r="4174" spans="10:13" x14ac:dyDescent="0.2">
      <c r="J4174" s="26"/>
      <c r="M4174" s="15" t="str">
        <f>IF(ISBLANK($A4174),"",IF(ISNUMBER(SEARCH("NTC",$A4174)),"NTC",IF(ISNUMBER(SEARCH("-LC-",$A4174)),"临床样本",IFERROR(VLOOKUP(MID(A4174,1,FIND("-",A4174,FIND("-",A4174)+1)-1),企参列表!$B:$D,3,FALSE),"其它"))))</f>
        <v/>
      </c>
    </row>
    <row r="4175" spans="10:13" x14ac:dyDescent="0.2">
      <c r="J4175" s="26"/>
      <c r="M4175" s="15" t="str">
        <f>IF(ISBLANK($A4175),"",IF(ISNUMBER(SEARCH("NTC",$A4175)),"NTC",IF(ISNUMBER(SEARCH("-LC-",$A4175)),"临床样本",IFERROR(VLOOKUP(MID(A4175,1,FIND("-",A4175,FIND("-",A4175)+1)-1),企参列表!$B:$D,3,FALSE),"其它"))))</f>
        <v/>
      </c>
    </row>
    <row r="4176" spans="10:13" x14ac:dyDescent="0.2">
      <c r="J4176" s="26"/>
      <c r="M4176" s="15" t="str">
        <f>IF(ISBLANK($A4176),"",IF(ISNUMBER(SEARCH("NTC",$A4176)),"NTC",IF(ISNUMBER(SEARCH("-LC-",$A4176)),"临床样本",IFERROR(VLOOKUP(MID(A4176,1,FIND("-",A4176,FIND("-",A4176)+1)-1),企参列表!$B:$D,3,FALSE),"其它"))))</f>
        <v/>
      </c>
    </row>
    <row r="4177" spans="10:13" x14ac:dyDescent="0.2">
      <c r="J4177" s="26"/>
      <c r="M4177" s="15" t="str">
        <f>IF(ISBLANK($A4177),"",IF(ISNUMBER(SEARCH("NTC",$A4177)),"NTC",IF(ISNUMBER(SEARCH("-LC-",$A4177)),"临床样本",IFERROR(VLOOKUP(MID(A4177,1,FIND("-",A4177,FIND("-",A4177)+1)-1),企参列表!$B:$D,3,FALSE),"其它"))))</f>
        <v/>
      </c>
    </row>
    <row r="4178" spans="10:13" x14ac:dyDescent="0.2">
      <c r="J4178" s="26"/>
      <c r="M4178" s="15" t="str">
        <f>IF(ISBLANK($A4178),"",IF(ISNUMBER(SEARCH("NTC",$A4178)),"NTC",IF(ISNUMBER(SEARCH("-LC-",$A4178)),"临床样本",IFERROR(VLOOKUP(MID(A4178,1,FIND("-",A4178,FIND("-",A4178)+1)-1),企参列表!$B:$D,3,FALSE),"其它"))))</f>
        <v/>
      </c>
    </row>
    <row r="4179" spans="10:13" x14ac:dyDescent="0.2">
      <c r="J4179" s="26"/>
      <c r="M4179" s="15" t="str">
        <f>IF(ISBLANK($A4179),"",IF(ISNUMBER(SEARCH("NTC",$A4179)),"NTC",IF(ISNUMBER(SEARCH("-LC-",$A4179)),"临床样本",IFERROR(VLOOKUP(MID(A4179,1,FIND("-",A4179,FIND("-",A4179)+1)-1),企参列表!$B:$D,3,FALSE),"其它"))))</f>
        <v/>
      </c>
    </row>
    <row r="4180" spans="10:13" x14ac:dyDescent="0.2">
      <c r="J4180" s="26"/>
      <c r="M4180" s="15" t="str">
        <f>IF(ISBLANK($A4180),"",IF(ISNUMBER(SEARCH("NTC",$A4180)),"NTC",IF(ISNUMBER(SEARCH("-LC-",$A4180)),"临床样本",IFERROR(VLOOKUP(MID(A4180,1,FIND("-",A4180,FIND("-",A4180)+1)-1),企参列表!$B:$D,3,FALSE),"其它"))))</f>
        <v/>
      </c>
    </row>
    <row r="4181" spans="10:13" x14ac:dyDescent="0.2">
      <c r="J4181" s="26"/>
      <c r="M4181" s="15" t="str">
        <f>IF(ISBLANK($A4181),"",IF(ISNUMBER(SEARCH("NTC",$A4181)),"NTC",IF(ISNUMBER(SEARCH("-LC-",$A4181)),"临床样本",IFERROR(VLOOKUP(MID(A4181,1,FIND("-",A4181,FIND("-",A4181)+1)-1),企参列表!$B:$D,3,FALSE),"其它"))))</f>
        <v/>
      </c>
    </row>
    <row r="4182" spans="10:13" x14ac:dyDescent="0.2">
      <c r="J4182" s="26"/>
      <c r="M4182" s="15" t="str">
        <f>IF(ISBLANK($A4182),"",IF(ISNUMBER(SEARCH("NTC",$A4182)),"NTC",IF(ISNUMBER(SEARCH("-LC-",$A4182)),"临床样本",IFERROR(VLOOKUP(MID(A4182,1,FIND("-",A4182,FIND("-",A4182)+1)-1),企参列表!$B:$D,3,FALSE),"其它"))))</f>
        <v/>
      </c>
    </row>
    <row r="4183" spans="10:13" x14ac:dyDescent="0.2">
      <c r="J4183" s="26"/>
      <c r="M4183" s="15" t="str">
        <f>IF(ISBLANK($A4183),"",IF(ISNUMBER(SEARCH("NTC",$A4183)),"NTC",IF(ISNUMBER(SEARCH("-LC-",$A4183)),"临床样本",IFERROR(VLOOKUP(MID(A4183,1,FIND("-",A4183,FIND("-",A4183)+1)-1),企参列表!$B:$D,3,FALSE),"其它"))))</f>
        <v/>
      </c>
    </row>
    <row r="4184" spans="10:13" x14ac:dyDescent="0.2">
      <c r="J4184" s="26"/>
      <c r="M4184" s="15" t="str">
        <f>IF(ISBLANK($A4184),"",IF(ISNUMBER(SEARCH("NTC",$A4184)),"NTC",IF(ISNUMBER(SEARCH("-LC-",$A4184)),"临床样本",IFERROR(VLOOKUP(MID(A4184,1,FIND("-",A4184,FIND("-",A4184)+1)-1),企参列表!$B:$D,3,FALSE),"其它"))))</f>
        <v/>
      </c>
    </row>
    <row r="4185" spans="10:13" x14ac:dyDescent="0.2">
      <c r="J4185" s="26"/>
      <c r="M4185" s="15" t="str">
        <f>IF(ISBLANK($A4185),"",IF(ISNUMBER(SEARCH("NTC",$A4185)),"NTC",IF(ISNUMBER(SEARCH("-LC-",$A4185)),"临床样本",IFERROR(VLOOKUP(MID(A4185,1,FIND("-",A4185,FIND("-",A4185)+1)-1),企参列表!$B:$D,3,FALSE),"其它"))))</f>
        <v/>
      </c>
    </row>
    <row r="4186" spans="10:13" x14ac:dyDescent="0.2">
      <c r="J4186" s="26"/>
      <c r="M4186" s="15" t="str">
        <f>IF(ISBLANK($A4186),"",IF(ISNUMBER(SEARCH("NTC",$A4186)),"NTC",IF(ISNUMBER(SEARCH("-LC-",$A4186)),"临床样本",IFERROR(VLOOKUP(MID(A4186,1,FIND("-",A4186,FIND("-",A4186)+1)-1),企参列表!$B:$D,3,FALSE),"其它"))))</f>
        <v/>
      </c>
    </row>
    <row r="4187" spans="10:13" x14ac:dyDescent="0.2">
      <c r="J4187" s="26"/>
      <c r="M4187" s="15" t="str">
        <f>IF(ISBLANK($A4187),"",IF(ISNUMBER(SEARCH("NTC",$A4187)),"NTC",IF(ISNUMBER(SEARCH("-LC-",$A4187)),"临床样本",IFERROR(VLOOKUP(MID(A4187,1,FIND("-",A4187,FIND("-",A4187)+1)-1),企参列表!$B:$D,3,FALSE),"其它"))))</f>
        <v/>
      </c>
    </row>
    <row r="4188" spans="10:13" x14ac:dyDescent="0.2">
      <c r="J4188" s="26"/>
      <c r="M4188" s="15" t="str">
        <f>IF(ISBLANK($A4188),"",IF(ISNUMBER(SEARCH("NTC",$A4188)),"NTC",IF(ISNUMBER(SEARCH("-LC-",$A4188)),"临床样本",IFERROR(VLOOKUP(MID(A4188,1,FIND("-",A4188,FIND("-",A4188)+1)-1),企参列表!$B:$D,3,FALSE),"其它"))))</f>
        <v/>
      </c>
    </row>
    <row r="4189" spans="10:13" x14ac:dyDescent="0.2">
      <c r="J4189" s="26"/>
      <c r="M4189" s="15" t="str">
        <f>IF(ISBLANK($A4189),"",IF(ISNUMBER(SEARCH("NTC",$A4189)),"NTC",IF(ISNUMBER(SEARCH("-LC-",$A4189)),"临床样本",IFERROR(VLOOKUP(MID(A4189,1,FIND("-",A4189,FIND("-",A4189)+1)-1),企参列表!$B:$D,3,FALSE),"其它"))))</f>
        <v/>
      </c>
    </row>
    <row r="4190" spans="10:13" x14ac:dyDescent="0.2">
      <c r="J4190" s="26"/>
      <c r="M4190" s="15" t="str">
        <f>IF(ISBLANK($A4190),"",IF(ISNUMBER(SEARCH("NTC",$A4190)),"NTC",IF(ISNUMBER(SEARCH("-LC-",$A4190)),"临床样本",IFERROR(VLOOKUP(MID(A4190,1,FIND("-",A4190,FIND("-",A4190)+1)-1),企参列表!$B:$D,3,FALSE),"其它"))))</f>
        <v/>
      </c>
    </row>
    <row r="4191" spans="10:13" x14ac:dyDescent="0.2">
      <c r="J4191" s="26"/>
      <c r="M4191" s="15" t="str">
        <f>IF(ISBLANK($A4191),"",IF(ISNUMBER(SEARCH("NTC",$A4191)),"NTC",IF(ISNUMBER(SEARCH("-LC-",$A4191)),"临床样本",IFERROR(VLOOKUP(MID(A4191,1,FIND("-",A4191,FIND("-",A4191)+1)-1),企参列表!$B:$D,3,FALSE),"其它"))))</f>
        <v/>
      </c>
    </row>
    <row r="4192" spans="10:13" x14ac:dyDescent="0.2">
      <c r="J4192" s="26"/>
      <c r="M4192" s="15" t="str">
        <f>IF(ISBLANK($A4192),"",IF(ISNUMBER(SEARCH("NTC",$A4192)),"NTC",IF(ISNUMBER(SEARCH("-LC-",$A4192)),"临床样本",IFERROR(VLOOKUP(MID(A4192,1,FIND("-",A4192,FIND("-",A4192)+1)-1),企参列表!$B:$D,3,FALSE),"其它"))))</f>
        <v/>
      </c>
    </row>
    <row r="4193" spans="10:13" x14ac:dyDescent="0.2">
      <c r="J4193" s="26"/>
      <c r="M4193" s="15" t="str">
        <f>IF(ISBLANK($A4193),"",IF(ISNUMBER(SEARCH("NTC",$A4193)),"NTC",IF(ISNUMBER(SEARCH("-LC-",$A4193)),"临床样本",IFERROR(VLOOKUP(MID(A4193,1,FIND("-",A4193,FIND("-",A4193)+1)-1),企参列表!$B:$D,3,FALSE),"其它"))))</f>
        <v/>
      </c>
    </row>
    <row r="4194" spans="10:13" x14ac:dyDescent="0.2">
      <c r="J4194" s="26"/>
      <c r="M4194" s="15" t="str">
        <f>IF(ISBLANK($A4194),"",IF(ISNUMBER(SEARCH("NTC",$A4194)),"NTC",IF(ISNUMBER(SEARCH("-LC-",$A4194)),"临床样本",IFERROR(VLOOKUP(MID(A4194,1,FIND("-",A4194,FIND("-",A4194)+1)-1),企参列表!$B:$D,3,FALSE),"其它"))))</f>
        <v/>
      </c>
    </row>
    <row r="4195" spans="10:13" x14ac:dyDescent="0.2">
      <c r="J4195" s="26"/>
      <c r="M4195" s="15" t="str">
        <f>IF(ISBLANK($A4195),"",IF(ISNUMBER(SEARCH("NTC",$A4195)),"NTC",IF(ISNUMBER(SEARCH("-LC-",$A4195)),"临床样本",IFERROR(VLOOKUP(MID(A4195,1,FIND("-",A4195,FIND("-",A4195)+1)-1),企参列表!$B:$D,3,FALSE),"其它"))))</f>
        <v/>
      </c>
    </row>
    <row r="4196" spans="10:13" x14ac:dyDescent="0.2">
      <c r="J4196" s="26"/>
      <c r="M4196" s="15" t="str">
        <f>IF(ISBLANK($A4196),"",IF(ISNUMBER(SEARCH("NTC",$A4196)),"NTC",IF(ISNUMBER(SEARCH("-LC-",$A4196)),"临床样本",IFERROR(VLOOKUP(MID(A4196,1,FIND("-",A4196,FIND("-",A4196)+1)-1),企参列表!$B:$D,3,FALSE),"其它"))))</f>
        <v/>
      </c>
    </row>
    <row r="4197" spans="10:13" x14ac:dyDescent="0.2">
      <c r="J4197" s="26"/>
      <c r="M4197" s="15" t="str">
        <f>IF(ISBLANK($A4197),"",IF(ISNUMBER(SEARCH("NTC",$A4197)),"NTC",IF(ISNUMBER(SEARCH("-LC-",$A4197)),"临床样本",IFERROR(VLOOKUP(MID(A4197,1,FIND("-",A4197,FIND("-",A4197)+1)-1),企参列表!$B:$D,3,FALSE),"其它"))))</f>
        <v/>
      </c>
    </row>
    <row r="4198" spans="10:13" x14ac:dyDescent="0.2">
      <c r="J4198" s="26"/>
      <c r="M4198" s="15" t="str">
        <f>IF(ISBLANK($A4198),"",IF(ISNUMBER(SEARCH("NTC",$A4198)),"NTC",IF(ISNUMBER(SEARCH("-LC-",$A4198)),"临床样本",IFERROR(VLOOKUP(MID(A4198,1,FIND("-",A4198,FIND("-",A4198)+1)-1),企参列表!$B:$D,3,FALSE),"其它"))))</f>
        <v/>
      </c>
    </row>
    <row r="4199" spans="10:13" x14ac:dyDescent="0.2">
      <c r="J4199" s="26"/>
      <c r="M4199" s="15" t="str">
        <f>IF(ISBLANK($A4199),"",IF(ISNUMBER(SEARCH("NTC",$A4199)),"NTC",IF(ISNUMBER(SEARCH("-LC-",$A4199)),"临床样本",IFERROR(VLOOKUP(MID(A4199,1,FIND("-",A4199,FIND("-",A4199)+1)-1),企参列表!$B:$D,3,FALSE),"其它"))))</f>
        <v/>
      </c>
    </row>
    <row r="4200" spans="10:13" x14ac:dyDescent="0.2">
      <c r="J4200" s="26"/>
      <c r="M4200" s="15" t="str">
        <f>IF(ISBLANK($A4200),"",IF(ISNUMBER(SEARCH("NTC",$A4200)),"NTC",IF(ISNUMBER(SEARCH("-LC-",$A4200)),"临床样本",IFERROR(VLOOKUP(MID(A4200,1,FIND("-",A4200,FIND("-",A4200)+1)-1),企参列表!$B:$D,3,FALSE),"其它"))))</f>
        <v/>
      </c>
    </row>
    <row r="4201" spans="10:13" x14ac:dyDescent="0.2">
      <c r="J4201" s="26"/>
      <c r="M4201" s="15" t="str">
        <f>IF(ISBLANK($A4201),"",IF(ISNUMBER(SEARCH("NTC",$A4201)),"NTC",IF(ISNUMBER(SEARCH("-LC-",$A4201)),"临床样本",IFERROR(VLOOKUP(MID(A4201,1,FIND("-",A4201,FIND("-",A4201)+1)-1),企参列表!$B:$D,3,FALSE),"其它"))))</f>
        <v/>
      </c>
    </row>
    <row r="4202" spans="10:13" x14ac:dyDescent="0.2">
      <c r="J4202" s="26"/>
      <c r="M4202" s="15" t="str">
        <f>IF(ISBLANK($A4202),"",IF(ISNUMBER(SEARCH("NTC",$A4202)),"NTC",IF(ISNUMBER(SEARCH("-LC-",$A4202)),"临床样本",IFERROR(VLOOKUP(MID(A4202,1,FIND("-",A4202,FIND("-",A4202)+1)-1),企参列表!$B:$D,3,FALSE),"其它"))))</f>
        <v/>
      </c>
    </row>
    <row r="4203" spans="10:13" x14ac:dyDescent="0.2">
      <c r="J4203" s="26"/>
      <c r="M4203" s="15" t="str">
        <f>IF(ISBLANK($A4203),"",IF(ISNUMBER(SEARCH("NTC",$A4203)),"NTC",IF(ISNUMBER(SEARCH("-LC-",$A4203)),"临床样本",IFERROR(VLOOKUP(MID(A4203,1,FIND("-",A4203,FIND("-",A4203)+1)-1),企参列表!$B:$D,3,FALSE),"其它"))))</f>
        <v/>
      </c>
    </row>
    <row r="4204" spans="10:13" x14ac:dyDescent="0.2">
      <c r="J4204" s="26"/>
      <c r="M4204" s="15" t="str">
        <f>IF(ISBLANK($A4204),"",IF(ISNUMBER(SEARCH("NTC",$A4204)),"NTC",IF(ISNUMBER(SEARCH("-LC-",$A4204)),"临床样本",IFERROR(VLOOKUP(MID(A4204,1,FIND("-",A4204,FIND("-",A4204)+1)-1),企参列表!$B:$D,3,FALSE),"其它"))))</f>
        <v/>
      </c>
    </row>
    <row r="4205" spans="10:13" x14ac:dyDescent="0.2">
      <c r="J4205" s="26"/>
      <c r="M4205" s="15" t="str">
        <f>IF(ISBLANK($A4205),"",IF(ISNUMBER(SEARCH("NTC",$A4205)),"NTC",IF(ISNUMBER(SEARCH("-LC-",$A4205)),"临床样本",IFERROR(VLOOKUP(MID(A4205,1,FIND("-",A4205,FIND("-",A4205)+1)-1),企参列表!$B:$D,3,FALSE),"其它"))))</f>
        <v/>
      </c>
    </row>
    <row r="4206" spans="10:13" x14ac:dyDescent="0.2">
      <c r="J4206" s="26"/>
      <c r="M4206" s="15" t="str">
        <f>IF(ISBLANK($A4206),"",IF(ISNUMBER(SEARCH("NTC",$A4206)),"NTC",IF(ISNUMBER(SEARCH("-LC-",$A4206)),"临床样本",IFERROR(VLOOKUP(MID(A4206,1,FIND("-",A4206,FIND("-",A4206)+1)-1),企参列表!$B:$D,3,FALSE),"其它"))))</f>
        <v/>
      </c>
    </row>
    <row r="4207" spans="10:13" x14ac:dyDescent="0.2">
      <c r="J4207" s="26"/>
      <c r="M4207" s="15" t="str">
        <f>IF(ISBLANK($A4207),"",IF(ISNUMBER(SEARCH("NTC",$A4207)),"NTC",IF(ISNUMBER(SEARCH("-LC-",$A4207)),"临床样本",IFERROR(VLOOKUP(MID(A4207,1,FIND("-",A4207,FIND("-",A4207)+1)-1),企参列表!$B:$D,3,FALSE),"其它"))))</f>
        <v/>
      </c>
    </row>
    <row r="4208" spans="10:13" x14ac:dyDescent="0.2">
      <c r="J4208" s="26"/>
      <c r="M4208" s="15" t="str">
        <f>IF(ISBLANK($A4208),"",IF(ISNUMBER(SEARCH("NTC",$A4208)),"NTC",IF(ISNUMBER(SEARCH("-LC-",$A4208)),"临床样本",IFERROR(VLOOKUP(MID(A4208,1,FIND("-",A4208,FIND("-",A4208)+1)-1),企参列表!$B:$D,3,FALSE),"其它"))))</f>
        <v/>
      </c>
    </row>
    <row r="4209" spans="10:13" x14ac:dyDescent="0.2">
      <c r="J4209" s="26"/>
      <c r="M4209" s="15" t="str">
        <f>IF(ISBLANK($A4209),"",IF(ISNUMBER(SEARCH("NTC",$A4209)),"NTC",IF(ISNUMBER(SEARCH("-LC-",$A4209)),"临床样本",IFERROR(VLOOKUP(MID(A4209,1,FIND("-",A4209,FIND("-",A4209)+1)-1),企参列表!$B:$D,3,FALSE),"其它"))))</f>
        <v/>
      </c>
    </row>
    <row r="4210" spans="10:13" x14ac:dyDescent="0.2">
      <c r="J4210" s="26"/>
      <c r="M4210" s="15" t="str">
        <f>IF(ISBLANK($A4210),"",IF(ISNUMBER(SEARCH("NTC",$A4210)),"NTC",IF(ISNUMBER(SEARCH("-LC-",$A4210)),"临床样本",IFERROR(VLOOKUP(MID(A4210,1,FIND("-",A4210,FIND("-",A4210)+1)-1),企参列表!$B:$D,3,FALSE),"其它"))))</f>
        <v/>
      </c>
    </row>
    <row r="4211" spans="10:13" x14ac:dyDescent="0.2">
      <c r="J4211" s="26"/>
      <c r="M4211" s="15" t="str">
        <f>IF(ISBLANK($A4211),"",IF(ISNUMBER(SEARCH("NTC",$A4211)),"NTC",IF(ISNUMBER(SEARCH("-LC-",$A4211)),"临床样本",IFERROR(VLOOKUP(MID(A4211,1,FIND("-",A4211,FIND("-",A4211)+1)-1),企参列表!$B:$D,3,FALSE),"其它"))))</f>
        <v/>
      </c>
    </row>
    <row r="4212" spans="10:13" x14ac:dyDescent="0.2">
      <c r="J4212" s="26"/>
      <c r="M4212" s="15" t="str">
        <f>IF(ISBLANK($A4212),"",IF(ISNUMBER(SEARCH("NTC",$A4212)),"NTC",IF(ISNUMBER(SEARCH("-LC-",$A4212)),"临床样本",IFERROR(VLOOKUP(MID(A4212,1,FIND("-",A4212,FIND("-",A4212)+1)-1),企参列表!$B:$D,3,FALSE),"其它"))))</f>
        <v/>
      </c>
    </row>
    <row r="4213" spans="10:13" x14ac:dyDescent="0.2">
      <c r="J4213" s="26"/>
      <c r="M4213" s="15" t="str">
        <f>IF(ISBLANK($A4213),"",IF(ISNUMBER(SEARCH("NTC",$A4213)),"NTC",IF(ISNUMBER(SEARCH("-LC-",$A4213)),"临床样本",IFERROR(VLOOKUP(MID(A4213,1,FIND("-",A4213,FIND("-",A4213)+1)-1),企参列表!$B:$D,3,FALSE),"其它"))))</f>
        <v/>
      </c>
    </row>
    <row r="4214" spans="10:13" x14ac:dyDescent="0.2">
      <c r="J4214" s="26"/>
      <c r="M4214" s="15" t="str">
        <f>IF(ISBLANK($A4214),"",IF(ISNUMBER(SEARCH("NTC",$A4214)),"NTC",IF(ISNUMBER(SEARCH("-LC-",$A4214)),"临床样本",IFERROR(VLOOKUP(MID(A4214,1,FIND("-",A4214,FIND("-",A4214)+1)-1),企参列表!$B:$D,3,FALSE),"其它"))))</f>
        <v/>
      </c>
    </row>
    <row r="4215" spans="10:13" x14ac:dyDescent="0.2">
      <c r="J4215" s="26"/>
      <c r="M4215" s="15" t="str">
        <f>IF(ISBLANK($A4215),"",IF(ISNUMBER(SEARCH("NTC",$A4215)),"NTC",IF(ISNUMBER(SEARCH("-LC-",$A4215)),"临床样本",IFERROR(VLOOKUP(MID(A4215,1,FIND("-",A4215,FIND("-",A4215)+1)-1),企参列表!$B:$D,3,FALSE),"其它"))))</f>
        <v/>
      </c>
    </row>
    <row r="4216" spans="10:13" x14ac:dyDescent="0.2">
      <c r="J4216" s="26"/>
      <c r="M4216" s="15" t="str">
        <f>IF(ISBLANK($A4216),"",IF(ISNUMBER(SEARCH("NTC",$A4216)),"NTC",IF(ISNUMBER(SEARCH("-LC-",$A4216)),"临床样本",IFERROR(VLOOKUP(MID(A4216,1,FIND("-",A4216,FIND("-",A4216)+1)-1),企参列表!$B:$D,3,FALSE),"其它"))))</f>
        <v/>
      </c>
    </row>
    <row r="4217" spans="10:13" x14ac:dyDescent="0.2">
      <c r="J4217" s="26"/>
      <c r="M4217" s="15" t="str">
        <f>IF(ISBLANK($A4217),"",IF(ISNUMBER(SEARCH("NTC",$A4217)),"NTC",IF(ISNUMBER(SEARCH("-LC-",$A4217)),"临床样本",IFERROR(VLOOKUP(MID(A4217,1,FIND("-",A4217,FIND("-",A4217)+1)-1),企参列表!$B:$D,3,FALSE),"其它"))))</f>
        <v/>
      </c>
    </row>
    <row r="4218" spans="10:13" x14ac:dyDescent="0.2">
      <c r="J4218" s="26"/>
      <c r="M4218" s="15" t="str">
        <f>IF(ISBLANK($A4218),"",IF(ISNUMBER(SEARCH("NTC",$A4218)),"NTC",IF(ISNUMBER(SEARCH("-LC-",$A4218)),"临床样本",IFERROR(VLOOKUP(MID(A4218,1,FIND("-",A4218,FIND("-",A4218)+1)-1),企参列表!$B:$D,3,FALSE),"其它"))))</f>
        <v/>
      </c>
    </row>
    <row r="4219" spans="10:13" x14ac:dyDescent="0.2">
      <c r="J4219" s="26"/>
      <c r="M4219" s="15" t="str">
        <f>IF(ISBLANK($A4219),"",IF(ISNUMBER(SEARCH("NTC",$A4219)),"NTC",IF(ISNUMBER(SEARCH("-LC-",$A4219)),"临床样本",IFERROR(VLOOKUP(MID(A4219,1,FIND("-",A4219,FIND("-",A4219)+1)-1),企参列表!$B:$D,3,FALSE),"其它"))))</f>
        <v/>
      </c>
    </row>
    <row r="4220" spans="10:13" x14ac:dyDescent="0.2">
      <c r="J4220" s="26"/>
      <c r="M4220" s="15" t="str">
        <f>IF(ISBLANK($A4220),"",IF(ISNUMBER(SEARCH("NTC",$A4220)),"NTC",IF(ISNUMBER(SEARCH("-LC-",$A4220)),"临床样本",IFERROR(VLOOKUP(MID(A4220,1,FIND("-",A4220,FIND("-",A4220)+1)-1),企参列表!$B:$D,3,FALSE),"其它"))))</f>
        <v/>
      </c>
    </row>
    <row r="4221" spans="10:13" x14ac:dyDescent="0.2">
      <c r="J4221" s="26"/>
      <c r="M4221" s="15" t="str">
        <f>IF(ISBLANK($A4221),"",IF(ISNUMBER(SEARCH("NTC",$A4221)),"NTC",IF(ISNUMBER(SEARCH("-LC-",$A4221)),"临床样本",IFERROR(VLOOKUP(MID(A4221,1,FIND("-",A4221,FIND("-",A4221)+1)-1),企参列表!$B:$D,3,FALSE),"其它"))))</f>
        <v/>
      </c>
    </row>
    <row r="4222" spans="10:13" x14ac:dyDescent="0.2">
      <c r="J4222" s="26"/>
      <c r="M4222" s="15" t="str">
        <f>IF(ISBLANK($A4222),"",IF(ISNUMBER(SEARCH("NTC",$A4222)),"NTC",IF(ISNUMBER(SEARCH("-LC-",$A4222)),"临床样本",IFERROR(VLOOKUP(MID(A4222,1,FIND("-",A4222,FIND("-",A4222)+1)-1),企参列表!$B:$D,3,FALSE),"其它"))))</f>
        <v/>
      </c>
    </row>
    <row r="4223" spans="10:13" x14ac:dyDescent="0.2">
      <c r="J4223" s="26"/>
      <c r="M4223" s="15" t="str">
        <f>IF(ISBLANK($A4223),"",IF(ISNUMBER(SEARCH("NTC",$A4223)),"NTC",IF(ISNUMBER(SEARCH("-LC-",$A4223)),"临床样本",IFERROR(VLOOKUP(MID(A4223,1,FIND("-",A4223,FIND("-",A4223)+1)-1),企参列表!$B:$D,3,FALSE),"其它"))))</f>
        <v/>
      </c>
    </row>
    <row r="4224" spans="10:13" x14ac:dyDescent="0.2">
      <c r="J4224" s="26"/>
      <c r="M4224" s="15" t="str">
        <f>IF(ISBLANK($A4224),"",IF(ISNUMBER(SEARCH("NTC",$A4224)),"NTC",IF(ISNUMBER(SEARCH("-LC-",$A4224)),"临床样本",IFERROR(VLOOKUP(MID(A4224,1,FIND("-",A4224,FIND("-",A4224)+1)-1),企参列表!$B:$D,3,FALSE),"其它"))))</f>
        <v/>
      </c>
    </row>
    <row r="4225" spans="10:13" x14ac:dyDescent="0.2">
      <c r="J4225" s="26"/>
      <c r="M4225" s="15" t="str">
        <f>IF(ISBLANK($A4225),"",IF(ISNUMBER(SEARCH("NTC",$A4225)),"NTC",IF(ISNUMBER(SEARCH("-LC-",$A4225)),"临床样本",IFERROR(VLOOKUP(MID(A4225,1,FIND("-",A4225,FIND("-",A4225)+1)-1),企参列表!$B:$D,3,FALSE),"其它"))))</f>
        <v/>
      </c>
    </row>
    <row r="4226" spans="10:13" x14ac:dyDescent="0.2">
      <c r="J4226" s="26"/>
      <c r="M4226" s="15" t="str">
        <f>IF(ISBLANK($A4226),"",IF(ISNUMBER(SEARCH("NTC",$A4226)),"NTC",IF(ISNUMBER(SEARCH("-LC-",$A4226)),"临床样本",IFERROR(VLOOKUP(MID(A4226,1,FIND("-",A4226,FIND("-",A4226)+1)-1),企参列表!$B:$D,3,FALSE),"其它"))))</f>
        <v/>
      </c>
    </row>
    <row r="4227" spans="10:13" x14ac:dyDescent="0.2">
      <c r="J4227" s="26"/>
      <c r="M4227" s="15" t="str">
        <f>IF(ISBLANK($A4227),"",IF(ISNUMBER(SEARCH("NTC",$A4227)),"NTC",IF(ISNUMBER(SEARCH("-LC-",$A4227)),"临床样本",IFERROR(VLOOKUP(MID(A4227,1,FIND("-",A4227,FIND("-",A4227)+1)-1),企参列表!$B:$D,3,FALSE),"其它"))))</f>
        <v/>
      </c>
    </row>
    <row r="4228" spans="10:13" x14ac:dyDescent="0.2">
      <c r="J4228" s="26"/>
      <c r="M4228" s="15" t="str">
        <f>IF(ISBLANK($A4228),"",IF(ISNUMBER(SEARCH("NTC",$A4228)),"NTC",IF(ISNUMBER(SEARCH("-LC-",$A4228)),"临床样本",IFERROR(VLOOKUP(MID(A4228,1,FIND("-",A4228,FIND("-",A4228)+1)-1),企参列表!$B:$D,3,FALSE),"其它"))))</f>
        <v/>
      </c>
    </row>
    <row r="4229" spans="10:13" x14ac:dyDescent="0.2">
      <c r="J4229" s="26"/>
      <c r="M4229" s="15" t="str">
        <f>IF(ISBLANK($A4229),"",IF(ISNUMBER(SEARCH("NTC",$A4229)),"NTC",IF(ISNUMBER(SEARCH("-LC-",$A4229)),"临床样本",IFERROR(VLOOKUP(MID(A4229,1,FIND("-",A4229,FIND("-",A4229)+1)-1),企参列表!$B:$D,3,FALSE),"其它"))))</f>
        <v/>
      </c>
    </row>
    <row r="4230" spans="10:13" x14ac:dyDescent="0.2">
      <c r="J4230" s="26"/>
      <c r="M4230" s="15" t="str">
        <f>IF(ISBLANK($A4230),"",IF(ISNUMBER(SEARCH("NTC",$A4230)),"NTC",IF(ISNUMBER(SEARCH("-LC-",$A4230)),"临床样本",IFERROR(VLOOKUP(MID(A4230,1,FIND("-",A4230,FIND("-",A4230)+1)-1),企参列表!$B:$D,3,FALSE),"其它"))))</f>
        <v/>
      </c>
    </row>
    <row r="4231" spans="10:13" x14ac:dyDescent="0.2">
      <c r="J4231" s="26"/>
      <c r="M4231" s="15" t="str">
        <f>IF(ISBLANK($A4231),"",IF(ISNUMBER(SEARCH("NTC",$A4231)),"NTC",IF(ISNUMBER(SEARCH("-LC-",$A4231)),"临床样本",IFERROR(VLOOKUP(MID(A4231,1,FIND("-",A4231,FIND("-",A4231)+1)-1),企参列表!$B:$D,3,FALSE),"其它"))))</f>
        <v/>
      </c>
    </row>
    <row r="4232" spans="10:13" x14ac:dyDescent="0.2">
      <c r="J4232" s="26"/>
      <c r="M4232" s="15" t="str">
        <f>IF(ISBLANK($A4232),"",IF(ISNUMBER(SEARCH("NTC",$A4232)),"NTC",IF(ISNUMBER(SEARCH("-LC-",$A4232)),"临床样本",IFERROR(VLOOKUP(MID(A4232,1,FIND("-",A4232,FIND("-",A4232)+1)-1),企参列表!$B:$D,3,FALSE),"其它"))))</f>
        <v/>
      </c>
    </row>
    <row r="4233" spans="10:13" x14ac:dyDescent="0.2">
      <c r="J4233" s="26"/>
      <c r="M4233" s="15" t="str">
        <f>IF(ISBLANK($A4233),"",IF(ISNUMBER(SEARCH("NTC",$A4233)),"NTC",IF(ISNUMBER(SEARCH("-LC-",$A4233)),"临床样本",IFERROR(VLOOKUP(MID(A4233,1,FIND("-",A4233,FIND("-",A4233)+1)-1),企参列表!$B:$D,3,FALSE),"其它"))))</f>
        <v/>
      </c>
    </row>
    <row r="4234" spans="10:13" x14ac:dyDescent="0.2">
      <c r="J4234" s="26"/>
      <c r="M4234" s="15" t="str">
        <f>IF(ISBLANK($A4234),"",IF(ISNUMBER(SEARCH("NTC",$A4234)),"NTC",IF(ISNUMBER(SEARCH("-LC-",$A4234)),"临床样本",IFERROR(VLOOKUP(MID(A4234,1,FIND("-",A4234,FIND("-",A4234)+1)-1),企参列表!$B:$D,3,FALSE),"其它"))))</f>
        <v/>
      </c>
    </row>
    <row r="4235" spans="10:13" x14ac:dyDescent="0.2">
      <c r="J4235" s="26"/>
      <c r="M4235" s="15" t="str">
        <f>IF(ISBLANK($A4235),"",IF(ISNUMBER(SEARCH("NTC",$A4235)),"NTC",IF(ISNUMBER(SEARCH("-LC-",$A4235)),"临床样本",IFERROR(VLOOKUP(MID(A4235,1,FIND("-",A4235,FIND("-",A4235)+1)-1),企参列表!$B:$D,3,FALSE),"其它"))))</f>
        <v/>
      </c>
    </row>
    <row r="4236" spans="10:13" x14ac:dyDescent="0.2">
      <c r="J4236" s="26"/>
      <c r="M4236" s="15" t="str">
        <f>IF(ISBLANK($A4236),"",IF(ISNUMBER(SEARCH("NTC",$A4236)),"NTC",IF(ISNUMBER(SEARCH("-LC-",$A4236)),"临床样本",IFERROR(VLOOKUP(MID(A4236,1,FIND("-",A4236,FIND("-",A4236)+1)-1),企参列表!$B:$D,3,FALSE),"其它"))))</f>
        <v/>
      </c>
    </row>
    <row r="4237" spans="10:13" x14ac:dyDescent="0.2">
      <c r="J4237" s="26"/>
      <c r="M4237" s="15" t="str">
        <f>IF(ISBLANK($A4237),"",IF(ISNUMBER(SEARCH("NTC",$A4237)),"NTC",IF(ISNUMBER(SEARCH("-LC-",$A4237)),"临床样本",IFERROR(VLOOKUP(MID(A4237,1,FIND("-",A4237,FIND("-",A4237)+1)-1),企参列表!$B:$D,3,FALSE),"其它"))))</f>
        <v/>
      </c>
    </row>
    <row r="4238" spans="10:13" x14ac:dyDescent="0.2">
      <c r="J4238" s="26"/>
      <c r="M4238" s="15" t="str">
        <f>IF(ISBLANK($A4238),"",IF(ISNUMBER(SEARCH("NTC",$A4238)),"NTC",IF(ISNUMBER(SEARCH("-LC-",$A4238)),"临床样本",IFERROR(VLOOKUP(MID(A4238,1,FIND("-",A4238,FIND("-",A4238)+1)-1),企参列表!$B:$D,3,FALSE),"其它"))))</f>
        <v/>
      </c>
    </row>
    <row r="4239" spans="10:13" x14ac:dyDescent="0.2">
      <c r="J4239" s="26"/>
      <c r="M4239" s="15" t="str">
        <f>IF(ISBLANK($A4239),"",IF(ISNUMBER(SEARCH("NTC",$A4239)),"NTC",IF(ISNUMBER(SEARCH("-LC-",$A4239)),"临床样本",IFERROR(VLOOKUP(MID(A4239,1,FIND("-",A4239,FIND("-",A4239)+1)-1),企参列表!$B:$D,3,FALSE),"其它"))))</f>
        <v/>
      </c>
    </row>
    <row r="4240" spans="10:13" x14ac:dyDescent="0.2">
      <c r="J4240" s="26"/>
      <c r="M4240" s="15" t="str">
        <f>IF(ISBLANK($A4240),"",IF(ISNUMBER(SEARCH("NTC",$A4240)),"NTC",IF(ISNUMBER(SEARCH("-LC-",$A4240)),"临床样本",IFERROR(VLOOKUP(MID(A4240,1,FIND("-",A4240,FIND("-",A4240)+1)-1),企参列表!$B:$D,3,FALSE),"其它"))))</f>
        <v/>
      </c>
    </row>
    <row r="4241" spans="10:13" x14ac:dyDescent="0.2">
      <c r="J4241" s="26"/>
      <c r="M4241" s="15" t="str">
        <f>IF(ISBLANK($A4241),"",IF(ISNUMBER(SEARCH("NTC",$A4241)),"NTC",IF(ISNUMBER(SEARCH("-LC-",$A4241)),"临床样本",IFERROR(VLOOKUP(MID(A4241,1,FIND("-",A4241,FIND("-",A4241)+1)-1),企参列表!$B:$D,3,FALSE),"其它"))))</f>
        <v/>
      </c>
    </row>
    <row r="4242" spans="10:13" x14ac:dyDescent="0.2">
      <c r="J4242" s="26"/>
      <c r="M4242" s="15" t="str">
        <f>IF(ISBLANK($A4242),"",IF(ISNUMBER(SEARCH("NTC",$A4242)),"NTC",IF(ISNUMBER(SEARCH("-LC-",$A4242)),"临床样本",IFERROR(VLOOKUP(MID(A4242,1,FIND("-",A4242,FIND("-",A4242)+1)-1),企参列表!$B:$D,3,FALSE),"其它"))))</f>
        <v/>
      </c>
    </row>
    <row r="4243" spans="10:13" x14ac:dyDescent="0.2">
      <c r="J4243" s="26"/>
      <c r="M4243" s="15" t="str">
        <f>IF(ISBLANK($A4243),"",IF(ISNUMBER(SEARCH("NTC",$A4243)),"NTC",IF(ISNUMBER(SEARCH("-LC-",$A4243)),"临床样本",IFERROR(VLOOKUP(MID(A4243,1,FIND("-",A4243,FIND("-",A4243)+1)-1),企参列表!$B:$D,3,FALSE),"其它"))))</f>
        <v/>
      </c>
    </row>
    <row r="4244" spans="10:13" x14ac:dyDescent="0.2">
      <c r="J4244" s="26"/>
      <c r="M4244" s="15" t="str">
        <f>IF(ISBLANK($A4244),"",IF(ISNUMBER(SEARCH("NTC",$A4244)),"NTC",IF(ISNUMBER(SEARCH("-LC-",$A4244)),"临床样本",IFERROR(VLOOKUP(MID(A4244,1,FIND("-",A4244,FIND("-",A4244)+1)-1),企参列表!$B:$D,3,FALSE),"其它"))))</f>
        <v/>
      </c>
    </row>
    <row r="4245" spans="10:13" x14ac:dyDescent="0.2">
      <c r="J4245" s="26"/>
      <c r="M4245" s="15" t="str">
        <f>IF(ISBLANK($A4245),"",IF(ISNUMBER(SEARCH("NTC",$A4245)),"NTC",IF(ISNUMBER(SEARCH("-LC-",$A4245)),"临床样本",IFERROR(VLOOKUP(MID(A4245,1,FIND("-",A4245,FIND("-",A4245)+1)-1),企参列表!$B:$D,3,FALSE),"其它"))))</f>
        <v/>
      </c>
    </row>
    <row r="4246" spans="10:13" x14ac:dyDescent="0.2">
      <c r="J4246" s="26"/>
      <c r="M4246" s="15" t="str">
        <f>IF(ISBLANK($A4246),"",IF(ISNUMBER(SEARCH("NTC",$A4246)),"NTC",IF(ISNUMBER(SEARCH("-LC-",$A4246)),"临床样本",IFERROR(VLOOKUP(MID(A4246,1,FIND("-",A4246,FIND("-",A4246)+1)-1),企参列表!$B:$D,3,FALSE),"其它"))))</f>
        <v/>
      </c>
    </row>
    <row r="4247" spans="10:13" x14ac:dyDescent="0.2">
      <c r="J4247" s="26"/>
      <c r="M4247" s="15" t="str">
        <f>IF(ISBLANK($A4247),"",IF(ISNUMBER(SEARCH("NTC",$A4247)),"NTC",IF(ISNUMBER(SEARCH("-LC-",$A4247)),"临床样本",IFERROR(VLOOKUP(MID(A4247,1,FIND("-",A4247,FIND("-",A4247)+1)-1),企参列表!$B:$D,3,FALSE),"其它"))))</f>
        <v/>
      </c>
    </row>
    <row r="4248" spans="10:13" x14ac:dyDescent="0.2">
      <c r="J4248" s="26"/>
      <c r="M4248" s="15" t="str">
        <f>IF(ISBLANK($A4248),"",IF(ISNUMBER(SEARCH("NTC",$A4248)),"NTC",IF(ISNUMBER(SEARCH("-LC-",$A4248)),"临床样本",IFERROR(VLOOKUP(MID(A4248,1,FIND("-",A4248,FIND("-",A4248)+1)-1),企参列表!$B:$D,3,FALSE),"其它"))))</f>
        <v/>
      </c>
    </row>
    <row r="4249" spans="10:13" x14ac:dyDescent="0.2">
      <c r="J4249" s="26"/>
      <c r="M4249" s="15" t="str">
        <f>IF(ISBLANK($A4249),"",IF(ISNUMBER(SEARCH("NTC",$A4249)),"NTC",IF(ISNUMBER(SEARCH("-LC-",$A4249)),"临床样本",IFERROR(VLOOKUP(MID(A4249,1,FIND("-",A4249,FIND("-",A4249)+1)-1),企参列表!$B:$D,3,FALSE),"其它"))))</f>
        <v/>
      </c>
    </row>
    <row r="4250" spans="10:13" x14ac:dyDescent="0.2">
      <c r="J4250" s="26"/>
      <c r="M4250" s="15" t="str">
        <f>IF(ISBLANK($A4250),"",IF(ISNUMBER(SEARCH("NTC",$A4250)),"NTC",IF(ISNUMBER(SEARCH("-LC-",$A4250)),"临床样本",IFERROR(VLOOKUP(MID(A4250,1,FIND("-",A4250,FIND("-",A4250)+1)-1),企参列表!$B:$D,3,FALSE),"其它"))))</f>
        <v/>
      </c>
    </row>
    <row r="4251" spans="10:13" x14ac:dyDescent="0.2">
      <c r="J4251" s="26"/>
      <c r="M4251" s="15" t="str">
        <f>IF(ISBLANK($A4251),"",IF(ISNUMBER(SEARCH("NTC",$A4251)),"NTC",IF(ISNUMBER(SEARCH("-LC-",$A4251)),"临床样本",IFERROR(VLOOKUP(MID(A4251,1,FIND("-",A4251,FIND("-",A4251)+1)-1),企参列表!$B:$D,3,FALSE),"其它"))))</f>
        <v/>
      </c>
    </row>
    <row r="4252" spans="10:13" x14ac:dyDescent="0.2">
      <c r="J4252" s="26"/>
      <c r="M4252" s="15" t="str">
        <f>IF(ISBLANK($A4252),"",IF(ISNUMBER(SEARCH("NTC",$A4252)),"NTC",IF(ISNUMBER(SEARCH("-LC-",$A4252)),"临床样本",IFERROR(VLOOKUP(MID(A4252,1,FIND("-",A4252,FIND("-",A4252)+1)-1),企参列表!$B:$D,3,FALSE),"其它"))))</f>
        <v/>
      </c>
    </row>
    <row r="4253" spans="10:13" x14ac:dyDescent="0.2">
      <c r="J4253" s="26"/>
      <c r="M4253" s="15" t="str">
        <f>IF(ISBLANK($A4253),"",IF(ISNUMBER(SEARCH("NTC",$A4253)),"NTC",IF(ISNUMBER(SEARCH("-LC-",$A4253)),"临床样本",IFERROR(VLOOKUP(MID(A4253,1,FIND("-",A4253,FIND("-",A4253)+1)-1),企参列表!$B:$D,3,FALSE),"其它"))))</f>
        <v/>
      </c>
    </row>
    <row r="4254" spans="10:13" x14ac:dyDescent="0.2">
      <c r="J4254" s="26"/>
      <c r="M4254" s="15" t="str">
        <f>IF(ISBLANK($A4254),"",IF(ISNUMBER(SEARCH("NTC",$A4254)),"NTC",IF(ISNUMBER(SEARCH("-LC-",$A4254)),"临床样本",IFERROR(VLOOKUP(MID(A4254,1,FIND("-",A4254,FIND("-",A4254)+1)-1),企参列表!$B:$D,3,FALSE),"其它"))))</f>
        <v/>
      </c>
    </row>
    <row r="4255" spans="10:13" x14ac:dyDescent="0.2">
      <c r="J4255" s="26"/>
      <c r="M4255" s="15" t="str">
        <f>IF(ISBLANK($A4255),"",IF(ISNUMBER(SEARCH("NTC",$A4255)),"NTC",IF(ISNUMBER(SEARCH("-LC-",$A4255)),"临床样本",IFERROR(VLOOKUP(MID(A4255,1,FIND("-",A4255,FIND("-",A4255)+1)-1),企参列表!$B:$D,3,FALSE),"其它"))))</f>
        <v/>
      </c>
    </row>
    <row r="4256" spans="10:13" x14ac:dyDescent="0.2">
      <c r="J4256" s="26"/>
      <c r="M4256" s="15" t="str">
        <f>IF(ISBLANK($A4256),"",IF(ISNUMBER(SEARCH("NTC",$A4256)),"NTC",IF(ISNUMBER(SEARCH("-LC-",$A4256)),"临床样本",IFERROR(VLOOKUP(MID(A4256,1,FIND("-",A4256,FIND("-",A4256)+1)-1),企参列表!$B:$D,3,FALSE),"其它"))))</f>
        <v/>
      </c>
    </row>
    <row r="4257" spans="10:13" x14ac:dyDescent="0.2">
      <c r="J4257" s="26"/>
      <c r="M4257" s="15" t="str">
        <f>IF(ISBLANK($A4257),"",IF(ISNUMBER(SEARCH("NTC",$A4257)),"NTC",IF(ISNUMBER(SEARCH("-LC-",$A4257)),"临床样本",IFERROR(VLOOKUP(MID(A4257,1,FIND("-",A4257,FIND("-",A4257)+1)-1),企参列表!$B:$D,3,FALSE),"其它"))))</f>
        <v/>
      </c>
    </row>
    <row r="4258" spans="10:13" x14ac:dyDescent="0.2">
      <c r="J4258" s="26"/>
      <c r="M4258" s="15" t="str">
        <f>IF(ISBLANK($A4258),"",IF(ISNUMBER(SEARCH("NTC",$A4258)),"NTC",IF(ISNUMBER(SEARCH("-LC-",$A4258)),"临床样本",IFERROR(VLOOKUP(MID(A4258,1,FIND("-",A4258,FIND("-",A4258)+1)-1),企参列表!$B:$D,3,FALSE),"其它"))))</f>
        <v/>
      </c>
    </row>
    <row r="4259" spans="10:13" x14ac:dyDescent="0.2">
      <c r="J4259" s="26"/>
      <c r="M4259" s="15" t="str">
        <f>IF(ISBLANK($A4259),"",IF(ISNUMBER(SEARCH("NTC",$A4259)),"NTC",IF(ISNUMBER(SEARCH("-LC-",$A4259)),"临床样本",IFERROR(VLOOKUP(MID(A4259,1,FIND("-",A4259,FIND("-",A4259)+1)-1),企参列表!$B:$D,3,FALSE),"其它"))))</f>
        <v/>
      </c>
    </row>
    <row r="4260" spans="10:13" x14ac:dyDescent="0.2">
      <c r="J4260" s="26"/>
      <c r="M4260" s="15" t="str">
        <f>IF(ISBLANK($A4260),"",IF(ISNUMBER(SEARCH("NTC",$A4260)),"NTC",IF(ISNUMBER(SEARCH("-LC-",$A4260)),"临床样本",IFERROR(VLOOKUP(MID(A4260,1,FIND("-",A4260,FIND("-",A4260)+1)-1),企参列表!$B:$D,3,FALSE),"其它"))))</f>
        <v/>
      </c>
    </row>
    <row r="4261" spans="10:13" x14ac:dyDescent="0.2">
      <c r="J4261" s="26"/>
      <c r="M4261" s="15" t="str">
        <f>IF(ISBLANK($A4261),"",IF(ISNUMBER(SEARCH("NTC",$A4261)),"NTC",IF(ISNUMBER(SEARCH("-LC-",$A4261)),"临床样本",IFERROR(VLOOKUP(MID(A4261,1,FIND("-",A4261,FIND("-",A4261)+1)-1),企参列表!$B:$D,3,FALSE),"其它"))))</f>
        <v/>
      </c>
    </row>
    <row r="4262" spans="10:13" x14ac:dyDescent="0.2">
      <c r="J4262" s="26"/>
      <c r="M4262" s="15" t="str">
        <f>IF(ISBLANK($A4262),"",IF(ISNUMBER(SEARCH("NTC",$A4262)),"NTC",IF(ISNUMBER(SEARCH("-LC-",$A4262)),"临床样本",IFERROR(VLOOKUP(MID(A4262,1,FIND("-",A4262,FIND("-",A4262)+1)-1),企参列表!$B:$D,3,FALSE),"其它"))))</f>
        <v/>
      </c>
    </row>
    <row r="4263" spans="10:13" x14ac:dyDescent="0.2">
      <c r="J4263" s="26"/>
      <c r="M4263" s="15" t="str">
        <f>IF(ISBLANK($A4263),"",IF(ISNUMBER(SEARCH("NTC",$A4263)),"NTC",IF(ISNUMBER(SEARCH("-LC-",$A4263)),"临床样本",IFERROR(VLOOKUP(MID(A4263,1,FIND("-",A4263,FIND("-",A4263)+1)-1),企参列表!$B:$D,3,FALSE),"其它"))))</f>
        <v/>
      </c>
    </row>
    <row r="4264" spans="10:13" x14ac:dyDescent="0.2">
      <c r="J4264" s="26"/>
      <c r="M4264" s="15" t="str">
        <f>IF(ISBLANK($A4264),"",IF(ISNUMBER(SEARCH("NTC",$A4264)),"NTC",IF(ISNUMBER(SEARCH("-LC-",$A4264)),"临床样本",IFERROR(VLOOKUP(MID(A4264,1,FIND("-",A4264,FIND("-",A4264)+1)-1),企参列表!$B:$D,3,FALSE),"其它"))))</f>
        <v/>
      </c>
    </row>
    <row r="4265" spans="10:13" x14ac:dyDescent="0.2">
      <c r="J4265" s="26"/>
      <c r="M4265" s="15" t="str">
        <f>IF(ISBLANK($A4265),"",IF(ISNUMBER(SEARCH("NTC",$A4265)),"NTC",IF(ISNUMBER(SEARCH("-LC-",$A4265)),"临床样本",IFERROR(VLOOKUP(MID(A4265,1,FIND("-",A4265,FIND("-",A4265)+1)-1),企参列表!$B:$D,3,FALSE),"其它"))))</f>
        <v/>
      </c>
    </row>
    <row r="4266" spans="10:13" x14ac:dyDescent="0.2">
      <c r="J4266" s="26"/>
      <c r="M4266" s="15" t="str">
        <f>IF(ISBLANK($A4266),"",IF(ISNUMBER(SEARCH("NTC",$A4266)),"NTC",IF(ISNUMBER(SEARCH("-LC-",$A4266)),"临床样本",IFERROR(VLOOKUP(MID(A4266,1,FIND("-",A4266,FIND("-",A4266)+1)-1),企参列表!$B:$D,3,FALSE),"其它"))))</f>
        <v/>
      </c>
    </row>
    <row r="4267" spans="10:13" x14ac:dyDescent="0.2">
      <c r="J4267" s="26"/>
      <c r="M4267" s="15" t="str">
        <f>IF(ISBLANK($A4267),"",IF(ISNUMBER(SEARCH("NTC",$A4267)),"NTC",IF(ISNUMBER(SEARCH("-LC-",$A4267)),"临床样本",IFERROR(VLOOKUP(MID(A4267,1,FIND("-",A4267,FIND("-",A4267)+1)-1),企参列表!$B:$D,3,FALSE),"其它"))))</f>
        <v/>
      </c>
    </row>
    <row r="4268" spans="10:13" x14ac:dyDescent="0.2">
      <c r="J4268" s="26"/>
      <c r="M4268" s="15" t="str">
        <f>IF(ISBLANK($A4268),"",IF(ISNUMBER(SEARCH("NTC",$A4268)),"NTC",IF(ISNUMBER(SEARCH("-LC-",$A4268)),"临床样本",IFERROR(VLOOKUP(MID(A4268,1,FIND("-",A4268,FIND("-",A4268)+1)-1),企参列表!$B:$D,3,FALSE),"其它"))))</f>
        <v/>
      </c>
    </row>
    <row r="4269" spans="10:13" x14ac:dyDescent="0.2">
      <c r="J4269" s="26"/>
      <c r="M4269" s="15" t="str">
        <f>IF(ISBLANK($A4269),"",IF(ISNUMBER(SEARCH("NTC",$A4269)),"NTC",IF(ISNUMBER(SEARCH("-LC-",$A4269)),"临床样本",IFERROR(VLOOKUP(MID(A4269,1,FIND("-",A4269,FIND("-",A4269)+1)-1),企参列表!$B:$D,3,FALSE),"其它"))))</f>
        <v/>
      </c>
    </row>
    <row r="4270" spans="10:13" x14ac:dyDescent="0.2">
      <c r="J4270" s="26"/>
      <c r="M4270" s="15" t="str">
        <f>IF(ISBLANK($A4270),"",IF(ISNUMBER(SEARCH("NTC",$A4270)),"NTC",IF(ISNUMBER(SEARCH("-LC-",$A4270)),"临床样本",IFERROR(VLOOKUP(MID(A4270,1,FIND("-",A4270,FIND("-",A4270)+1)-1),企参列表!$B:$D,3,FALSE),"其它"))))</f>
        <v/>
      </c>
    </row>
    <row r="4271" spans="10:13" x14ac:dyDescent="0.2">
      <c r="J4271" s="26"/>
      <c r="M4271" s="15" t="str">
        <f>IF(ISBLANK($A4271),"",IF(ISNUMBER(SEARCH("NTC",$A4271)),"NTC",IF(ISNUMBER(SEARCH("-LC-",$A4271)),"临床样本",IFERROR(VLOOKUP(MID(A4271,1,FIND("-",A4271,FIND("-",A4271)+1)-1),企参列表!$B:$D,3,FALSE),"其它"))))</f>
        <v/>
      </c>
    </row>
    <row r="4272" spans="10:13" x14ac:dyDescent="0.2">
      <c r="J4272" s="26"/>
      <c r="M4272" s="15" t="str">
        <f>IF(ISBLANK($A4272),"",IF(ISNUMBER(SEARCH("NTC",$A4272)),"NTC",IF(ISNUMBER(SEARCH("-LC-",$A4272)),"临床样本",IFERROR(VLOOKUP(MID(A4272,1,FIND("-",A4272,FIND("-",A4272)+1)-1),企参列表!$B:$D,3,FALSE),"其它"))))</f>
        <v/>
      </c>
    </row>
    <row r="4273" spans="10:13" x14ac:dyDescent="0.2">
      <c r="J4273" s="26"/>
      <c r="M4273" s="15" t="str">
        <f>IF(ISBLANK($A4273),"",IF(ISNUMBER(SEARCH("NTC",$A4273)),"NTC",IF(ISNUMBER(SEARCH("-LC-",$A4273)),"临床样本",IFERROR(VLOOKUP(MID(A4273,1,FIND("-",A4273,FIND("-",A4273)+1)-1),企参列表!$B:$D,3,FALSE),"其它"))))</f>
        <v/>
      </c>
    </row>
    <row r="4274" spans="10:13" x14ac:dyDescent="0.2">
      <c r="J4274" s="26"/>
      <c r="M4274" s="15" t="str">
        <f>IF(ISBLANK($A4274),"",IF(ISNUMBER(SEARCH("NTC",$A4274)),"NTC",IF(ISNUMBER(SEARCH("-LC-",$A4274)),"临床样本",IFERROR(VLOOKUP(MID(A4274,1,FIND("-",A4274,FIND("-",A4274)+1)-1),企参列表!$B:$D,3,FALSE),"其它"))))</f>
        <v/>
      </c>
    </row>
    <row r="4275" spans="10:13" x14ac:dyDescent="0.2">
      <c r="J4275" s="26"/>
      <c r="M4275" s="15" t="str">
        <f>IF(ISBLANK($A4275),"",IF(ISNUMBER(SEARCH("NTC",$A4275)),"NTC",IF(ISNUMBER(SEARCH("-LC-",$A4275)),"临床样本",IFERROR(VLOOKUP(MID(A4275,1,FIND("-",A4275,FIND("-",A4275)+1)-1),企参列表!$B:$D,3,FALSE),"其它"))))</f>
        <v/>
      </c>
    </row>
    <row r="4276" spans="10:13" x14ac:dyDescent="0.2">
      <c r="J4276" s="26"/>
      <c r="M4276" s="15" t="str">
        <f>IF(ISBLANK($A4276),"",IF(ISNUMBER(SEARCH("NTC",$A4276)),"NTC",IF(ISNUMBER(SEARCH("-LC-",$A4276)),"临床样本",IFERROR(VLOOKUP(MID(A4276,1,FIND("-",A4276,FIND("-",A4276)+1)-1),企参列表!$B:$D,3,FALSE),"其它"))))</f>
        <v/>
      </c>
    </row>
    <row r="4277" spans="10:13" x14ac:dyDescent="0.2">
      <c r="J4277" s="26"/>
      <c r="M4277" s="15" t="str">
        <f>IF(ISBLANK($A4277),"",IF(ISNUMBER(SEARCH("NTC",$A4277)),"NTC",IF(ISNUMBER(SEARCH("-LC-",$A4277)),"临床样本",IFERROR(VLOOKUP(MID(A4277,1,FIND("-",A4277,FIND("-",A4277)+1)-1),企参列表!$B:$D,3,FALSE),"其它"))))</f>
        <v/>
      </c>
    </row>
    <row r="4278" spans="10:13" x14ac:dyDescent="0.2">
      <c r="J4278" s="26"/>
      <c r="M4278" s="15" t="str">
        <f>IF(ISBLANK($A4278),"",IF(ISNUMBER(SEARCH("NTC",$A4278)),"NTC",IF(ISNUMBER(SEARCH("-LC-",$A4278)),"临床样本",IFERROR(VLOOKUP(MID(A4278,1,FIND("-",A4278,FIND("-",A4278)+1)-1),企参列表!$B:$D,3,FALSE),"其它"))))</f>
        <v/>
      </c>
    </row>
    <row r="4279" spans="10:13" x14ac:dyDescent="0.2">
      <c r="J4279" s="26"/>
      <c r="M4279" s="15" t="str">
        <f>IF(ISBLANK($A4279),"",IF(ISNUMBER(SEARCH("NTC",$A4279)),"NTC",IF(ISNUMBER(SEARCH("-LC-",$A4279)),"临床样本",IFERROR(VLOOKUP(MID(A4279,1,FIND("-",A4279,FIND("-",A4279)+1)-1),企参列表!$B:$D,3,FALSE),"其它"))))</f>
        <v/>
      </c>
    </row>
    <row r="4280" spans="10:13" x14ac:dyDescent="0.2">
      <c r="J4280" s="26"/>
      <c r="M4280" s="15" t="str">
        <f>IF(ISBLANK($A4280),"",IF(ISNUMBER(SEARCH("NTC",$A4280)),"NTC",IF(ISNUMBER(SEARCH("-LC-",$A4280)),"临床样本",IFERROR(VLOOKUP(MID(A4280,1,FIND("-",A4280,FIND("-",A4280)+1)-1),企参列表!$B:$D,3,FALSE),"其它"))))</f>
        <v/>
      </c>
    </row>
    <row r="4281" spans="10:13" x14ac:dyDescent="0.2">
      <c r="J4281" s="26"/>
      <c r="M4281" s="15" t="str">
        <f>IF(ISBLANK($A4281),"",IF(ISNUMBER(SEARCH("NTC",$A4281)),"NTC",IF(ISNUMBER(SEARCH("-LC-",$A4281)),"临床样本",IFERROR(VLOOKUP(MID(A4281,1,FIND("-",A4281,FIND("-",A4281)+1)-1),企参列表!$B:$D,3,FALSE),"其它"))))</f>
        <v/>
      </c>
    </row>
    <row r="4282" spans="10:13" x14ac:dyDescent="0.2">
      <c r="J4282" s="26"/>
      <c r="M4282" s="15" t="str">
        <f>IF(ISBLANK($A4282),"",IF(ISNUMBER(SEARCH("NTC",$A4282)),"NTC",IF(ISNUMBER(SEARCH("-LC-",$A4282)),"临床样本",IFERROR(VLOOKUP(MID(A4282,1,FIND("-",A4282,FIND("-",A4282)+1)-1),企参列表!$B:$D,3,FALSE),"其它"))))</f>
        <v/>
      </c>
    </row>
    <row r="4283" spans="10:13" x14ac:dyDescent="0.2">
      <c r="J4283" s="26"/>
      <c r="M4283" s="15" t="str">
        <f>IF(ISBLANK($A4283),"",IF(ISNUMBER(SEARCH("NTC",$A4283)),"NTC",IF(ISNUMBER(SEARCH("-LC-",$A4283)),"临床样本",IFERROR(VLOOKUP(MID(A4283,1,FIND("-",A4283,FIND("-",A4283)+1)-1),企参列表!$B:$D,3,FALSE),"其它"))))</f>
        <v/>
      </c>
    </row>
    <row r="4284" spans="10:13" x14ac:dyDescent="0.2">
      <c r="J4284" s="26"/>
      <c r="M4284" s="15" t="str">
        <f>IF(ISBLANK($A4284),"",IF(ISNUMBER(SEARCH("NTC",$A4284)),"NTC",IF(ISNUMBER(SEARCH("-LC-",$A4284)),"临床样本",IFERROR(VLOOKUP(MID(A4284,1,FIND("-",A4284,FIND("-",A4284)+1)-1),企参列表!$B:$D,3,FALSE),"其它"))))</f>
        <v/>
      </c>
    </row>
    <row r="4285" spans="10:13" x14ac:dyDescent="0.2">
      <c r="J4285" s="26"/>
      <c r="M4285" s="15" t="str">
        <f>IF(ISBLANK($A4285),"",IF(ISNUMBER(SEARCH("NTC",$A4285)),"NTC",IF(ISNUMBER(SEARCH("-LC-",$A4285)),"临床样本",IFERROR(VLOOKUP(MID(A4285,1,FIND("-",A4285,FIND("-",A4285)+1)-1),企参列表!$B:$D,3,FALSE),"其它"))))</f>
        <v/>
      </c>
    </row>
    <row r="4286" spans="10:13" x14ac:dyDescent="0.2">
      <c r="J4286" s="26"/>
      <c r="M4286" s="15" t="str">
        <f>IF(ISBLANK($A4286),"",IF(ISNUMBER(SEARCH("NTC",$A4286)),"NTC",IF(ISNUMBER(SEARCH("-LC-",$A4286)),"临床样本",IFERROR(VLOOKUP(MID(A4286,1,FIND("-",A4286,FIND("-",A4286)+1)-1),企参列表!$B:$D,3,FALSE),"其它"))))</f>
        <v/>
      </c>
    </row>
    <row r="4287" spans="10:13" x14ac:dyDescent="0.2">
      <c r="J4287" s="26"/>
      <c r="M4287" s="15" t="str">
        <f>IF(ISBLANK($A4287),"",IF(ISNUMBER(SEARCH("NTC",$A4287)),"NTC",IF(ISNUMBER(SEARCH("-LC-",$A4287)),"临床样本",IFERROR(VLOOKUP(MID(A4287,1,FIND("-",A4287,FIND("-",A4287)+1)-1),企参列表!$B:$D,3,FALSE),"其它"))))</f>
        <v/>
      </c>
    </row>
    <row r="4288" spans="10:13" x14ac:dyDescent="0.2">
      <c r="J4288" s="26"/>
      <c r="M4288" s="15" t="str">
        <f>IF(ISBLANK($A4288),"",IF(ISNUMBER(SEARCH("NTC",$A4288)),"NTC",IF(ISNUMBER(SEARCH("-LC-",$A4288)),"临床样本",IFERROR(VLOOKUP(MID(A4288,1,FIND("-",A4288,FIND("-",A4288)+1)-1),企参列表!$B:$D,3,FALSE),"其它"))))</f>
        <v/>
      </c>
    </row>
    <row r="4289" spans="10:13" x14ac:dyDescent="0.2">
      <c r="J4289" s="26"/>
      <c r="M4289" s="15" t="str">
        <f>IF(ISBLANK($A4289),"",IF(ISNUMBER(SEARCH("NTC",$A4289)),"NTC",IF(ISNUMBER(SEARCH("-LC-",$A4289)),"临床样本",IFERROR(VLOOKUP(MID(A4289,1,FIND("-",A4289,FIND("-",A4289)+1)-1),企参列表!$B:$D,3,FALSE),"其它"))))</f>
        <v/>
      </c>
    </row>
    <row r="4290" spans="10:13" x14ac:dyDescent="0.2">
      <c r="J4290" s="26"/>
      <c r="M4290" s="15" t="str">
        <f>IF(ISBLANK($A4290),"",IF(ISNUMBER(SEARCH("NTC",$A4290)),"NTC",IF(ISNUMBER(SEARCH("-LC-",$A4290)),"临床样本",IFERROR(VLOOKUP(MID(A4290,1,FIND("-",A4290,FIND("-",A4290)+1)-1),企参列表!$B:$D,3,FALSE),"其它"))))</f>
        <v/>
      </c>
    </row>
    <row r="4291" spans="10:13" x14ac:dyDescent="0.2">
      <c r="J4291" s="26"/>
      <c r="M4291" s="15" t="str">
        <f>IF(ISBLANK($A4291),"",IF(ISNUMBER(SEARCH("NTC",$A4291)),"NTC",IF(ISNUMBER(SEARCH("-LC-",$A4291)),"临床样本",IFERROR(VLOOKUP(MID(A4291,1,FIND("-",A4291,FIND("-",A4291)+1)-1),企参列表!$B:$D,3,FALSE),"其它"))))</f>
        <v/>
      </c>
    </row>
    <row r="4292" spans="10:13" x14ac:dyDescent="0.2">
      <c r="J4292" s="26"/>
      <c r="M4292" s="15" t="str">
        <f>IF(ISBLANK($A4292),"",IF(ISNUMBER(SEARCH("NTC",$A4292)),"NTC",IF(ISNUMBER(SEARCH("-LC-",$A4292)),"临床样本",IFERROR(VLOOKUP(MID(A4292,1,FIND("-",A4292,FIND("-",A4292)+1)-1),企参列表!$B:$D,3,FALSE),"其它"))))</f>
        <v/>
      </c>
    </row>
    <row r="4293" spans="10:13" x14ac:dyDescent="0.2">
      <c r="J4293" s="26"/>
      <c r="M4293" s="15" t="str">
        <f>IF(ISBLANK($A4293),"",IF(ISNUMBER(SEARCH("NTC",$A4293)),"NTC",IF(ISNUMBER(SEARCH("-LC-",$A4293)),"临床样本",IFERROR(VLOOKUP(MID(A4293,1,FIND("-",A4293,FIND("-",A4293)+1)-1),企参列表!$B:$D,3,FALSE),"其它"))))</f>
        <v/>
      </c>
    </row>
    <row r="4294" spans="10:13" x14ac:dyDescent="0.2">
      <c r="J4294" s="26"/>
      <c r="M4294" s="15" t="str">
        <f>IF(ISBLANK($A4294),"",IF(ISNUMBER(SEARCH("NTC",$A4294)),"NTC",IF(ISNUMBER(SEARCH("-LC-",$A4294)),"临床样本",IFERROR(VLOOKUP(MID(A4294,1,FIND("-",A4294,FIND("-",A4294)+1)-1),企参列表!$B:$D,3,FALSE),"其它"))))</f>
        <v/>
      </c>
    </row>
    <row r="4295" spans="10:13" x14ac:dyDescent="0.2">
      <c r="J4295" s="26"/>
      <c r="M4295" s="15" t="str">
        <f>IF(ISBLANK($A4295),"",IF(ISNUMBER(SEARCH("NTC",$A4295)),"NTC",IF(ISNUMBER(SEARCH("-LC-",$A4295)),"临床样本",IFERROR(VLOOKUP(MID(A4295,1,FIND("-",A4295,FIND("-",A4295)+1)-1),企参列表!$B:$D,3,FALSE),"其它"))))</f>
        <v/>
      </c>
    </row>
    <row r="4296" spans="10:13" x14ac:dyDescent="0.2">
      <c r="J4296" s="26"/>
      <c r="M4296" s="15" t="str">
        <f>IF(ISBLANK($A4296),"",IF(ISNUMBER(SEARCH("NTC",$A4296)),"NTC",IF(ISNUMBER(SEARCH("-LC-",$A4296)),"临床样本",IFERROR(VLOOKUP(MID(A4296,1,FIND("-",A4296,FIND("-",A4296)+1)-1),企参列表!$B:$D,3,FALSE),"其它"))))</f>
        <v/>
      </c>
    </row>
    <row r="4297" spans="10:13" x14ac:dyDescent="0.2">
      <c r="J4297" s="26"/>
      <c r="M4297" s="15" t="str">
        <f>IF(ISBLANK($A4297),"",IF(ISNUMBER(SEARCH("NTC",$A4297)),"NTC",IF(ISNUMBER(SEARCH("-LC-",$A4297)),"临床样本",IFERROR(VLOOKUP(MID(A4297,1,FIND("-",A4297,FIND("-",A4297)+1)-1),企参列表!$B:$D,3,FALSE),"其它"))))</f>
        <v/>
      </c>
    </row>
    <row r="4298" spans="10:13" x14ac:dyDescent="0.2">
      <c r="J4298" s="26"/>
      <c r="M4298" s="15" t="str">
        <f>IF(ISBLANK($A4298),"",IF(ISNUMBER(SEARCH("NTC",$A4298)),"NTC",IF(ISNUMBER(SEARCH("-LC-",$A4298)),"临床样本",IFERROR(VLOOKUP(MID(A4298,1,FIND("-",A4298,FIND("-",A4298)+1)-1),企参列表!$B:$D,3,FALSE),"其它"))))</f>
        <v/>
      </c>
    </row>
    <row r="4299" spans="10:13" x14ac:dyDescent="0.2">
      <c r="J4299" s="26"/>
      <c r="M4299" s="15" t="str">
        <f>IF(ISBLANK($A4299),"",IF(ISNUMBER(SEARCH("NTC",$A4299)),"NTC",IF(ISNUMBER(SEARCH("-LC-",$A4299)),"临床样本",IFERROR(VLOOKUP(MID(A4299,1,FIND("-",A4299,FIND("-",A4299)+1)-1),企参列表!$B:$D,3,FALSE),"其它"))))</f>
        <v/>
      </c>
    </row>
    <row r="4300" spans="10:13" x14ac:dyDescent="0.2">
      <c r="J4300" s="26"/>
      <c r="M4300" s="15" t="str">
        <f>IF(ISBLANK($A4300),"",IF(ISNUMBER(SEARCH("NTC",$A4300)),"NTC",IF(ISNUMBER(SEARCH("-LC-",$A4300)),"临床样本",IFERROR(VLOOKUP(MID(A4300,1,FIND("-",A4300,FIND("-",A4300)+1)-1),企参列表!$B:$D,3,FALSE),"其它"))))</f>
        <v/>
      </c>
    </row>
    <row r="4301" spans="10:13" x14ac:dyDescent="0.2">
      <c r="J4301" s="26"/>
      <c r="M4301" s="15" t="str">
        <f>IF(ISBLANK($A4301),"",IF(ISNUMBER(SEARCH("NTC",$A4301)),"NTC",IF(ISNUMBER(SEARCH("-LC-",$A4301)),"临床样本",IFERROR(VLOOKUP(MID(A4301,1,FIND("-",A4301,FIND("-",A4301)+1)-1),企参列表!$B:$D,3,FALSE),"其它"))))</f>
        <v/>
      </c>
    </row>
    <row r="4302" spans="10:13" x14ac:dyDescent="0.2">
      <c r="J4302" s="26"/>
      <c r="M4302" s="15" t="str">
        <f>IF(ISBLANK($A4302),"",IF(ISNUMBER(SEARCH("NTC",$A4302)),"NTC",IF(ISNUMBER(SEARCH("-LC-",$A4302)),"临床样本",IFERROR(VLOOKUP(MID(A4302,1,FIND("-",A4302,FIND("-",A4302)+1)-1),企参列表!$B:$D,3,FALSE),"其它"))))</f>
        <v/>
      </c>
    </row>
    <row r="4303" spans="10:13" x14ac:dyDescent="0.2">
      <c r="J4303" s="26"/>
      <c r="M4303" s="15" t="str">
        <f>IF(ISBLANK($A4303),"",IF(ISNUMBER(SEARCH("NTC",$A4303)),"NTC",IF(ISNUMBER(SEARCH("-LC-",$A4303)),"临床样本",IFERROR(VLOOKUP(MID(A4303,1,FIND("-",A4303,FIND("-",A4303)+1)-1),企参列表!$B:$D,3,FALSE),"其它"))))</f>
        <v/>
      </c>
    </row>
    <row r="4304" spans="10:13" x14ac:dyDescent="0.2">
      <c r="J4304" s="26"/>
      <c r="M4304" s="15" t="str">
        <f>IF(ISBLANK($A4304),"",IF(ISNUMBER(SEARCH("NTC",$A4304)),"NTC",IF(ISNUMBER(SEARCH("-LC-",$A4304)),"临床样本",IFERROR(VLOOKUP(MID(A4304,1,FIND("-",A4304,FIND("-",A4304)+1)-1),企参列表!$B:$D,3,FALSE),"其它"))))</f>
        <v/>
      </c>
    </row>
    <row r="4305" spans="10:13" x14ac:dyDescent="0.2">
      <c r="J4305" s="26"/>
      <c r="M4305" s="15" t="str">
        <f>IF(ISBLANK($A4305),"",IF(ISNUMBER(SEARCH("NTC",$A4305)),"NTC",IF(ISNUMBER(SEARCH("-LC-",$A4305)),"临床样本",IFERROR(VLOOKUP(MID(A4305,1,FIND("-",A4305,FIND("-",A4305)+1)-1),企参列表!$B:$D,3,FALSE),"其它"))))</f>
        <v/>
      </c>
    </row>
    <row r="4306" spans="10:13" x14ac:dyDescent="0.2">
      <c r="J4306" s="26"/>
      <c r="M4306" s="15" t="str">
        <f>IF(ISBLANK($A4306),"",IF(ISNUMBER(SEARCH("NTC",$A4306)),"NTC",IF(ISNUMBER(SEARCH("-LC-",$A4306)),"临床样本",IFERROR(VLOOKUP(MID(A4306,1,FIND("-",A4306,FIND("-",A4306)+1)-1),企参列表!$B:$D,3,FALSE),"其它"))))</f>
        <v/>
      </c>
    </row>
    <row r="4307" spans="10:13" x14ac:dyDescent="0.2">
      <c r="J4307" s="26"/>
      <c r="M4307" s="15" t="str">
        <f>IF(ISBLANK($A4307),"",IF(ISNUMBER(SEARCH("NTC",$A4307)),"NTC",IF(ISNUMBER(SEARCH("-LC-",$A4307)),"临床样本",IFERROR(VLOOKUP(MID(A4307,1,FIND("-",A4307,FIND("-",A4307)+1)-1),企参列表!$B:$D,3,FALSE),"其它"))))</f>
        <v/>
      </c>
    </row>
    <row r="4308" spans="10:13" x14ac:dyDescent="0.2">
      <c r="J4308" s="26"/>
      <c r="M4308" s="15" t="str">
        <f>IF(ISBLANK($A4308),"",IF(ISNUMBER(SEARCH("NTC",$A4308)),"NTC",IF(ISNUMBER(SEARCH("-LC-",$A4308)),"临床样本",IFERROR(VLOOKUP(MID(A4308,1,FIND("-",A4308,FIND("-",A4308)+1)-1),企参列表!$B:$D,3,FALSE),"其它"))))</f>
        <v/>
      </c>
    </row>
    <row r="4309" spans="10:13" x14ac:dyDescent="0.2">
      <c r="J4309" s="26"/>
      <c r="M4309" s="15" t="str">
        <f>IF(ISBLANK($A4309),"",IF(ISNUMBER(SEARCH("NTC",$A4309)),"NTC",IF(ISNUMBER(SEARCH("-LC-",$A4309)),"临床样本",IFERROR(VLOOKUP(MID(A4309,1,FIND("-",A4309,FIND("-",A4309)+1)-1),企参列表!$B:$D,3,FALSE),"其它"))))</f>
        <v/>
      </c>
    </row>
    <row r="4310" spans="10:13" x14ac:dyDescent="0.2">
      <c r="J4310" s="26"/>
      <c r="M4310" s="15" t="str">
        <f>IF(ISBLANK($A4310),"",IF(ISNUMBER(SEARCH("NTC",$A4310)),"NTC",IF(ISNUMBER(SEARCH("-LC-",$A4310)),"临床样本",IFERROR(VLOOKUP(MID(A4310,1,FIND("-",A4310,FIND("-",A4310)+1)-1),企参列表!$B:$D,3,FALSE),"其它"))))</f>
        <v/>
      </c>
    </row>
    <row r="4311" spans="10:13" x14ac:dyDescent="0.2">
      <c r="J4311" s="26"/>
      <c r="M4311" s="15" t="str">
        <f>IF(ISBLANK($A4311),"",IF(ISNUMBER(SEARCH("NTC",$A4311)),"NTC",IF(ISNUMBER(SEARCH("-LC-",$A4311)),"临床样本",IFERROR(VLOOKUP(MID(A4311,1,FIND("-",A4311,FIND("-",A4311)+1)-1),企参列表!$B:$D,3,FALSE),"其它"))))</f>
        <v/>
      </c>
    </row>
    <row r="4312" spans="10:13" x14ac:dyDescent="0.2">
      <c r="J4312" s="26"/>
      <c r="M4312" s="15" t="str">
        <f>IF(ISBLANK($A4312),"",IF(ISNUMBER(SEARCH("NTC",$A4312)),"NTC",IF(ISNUMBER(SEARCH("-LC-",$A4312)),"临床样本",IFERROR(VLOOKUP(MID(A4312,1,FIND("-",A4312,FIND("-",A4312)+1)-1),企参列表!$B:$D,3,FALSE),"其它"))))</f>
        <v/>
      </c>
    </row>
    <row r="4313" spans="10:13" x14ac:dyDescent="0.2">
      <c r="J4313" s="26"/>
      <c r="M4313" s="15" t="str">
        <f>IF(ISBLANK($A4313),"",IF(ISNUMBER(SEARCH("NTC",$A4313)),"NTC",IF(ISNUMBER(SEARCH("-LC-",$A4313)),"临床样本",IFERROR(VLOOKUP(MID(A4313,1,FIND("-",A4313,FIND("-",A4313)+1)-1),企参列表!$B:$D,3,FALSE),"其它"))))</f>
        <v/>
      </c>
    </row>
    <row r="4314" spans="10:13" x14ac:dyDescent="0.2">
      <c r="J4314" s="26"/>
      <c r="M4314" s="15" t="str">
        <f>IF(ISBLANK($A4314),"",IF(ISNUMBER(SEARCH("NTC",$A4314)),"NTC",IF(ISNUMBER(SEARCH("-LC-",$A4314)),"临床样本",IFERROR(VLOOKUP(MID(A4314,1,FIND("-",A4314,FIND("-",A4314)+1)-1),企参列表!$B:$D,3,FALSE),"其它"))))</f>
        <v/>
      </c>
    </row>
    <row r="4315" spans="10:13" x14ac:dyDescent="0.2">
      <c r="J4315" s="26"/>
      <c r="M4315" s="15" t="str">
        <f>IF(ISBLANK($A4315),"",IF(ISNUMBER(SEARCH("NTC",$A4315)),"NTC",IF(ISNUMBER(SEARCH("-LC-",$A4315)),"临床样本",IFERROR(VLOOKUP(MID(A4315,1,FIND("-",A4315,FIND("-",A4315)+1)-1),企参列表!$B:$D,3,FALSE),"其它"))))</f>
        <v/>
      </c>
    </row>
    <row r="4316" spans="10:13" x14ac:dyDescent="0.2">
      <c r="J4316" s="26"/>
      <c r="M4316" s="15" t="str">
        <f>IF(ISBLANK($A4316),"",IF(ISNUMBER(SEARCH("NTC",$A4316)),"NTC",IF(ISNUMBER(SEARCH("-LC-",$A4316)),"临床样本",IFERROR(VLOOKUP(MID(A4316,1,FIND("-",A4316,FIND("-",A4316)+1)-1),企参列表!$B:$D,3,FALSE),"其它"))))</f>
        <v/>
      </c>
    </row>
    <row r="4317" spans="10:13" x14ac:dyDescent="0.2">
      <c r="J4317" s="26"/>
      <c r="M4317" s="15" t="str">
        <f>IF(ISBLANK($A4317),"",IF(ISNUMBER(SEARCH("NTC",$A4317)),"NTC",IF(ISNUMBER(SEARCH("-LC-",$A4317)),"临床样本",IFERROR(VLOOKUP(MID(A4317,1,FIND("-",A4317,FIND("-",A4317)+1)-1),企参列表!$B:$D,3,FALSE),"其它"))))</f>
        <v/>
      </c>
    </row>
    <row r="4318" spans="10:13" x14ac:dyDescent="0.2">
      <c r="J4318" s="26"/>
      <c r="M4318" s="15" t="str">
        <f>IF(ISBLANK($A4318),"",IF(ISNUMBER(SEARCH("NTC",$A4318)),"NTC",IF(ISNUMBER(SEARCH("-LC-",$A4318)),"临床样本",IFERROR(VLOOKUP(MID(A4318,1,FIND("-",A4318,FIND("-",A4318)+1)-1),企参列表!$B:$D,3,FALSE),"其它"))))</f>
        <v/>
      </c>
    </row>
    <row r="4319" spans="10:13" x14ac:dyDescent="0.2">
      <c r="J4319" s="26"/>
      <c r="M4319" s="15" t="str">
        <f>IF(ISBLANK($A4319),"",IF(ISNUMBER(SEARCH("NTC",$A4319)),"NTC",IF(ISNUMBER(SEARCH("-LC-",$A4319)),"临床样本",IFERROR(VLOOKUP(MID(A4319,1,FIND("-",A4319,FIND("-",A4319)+1)-1),企参列表!$B:$D,3,FALSE),"其它"))))</f>
        <v/>
      </c>
    </row>
    <row r="4320" spans="10:13" x14ac:dyDescent="0.2">
      <c r="J4320" s="26"/>
      <c r="M4320" s="15" t="str">
        <f>IF(ISBLANK($A4320),"",IF(ISNUMBER(SEARCH("NTC",$A4320)),"NTC",IF(ISNUMBER(SEARCH("-LC-",$A4320)),"临床样本",IFERROR(VLOOKUP(MID(A4320,1,FIND("-",A4320,FIND("-",A4320)+1)-1),企参列表!$B:$D,3,FALSE),"其它"))))</f>
        <v/>
      </c>
    </row>
    <row r="4321" spans="10:13" x14ac:dyDescent="0.2">
      <c r="J4321" s="26"/>
      <c r="M4321" s="15" t="str">
        <f>IF(ISBLANK($A4321),"",IF(ISNUMBER(SEARCH("NTC",$A4321)),"NTC",IF(ISNUMBER(SEARCH("-LC-",$A4321)),"临床样本",IFERROR(VLOOKUP(MID(A4321,1,FIND("-",A4321,FIND("-",A4321)+1)-1),企参列表!$B:$D,3,FALSE),"其它"))))</f>
        <v/>
      </c>
    </row>
    <row r="4322" spans="10:13" x14ac:dyDescent="0.2">
      <c r="J4322" s="26"/>
      <c r="M4322" s="15" t="str">
        <f>IF(ISBLANK($A4322),"",IF(ISNUMBER(SEARCH("NTC",$A4322)),"NTC",IF(ISNUMBER(SEARCH("-LC-",$A4322)),"临床样本",IFERROR(VLOOKUP(MID(A4322,1,FIND("-",A4322,FIND("-",A4322)+1)-1),企参列表!$B:$D,3,FALSE),"其它"))))</f>
        <v/>
      </c>
    </row>
    <row r="4323" spans="10:13" x14ac:dyDescent="0.2">
      <c r="J4323" s="26"/>
      <c r="M4323" s="15" t="str">
        <f>IF(ISBLANK($A4323),"",IF(ISNUMBER(SEARCH("NTC",$A4323)),"NTC",IF(ISNUMBER(SEARCH("-LC-",$A4323)),"临床样本",IFERROR(VLOOKUP(MID(A4323,1,FIND("-",A4323,FIND("-",A4323)+1)-1),企参列表!$B:$D,3,FALSE),"其它"))))</f>
        <v/>
      </c>
    </row>
    <row r="4324" spans="10:13" x14ac:dyDescent="0.2">
      <c r="J4324" s="26"/>
      <c r="M4324" s="15" t="str">
        <f>IF(ISBLANK($A4324),"",IF(ISNUMBER(SEARCH("NTC",$A4324)),"NTC",IF(ISNUMBER(SEARCH("-LC-",$A4324)),"临床样本",IFERROR(VLOOKUP(MID(A4324,1,FIND("-",A4324,FIND("-",A4324)+1)-1),企参列表!$B:$D,3,FALSE),"其它"))))</f>
        <v/>
      </c>
    </row>
    <row r="4325" spans="10:13" x14ac:dyDescent="0.2">
      <c r="J4325" s="26"/>
      <c r="M4325" s="15" t="str">
        <f>IF(ISBLANK($A4325),"",IF(ISNUMBER(SEARCH("NTC",$A4325)),"NTC",IF(ISNUMBER(SEARCH("-LC-",$A4325)),"临床样本",IFERROR(VLOOKUP(MID(A4325,1,FIND("-",A4325,FIND("-",A4325)+1)-1),企参列表!$B:$D,3,FALSE),"其它"))))</f>
        <v/>
      </c>
    </row>
    <row r="4326" spans="10:13" x14ac:dyDescent="0.2">
      <c r="J4326" s="26"/>
      <c r="M4326" s="15" t="str">
        <f>IF(ISBLANK($A4326),"",IF(ISNUMBER(SEARCH("NTC",$A4326)),"NTC",IF(ISNUMBER(SEARCH("-LC-",$A4326)),"临床样本",IFERROR(VLOOKUP(MID(A4326,1,FIND("-",A4326,FIND("-",A4326)+1)-1),企参列表!$B:$D,3,FALSE),"其它"))))</f>
        <v/>
      </c>
    </row>
    <row r="4327" spans="10:13" x14ac:dyDescent="0.2">
      <c r="J4327" s="26"/>
      <c r="M4327" s="15" t="str">
        <f>IF(ISBLANK($A4327),"",IF(ISNUMBER(SEARCH("NTC",$A4327)),"NTC",IF(ISNUMBER(SEARCH("-LC-",$A4327)),"临床样本",IFERROR(VLOOKUP(MID(A4327,1,FIND("-",A4327,FIND("-",A4327)+1)-1),企参列表!$B:$D,3,FALSE),"其它"))))</f>
        <v/>
      </c>
    </row>
    <row r="4328" spans="10:13" x14ac:dyDescent="0.2">
      <c r="J4328" s="26"/>
      <c r="M4328" s="15" t="str">
        <f>IF(ISBLANK($A4328),"",IF(ISNUMBER(SEARCH("NTC",$A4328)),"NTC",IF(ISNUMBER(SEARCH("-LC-",$A4328)),"临床样本",IFERROR(VLOOKUP(MID(A4328,1,FIND("-",A4328,FIND("-",A4328)+1)-1),企参列表!$B:$D,3,FALSE),"其它"))))</f>
        <v/>
      </c>
    </row>
    <row r="4329" spans="10:13" x14ac:dyDescent="0.2">
      <c r="J4329" s="26"/>
      <c r="M4329" s="15" t="str">
        <f>IF(ISBLANK($A4329),"",IF(ISNUMBER(SEARCH("NTC",$A4329)),"NTC",IF(ISNUMBER(SEARCH("-LC-",$A4329)),"临床样本",IFERROR(VLOOKUP(MID(A4329,1,FIND("-",A4329,FIND("-",A4329)+1)-1),企参列表!$B:$D,3,FALSE),"其它"))))</f>
        <v/>
      </c>
    </row>
    <row r="4330" spans="10:13" x14ac:dyDescent="0.2">
      <c r="J4330" s="26"/>
      <c r="M4330" s="15" t="str">
        <f>IF(ISBLANK($A4330),"",IF(ISNUMBER(SEARCH("NTC",$A4330)),"NTC",IF(ISNUMBER(SEARCH("-LC-",$A4330)),"临床样本",IFERROR(VLOOKUP(MID(A4330,1,FIND("-",A4330,FIND("-",A4330)+1)-1),企参列表!$B:$D,3,FALSE),"其它"))))</f>
        <v/>
      </c>
    </row>
    <row r="4331" spans="10:13" x14ac:dyDescent="0.2">
      <c r="J4331" s="26"/>
      <c r="M4331" s="15" t="str">
        <f>IF(ISBLANK($A4331),"",IF(ISNUMBER(SEARCH("NTC",$A4331)),"NTC",IF(ISNUMBER(SEARCH("-LC-",$A4331)),"临床样本",IFERROR(VLOOKUP(MID(A4331,1,FIND("-",A4331,FIND("-",A4331)+1)-1),企参列表!$B:$D,3,FALSE),"其它"))))</f>
        <v/>
      </c>
    </row>
    <row r="4332" spans="10:13" x14ac:dyDescent="0.2">
      <c r="J4332" s="26"/>
      <c r="M4332" s="15" t="str">
        <f>IF(ISBLANK($A4332),"",IF(ISNUMBER(SEARCH("NTC",$A4332)),"NTC",IF(ISNUMBER(SEARCH("-LC-",$A4332)),"临床样本",IFERROR(VLOOKUP(MID(A4332,1,FIND("-",A4332,FIND("-",A4332)+1)-1),企参列表!$B:$D,3,FALSE),"其它"))))</f>
        <v/>
      </c>
    </row>
    <row r="4333" spans="10:13" x14ac:dyDescent="0.2">
      <c r="J4333" s="26"/>
      <c r="M4333" s="15" t="str">
        <f>IF(ISBLANK($A4333),"",IF(ISNUMBER(SEARCH("NTC",$A4333)),"NTC",IF(ISNUMBER(SEARCH("-LC-",$A4333)),"临床样本",IFERROR(VLOOKUP(MID(A4333,1,FIND("-",A4333,FIND("-",A4333)+1)-1),企参列表!$B:$D,3,FALSE),"其它"))))</f>
        <v/>
      </c>
    </row>
    <row r="4334" spans="10:13" x14ac:dyDescent="0.2">
      <c r="J4334" s="26"/>
      <c r="M4334" s="15" t="str">
        <f>IF(ISBLANK($A4334),"",IF(ISNUMBER(SEARCH("NTC",$A4334)),"NTC",IF(ISNUMBER(SEARCH("-LC-",$A4334)),"临床样本",IFERROR(VLOOKUP(MID(A4334,1,FIND("-",A4334,FIND("-",A4334)+1)-1),企参列表!$B:$D,3,FALSE),"其它"))))</f>
        <v/>
      </c>
    </row>
    <row r="4335" spans="10:13" x14ac:dyDescent="0.2">
      <c r="J4335" s="26"/>
      <c r="M4335" s="15" t="str">
        <f>IF(ISBLANK($A4335),"",IF(ISNUMBER(SEARCH("NTC",$A4335)),"NTC",IF(ISNUMBER(SEARCH("-LC-",$A4335)),"临床样本",IFERROR(VLOOKUP(MID(A4335,1,FIND("-",A4335,FIND("-",A4335)+1)-1),企参列表!$B:$D,3,FALSE),"其它"))))</f>
        <v/>
      </c>
    </row>
    <row r="4336" spans="10:13" x14ac:dyDescent="0.2">
      <c r="J4336" s="26"/>
      <c r="M4336" s="15" t="str">
        <f>IF(ISBLANK($A4336),"",IF(ISNUMBER(SEARCH("NTC",$A4336)),"NTC",IF(ISNUMBER(SEARCH("-LC-",$A4336)),"临床样本",IFERROR(VLOOKUP(MID(A4336,1,FIND("-",A4336,FIND("-",A4336)+1)-1),企参列表!$B:$D,3,FALSE),"其它"))))</f>
        <v/>
      </c>
    </row>
    <row r="4337" spans="10:13" x14ac:dyDescent="0.2">
      <c r="J4337" s="26"/>
      <c r="M4337" s="15" t="str">
        <f>IF(ISBLANK($A4337),"",IF(ISNUMBER(SEARCH("NTC",$A4337)),"NTC",IF(ISNUMBER(SEARCH("-LC-",$A4337)),"临床样本",IFERROR(VLOOKUP(MID(A4337,1,FIND("-",A4337,FIND("-",A4337)+1)-1),企参列表!$B:$D,3,FALSE),"其它"))))</f>
        <v/>
      </c>
    </row>
    <row r="4338" spans="10:13" x14ac:dyDescent="0.2">
      <c r="J4338" s="26"/>
      <c r="M4338" s="15" t="str">
        <f>IF(ISBLANK($A4338),"",IF(ISNUMBER(SEARCH("NTC",$A4338)),"NTC",IF(ISNUMBER(SEARCH("-LC-",$A4338)),"临床样本",IFERROR(VLOOKUP(MID(A4338,1,FIND("-",A4338,FIND("-",A4338)+1)-1),企参列表!$B:$D,3,FALSE),"其它"))))</f>
        <v/>
      </c>
    </row>
    <row r="4339" spans="10:13" x14ac:dyDescent="0.2">
      <c r="J4339" s="26"/>
      <c r="M4339" s="15" t="str">
        <f>IF(ISBLANK($A4339),"",IF(ISNUMBER(SEARCH("NTC",$A4339)),"NTC",IF(ISNUMBER(SEARCH("-LC-",$A4339)),"临床样本",IFERROR(VLOOKUP(MID(A4339,1,FIND("-",A4339,FIND("-",A4339)+1)-1),企参列表!$B:$D,3,FALSE),"其它"))))</f>
        <v/>
      </c>
    </row>
    <row r="4340" spans="10:13" x14ac:dyDescent="0.2">
      <c r="J4340" s="26"/>
      <c r="M4340" s="15" t="str">
        <f>IF(ISBLANK($A4340),"",IF(ISNUMBER(SEARCH("NTC",$A4340)),"NTC",IF(ISNUMBER(SEARCH("-LC-",$A4340)),"临床样本",IFERROR(VLOOKUP(MID(A4340,1,FIND("-",A4340,FIND("-",A4340)+1)-1),企参列表!$B:$D,3,FALSE),"其它"))))</f>
        <v/>
      </c>
    </row>
    <row r="4341" spans="10:13" x14ac:dyDescent="0.2">
      <c r="J4341" s="26"/>
      <c r="M4341" s="15" t="str">
        <f>IF(ISBLANK($A4341),"",IF(ISNUMBER(SEARCH("NTC",$A4341)),"NTC",IF(ISNUMBER(SEARCH("-LC-",$A4341)),"临床样本",IFERROR(VLOOKUP(MID(A4341,1,FIND("-",A4341,FIND("-",A4341)+1)-1),企参列表!$B:$D,3,FALSE),"其它"))))</f>
        <v/>
      </c>
    </row>
    <row r="4342" spans="10:13" x14ac:dyDescent="0.2">
      <c r="J4342" s="26"/>
      <c r="M4342" s="15" t="str">
        <f>IF(ISBLANK($A4342),"",IF(ISNUMBER(SEARCH("NTC",$A4342)),"NTC",IF(ISNUMBER(SEARCH("-LC-",$A4342)),"临床样本",IFERROR(VLOOKUP(MID(A4342,1,FIND("-",A4342,FIND("-",A4342)+1)-1),企参列表!$B:$D,3,FALSE),"其它"))))</f>
        <v/>
      </c>
    </row>
    <row r="4343" spans="10:13" x14ac:dyDescent="0.2">
      <c r="J4343" s="26"/>
      <c r="M4343" s="15" t="str">
        <f>IF(ISBLANK($A4343),"",IF(ISNUMBER(SEARCH("NTC",$A4343)),"NTC",IF(ISNUMBER(SEARCH("-LC-",$A4343)),"临床样本",IFERROR(VLOOKUP(MID(A4343,1,FIND("-",A4343,FIND("-",A4343)+1)-1),企参列表!$B:$D,3,FALSE),"其它"))))</f>
        <v/>
      </c>
    </row>
    <row r="4344" spans="10:13" x14ac:dyDescent="0.2">
      <c r="J4344" s="26"/>
      <c r="M4344" s="15" t="str">
        <f>IF(ISBLANK($A4344),"",IF(ISNUMBER(SEARCH("NTC",$A4344)),"NTC",IF(ISNUMBER(SEARCH("-LC-",$A4344)),"临床样本",IFERROR(VLOOKUP(MID(A4344,1,FIND("-",A4344,FIND("-",A4344)+1)-1),企参列表!$B:$D,3,FALSE),"其它"))))</f>
        <v/>
      </c>
    </row>
    <row r="4345" spans="10:13" x14ac:dyDescent="0.2">
      <c r="J4345" s="26"/>
      <c r="M4345" s="15" t="str">
        <f>IF(ISBLANK($A4345),"",IF(ISNUMBER(SEARCH("NTC",$A4345)),"NTC",IF(ISNUMBER(SEARCH("-LC-",$A4345)),"临床样本",IFERROR(VLOOKUP(MID(A4345,1,FIND("-",A4345,FIND("-",A4345)+1)-1),企参列表!$B:$D,3,FALSE),"其它"))))</f>
        <v/>
      </c>
    </row>
    <row r="4346" spans="10:13" x14ac:dyDescent="0.2">
      <c r="J4346" s="26"/>
      <c r="M4346" s="15" t="str">
        <f>IF(ISBLANK($A4346),"",IF(ISNUMBER(SEARCH("NTC",$A4346)),"NTC",IF(ISNUMBER(SEARCH("-LC-",$A4346)),"临床样本",IFERROR(VLOOKUP(MID(A4346,1,FIND("-",A4346,FIND("-",A4346)+1)-1),企参列表!$B:$D,3,FALSE),"其它"))))</f>
        <v/>
      </c>
    </row>
    <row r="4347" spans="10:13" x14ac:dyDescent="0.2">
      <c r="J4347" s="26"/>
      <c r="M4347" s="15" t="str">
        <f>IF(ISBLANK($A4347),"",IF(ISNUMBER(SEARCH("NTC",$A4347)),"NTC",IF(ISNUMBER(SEARCH("-LC-",$A4347)),"临床样本",IFERROR(VLOOKUP(MID(A4347,1,FIND("-",A4347,FIND("-",A4347)+1)-1),企参列表!$B:$D,3,FALSE),"其它"))))</f>
        <v/>
      </c>
    </row>
    <row r="4348" spans="10:13" x14ac:dyDescent="0.2">
      <c r="J4348" s="26"/>
      <c r="M4348" s="15" t="str">
        <f>IF(ISBLANK($A4348),"",IF(ISNUMBER(SEARCH("NTC",$A4348)),"NTC",IF(ISNUMBER(SEARCH("-LC-",$A4348)),"临床样本",IFERROR(VLOOKUP(MID(A4348,1,FIND("-",A4348,FIND("-",A4348)+1)-1),企参列表!$B:$D,3,FALSE),"其它"))))</f>
        <v/>
      </c>
    </row>
    <row r="4349" spans="10:13" x14ac:dyDescent="0.2">
      <c r="J4349" s="26"/>
      <c r="M4349" s="15" t="str">
        <f>IF(ISBLANK($A4349),"",IF(ISNUMBER(SEARCH("NTC",$A4349)),"NTC",IF(ISNUMBER(SEARCH("-LC-",$A4349)),"临床样本",IFERROR(VLOOKUP(MID(A4349,1,FIND("-",A4349,FIND("-",A4349)+1)-1),企参列表!$B:$D,3,FALSE),"其它"))))</f>
        <v/>
      </c>
    </row>
    <row r="4350" spans="10:13" x14ac:dyDescent="0.2">
      <c r="J4350" s="26"/>
      <c r="M4350" s="15" t="str">
        <f>IF(ISBLANK($A4350),"",IF(ISNUMBER(SEARCH("NTC",$A4350)),"NTC",IF(ISNUMBER(SEARCH("-LC-",$A4350)),"临床样本",IFERROR(VLOOKUP(MID(A4350,1,FIND("-",A4350,FIND("-",A4350)+1)-1),企参列表!$B:$D,3,FALSE),"其它"))))</f>
        <v/>
      </c>
    </row>
    <row r="4351" spans="10:13" x14ac:dyDescent="0.2">
      <c r="J4351" s="26"/>
      <c r="M4351" s="15" t="str">
        <f>IF(ISBLANK($A4351),"",IF(ISNUMBER(SEARCH("NTC",$A4351)),"NTC",IF(ISNUMBER(SEARCH("-LC-",$A4351)),"临床样本",IFERROR(VLOOKUP(MID(A4351,1,FIND("-",A4351,FIND("-",A4351)+1)-1),企参列表!$B:$D,3,FALSE),"其它"))))</f>
        <v/>
      </c>
    </row>
    <row r="4352" spans="10:13" x14ac:dyDescent="0.2">
      <c r="J4352" s="26"/>
      <c r="M4352" s="15" t="str">
        <f>IF(ISBLANK($A4352),"",IF(ISNUMBER(SEARCH("NTC",$A4352)),"NTC",IF(ISNUMBER(SEARCH("-LC-",$A4352)),"临床样本",IFERROR(VLOOKUP(MID(A4352,1,FIND("-",A4352,FIND("-",A4352)+1)-1),企参列表!$B:$D,3,FALSE),"其它"))))</f>
        <v/>
      </c>
    </row>
    <row r="4353" spans="10:13" x14ac:dyDescent="0.2">
      <c r="J4353" s="26"/>
      <c r="M4353" s="15" t="str">
        <f>IF(ISBLANK($A4353),"",IF(ISNUMBER(SEARCH("NTC",$A4353)),"NTC",IF(ISNUMBER(SEARCH("-LC-",$A4353)),"临床样本",IFERROR(VLOOKUP(MID(A4353,1,FIND("-",A4353,FIND("-",A4353)+1)-1),企参列表!$B:$D,3,FALSE),"其它"))))</f>
        <v/>
      </c>
    </row>
    <row r="4354" spans="10:13" x14ac:dyDescent="0.2">
      <c r="J4354" s="26"/>
      <c r="M4354" s="15" t="str">
        <f>IF(ISBLANK($A4354),"",IF(ISNUMBER(SEARCH("NTC",$A4354)),"NTC",IF(ISNUMBER(SEARCH("-LC-",$A4354)),"临床样本",IFERROR(VLOOKUP(MID(A4354,1,FIND("-",A4354,FIND("-",A4354)+1)-1),企参列表!$B:$D,3,FALSE),"其它"))))</f>
        <v/>
      </c>
    </row>
    <row r="4355" spans="10:13" x14ac:dyDescent="0.2">
      <c r="J4355" s="26"/>
      <c r="M4355" s="15" t="str">
        <f>IF(ISBLANK($A4355),"",IF(ISNUMBER(SEARCH("NTC",$A4355)),"NTC",IF(ISNUMBER(SEARCH("-LC-",$A4355)),"临床样本",IFERROR(VLOOKUP(MID(A4355,1,FIND("-",A4355,FIND("-",A4355)+1)-1),企参列表!$B:$D,3,FALSE),"其它"))))</f>
        <v/>
      </c>
    </row>
    <row r="4356" spans="10:13" x14ac:dyDescent="0.2">
      <c r="J4356" s="26"/>
      <c r="M4356" s="15" t="str">
        <f>IF(ISBLANK($A4356),"",IF(ISNUMBER(SEARCH("NTC",$A4356)),"NTC",IF(ISNUMBER(SEARCH("-LC-",$A4356)),"临床样本",IFERROR(VLOOKUP(MID(A4356,1,FIND("-",A4356,FIND("-",A4356)+1)-1),企参列表!$B:$D,3,FALSE),"其它"))))</f>
        <v/>
      </c>
    </row>
    <row r="4357" spans="10:13" x14ac:dyDescent="0.2">
      <c r="J4357" s="26"/>
      <c r="M4357" s="15" t="str">
        <f>IF(ISBLANK($A4357),"",IF(ISNUMBER(SEARCH("NTC",$A4357)),"NTC",IF(ISNUMBER(SEARCH("-LC-",$A4357)),"临床样本",IFERROR(VLOOKUP(MID(A4357,1,FIND("-",A4357,FIND("-",A4357)+1)-1),企参列表!$B:$D,3,FALSE),"其它"))))</f>
        <v/>
      </c>
    </row>
    <row r="4358" spans="10:13" x14ac:dyDescent="0.2">
      <c r="J4358" s="26"/>
      <c r="M4358" s="15" t="str">
        <f>IF(ISBLANK($A4358),"",IF(ISNUMBER(SEARCH("NTC",$A4358)),"NTC",IF(ISNUMBER(SEARCH("-LC-",$A4358)),"临床样本",IFERROR(VLOOKUP(MID(A4358,1,FIND("-",A4358,FIND("-",A4358)+1)-1),企参列表!$B:$D,3,FALSE),"其它"))))</f>
        <v/>
      </c>
    </row>
    <row r="4359" spans="10:13" x14ac:dyDescent="0.2">
      <c r="J4359" s="26"/>
      <c r="M4359" s="15" t="str">
        <f>IF(ISBLANK($A4359),"",IF(ISNUMBER(SEARCH("NTC",$A4359)),"NTC",IF(ISNUMBER(SEARCH("-LC-",$A4359)),"临床样本",IFERROR(VLOOKUP(MID(A4359,1,FIND("-",A4359,FIND("-",A4359)+1)-1),企参列表!$B:$D,3,FALSE),"其它"))))</f>
        <v/>
      </c>
    </row>
    <row r="4360" spans="10:13" x14ac:dyDescent="0.2">
      <c r="J4360" s="26"/>
      <c r="M4360" s="15" t="str">
        <f>IF(ISBLANK($A4360),"",IF(ISNUMBER(SEARCH("NTC",$A4360)),"NTC",IF(ISNUMBER(SEARCH("-LC-",$A4360)),"临床样本",IFERROR(VLOOKUP(MID(A4360,1,FIND("-",A4360,FIND("-",A4360)+1)-1),企参列表!$B:$D,3,FALSE),"其它"))))</f>
        <v/>
      </c>
    </row>
    <row r="4361" spans="10:13" x14ac:dyDescent="0.2">
      <c r="J4361" s="26"/>
      <c r="M4361" s="15" t="str">
        <f>IF(ISBLANK($A4361),"",IF(ISNUMBER(SEARCH("NTC",$A4361)),"NTC",IF(ISNUMBER(SEARCH("-LC-",$A4361)),"临床样本",IFERROR(VLOOKUP(MID(A4361,1,FIND("-",A4361,FIND("-",A4361)+1)-1),企参列表!$B:$D,3,FALSE),"其它"))))</f>
        <v/>
      </c>
    </row>
    <row r="4362" spans="10:13" x14ac:dyDescent="0.2">
      <c r="J4362" s="26"/>
      <c r="M4362" s="15" t="str">
        <f>IF(ISBLANK($A4362),"",IF(ISNUMBER(SEARCH("NTC",$A4362)),"NTC",IF(ISNUMBER(SEARCH("-LC-",$A4362)),"临床样本",IFERROR(VLOOKUP(MID(A4362,1,FIND("-",A4362,FIND("-",A4362)+1)-1),企参列表!$B:$D,3,FALSE),"其它"))))</f>
        <v/>
      </c>
    </row>
    <row r="4363" spans="10:13" x14ac:dyDescent="0.2">
      <c r="J4363" s="26"/>
      <c r="M4363" s="15" t="str">
        <f>IF(ISBLANK($A4363),"",IF(ISNUMBER(SEARCH("NTC",$A4363)),"NTC",IF(ISNUMBER(SEARCH("-LC-",$A4363)),"临床样本",IFERROR(VLOOKUP(MID(A4363,1,FIND("-",A4363,FIND("-",A4363)+1)-1),企参列表!$B:$D,3,FALSE),"其它"))))</f>
        <v/>
      </c>
    </row>
    <row r="4364" spans="10:13" x14ac:dyDescent="0.2">
      <c r="J4364" s="26"/>
      <c r="M4364" s="15" t="str">
        <f>IF(ISBLANK($A4364),"",IF(ISNUMBER(SEARCH("NTC",$A4364)),"NTC",IF(ISNUMBER(SEARCH("-LC-",$A4364)),"临床样本",IFERROR(VLOOKUP(MID(A4364,1,FIND("-",A4364,FIND("-",A4364)+1)-1),企参列表!$B:$D,3,FALSE),"其它"))))</f>
        <v/>
      </c>
    </row>
    <row r="4365" spans="10:13" x14ac:dyDescent="0.2">
      <c r="J4365" s="26"/>
      <c r="M4365" s="15" t="str">
        <f>IF(ISBLANK($A4365),"",IF(ISNUMBER(SEARCH("NTC",$A4365)),"NTC",IF(ISNUMBER(SEARCH("-LC-",$A4365)),"临床样本",IFERROR(VLOOKUP(MID(A4365,1,FIND("-",A4365,FIND("-",A4365)+1)-1),企参列表!$B:$D,3,FALSE),"其它"))))</f>
        <v/>
      </c>
    </row>
    <row r="4366" spans="10:13" x14ac:dyDescent="0.2">
      <c r="J4366" s="26"/>
      <c r="M4366" s="15" t="str">
        <f>IF(ISBLANK($A4366),"",IF(ISNUMBER(SEARCH("NTC",$A4366)),"NTC",IF(ISNUMBER(SEARCH("-LC-",$A4366)),"临床样本",IFERROR(VLOOKUP(MID(A4366,1,FIND("-",A4366,FIND("-",A4366)+1)-1),企参列表!$B:$D,3,FALSE),"其它"))))</f>
        <v/>
      </c>
    </row>
    <row r="4367" spans="10:13" x14ac:dyDescent="0.2">
      <c r="J4367" s="26"/>
      <c r="M4367" s="15" t="str">
        <f>IF(ISBLANK($A4367),"",IF(ISNUMBER(SEARCH("NTC",$A4367)),"NTC",IF(ISNUMBER(SEARCH("-LC-",$A4367)),"临床样本",IFERROR(VLOOKUP(MID(A4367,1,FIND("-",A4367,FIND("-",A4367)+1)-1),企参列表!$B:$D,3,FALSE),"其它"))))</f>
        <v/>
      </c>
    </row>
    <row r="4368" spans="10:13" x14ac:dyDescent="0.2">
      <c r="J4368" s="26"/>
      <c r="M4368" s="15" t="str">
        <f>IF(ISBLANK($A4368),"",IF(ISNUMBER(SEARCH("NTC",$A4368)),"NTC",IF(ISNUMBER(SEARCH("-LC-",$A4368)),"临床样本",IFERROR(VLOOKUP(MID(A4368,1,FIND("-",A4368,FIND("-",A4368)+1)-1),企参列表!$B:$D,3,FALSE),"其它"))))</f>
        <v/>
      </c>
    </row>
    <row r="4369" spans="10:13" x14ac:dyDescent="0.2">
      <c r="J4369" s="26"/>
      <c r="M4369" s="15" t="str">
        <f>IF(ISBLANK($A4369),"",IF(ISNUMBER(SEARCH("NTC",$A4369)),"NTC",IF(ISNUMBER(SEARCH("-LC-",$A4369)),"临床样本",IFERROR(VLOOKUP(MID(A4369,1,FIND("-",A4369,FIND("-",A4369)+1)-1),企参列表!$B:$D,3,FALSE),"其它"))))</f>
        <v/>
      </c>
    </row>
    <row r="4370" spans="10:13" x14ac:dyDescent="0.2">
      <c r="J4370" s="26"/>
      <c r="M4370" s="15" t="str">
        <f>IF(ISBLANK($A4370),"",IF(ISNUMBER(SEARCH("NTC",$A4370)),"NTC",IF(ISNUMBER(SEARCH("-LC-",$A4370)),"临床样本",IFERROR(VLOOKUP(MID(A4370,1,FIND("-",A4370,FIND("-",A4370)+1)-1),企参列表!$B:$D,3,FALSE),"其它"))))</f>
        <v/>
      </c>
    </row>
    <row r="4371" spans="10:13" x14ac:dyDescent="0.2">
      <c r="J4371" s="26"/>
      <c r="M4371" s="15" t="str">
        <f>IF(ISBLANK($A4371),"",IF(ISNUMBER(SEARCH("NTC",$A4371)),"NTC",IF(ISNUMBER(SEARCH("-LC-",$A4371)),"临床样本",IFERROR(VLOOKUP(MID(A4371,1,FIND("-",A4371,FIND("-",A4371)+1)-1),企参列表!$B:$D,3,FALSE),"其它"))))</f>
        <v/>
      </c>
    </row>
    <row r="4372" spans="10:13" x14ac:dyDescent="0.2">
      <c r="J4372" s="26"/>
      <c r="M4372" s="15" t="str">
        <f>IF(ISBLANK($A4372),"",IF(ISNUMBER(SEARCH("NTC",$A4372)),"NTC",IF(ISNUMBER(SEARCH("-LC-",$A4372)),"临床样本",IFERROR(VLOOKUP(MID(A4372,1,FIND("-",A4372,FIND("-",A4372)+1)-1),企参列表!$B:$D,3,FALSE),"其它"))))</f>
        <v/>
      </c>
    </row>
    <row r="4373" spans="10:13" x14ac:dyDescent="0.2">
      <c r="J4373" s="26"/>
      <c r="M4373" s="15" t="str">
        <f>IF(ISBLANK($A4373),"",IF(ISNUMBER(SEARCH("NTC",$A4373)),"NTC",IF(ISNUMBER(SEARCH("-LC-",$A4373)),"临床样本",IFERROR(VLOOKUP(MID(A4373,1,FIND("-",A4373,FIND("-",A4373)+1)-1),企参列表!$B:$D,3,FALSE),"其它"))))</f>
        <v/>
      </c>
    </row>
    <row r="4374" spans="10:13" x14ac:dyDescent="0.2">
      <c r="J4374" s="26"/>
      <c r="M4374" s="15" t="str">
        <f>IF(ISBLANK($A4374),"",IF(ISNUMBER(SEARCH("NTC",$A4374)),"NTC",IF(ISNUMBER(SEARCH("-LC-",$A4374)),"临床样本",IFERROR(VLOOKUP(MID(A4374,1,FIND("-",A4374,FIND("-",A4374)+1)-1),企参列表!$B:$D,3,FALSE),"其它"))))</f>
        <v/>
      </c>
    </row>
    <row r="4375" spans="10:13" x14ac:dyDescent="0.2">
      <c r="J4375" s="26"/>
      <c r="M4375" s="15" t="str">
        <f>IF(ISBLANK($A4375),"",IF(ISNUMBER(SEARCH("NTC",$A4375)),"NTC",IF(ISNUMBER(SEARCH("-LC-",$A4375)),"临床样本",IFERROR(VLOOKUP(MID(A4375,1,FIND("-",A4375,FIND("-",A4375)+1)-1),企参列表!$B:$D,3,FALSE),"其它"))))</f>
        <v/>
      </c>
    </row>
    <row r="4376" spans="10:13" x14ac:dyDescent="0.2">
      <c r="J4376" s="26"/>
      <c r="M4376" s="15" t="str">
        <f>IF(ISBLANK($A4376),"",IF(ISNUMBER(SEARCH("NTC",$A4376)),"NTC",IF(ISNUMBER(SEARCH("-LC-",$A4376)),"临床样本",IFERROR(VLOOKUP(MID(A4376,1,FIND("-",A4376,FIND("-",A4376)+1)-1),企参列表!$B:$D,3,FALSE),"其它"))))</f>
        <v/>
      </c>
    </row>
    <row r="4377" spans="10:13" x14ac:dyDescent="0.2">
      <c r="J4377" s="26"/>
      <c r="M4377" s="15" t="str">
        <f>IF(ISBLANK($A4377),"",IF(ISNUMBER(SEARCH("NTC",$A4377)),"NTC",IF(ISNUMBER(SEARCH("-LC-",$A4377)),"临床样本",IFERROR(VLOOKUP(MID(A4377,1,FIND("-",A4377,FIND("-",A4377)+1)-1),企参列表!$B:$D,3,FALSE),"其它"))))</f>
        <v/>
      </c>
    </row>
    <row r="4378" spans="10:13" x14ac:dyDescent="0.2">
      <c r="J4378" s="26"/>
      <c r="M4378" s="15" t="str">
        <f>IF(ISBLANK($A4378),"",IF(ISNUMBER(SEARCH("NTC",$A4378)),"NTC",IF(ISNUMBER(SEARCH("-LC-",$A4378)),"临床样本",IFERROR(VLOOKUP(MID(A4378,1,FIND("-",A4378,FIND("-",A4378)+1)-1),企参列表!$B:$D,3,FALSE),"其它"))))</f>
        <v/>
      </c>
    </row>
    <row r="4379" spans="10:13" x14ac:dyDescent="0.2">
      <c r="J4379" s="26"/>
      <c r="M4379" s="15" t="str">
        <f>IF(ISBLANK($A4379),"",IF(ISNUMBER(SEARCH("NTC",$A4379)),"NTC",IF(ISNUMBER(SEARCH("-LC-",$A4379)),"临床样本",IFERROR(VLOOKUP(MID(A4379,1,FIND("-",A4379,FIND("-",A4379)+1)-1),企参列表!$B:$D,3,FALSE),"其它"))))</f>
        <v/>
      </c>
    </row>
    <row r="4380" spans="10:13" x14ac:dyDescent="0.2">
      <c r="J4380" s="26"/>
      <c r="M4380" s="15" t="str">
        <f>IF(ISBLANK($A4380),"",IF(ISNUMBER(SEARCH("NTC",$A4380)),"NTC",IF(ISNUMBER(SEARCH("-LC-",$A4380)),"临床样本",IFERROR(VLOOKUP(MID(A4380,1,FIND("-",A4380,FIND("-",A4380)+1)-1),企参列表!$B:$D,3,FALSE),"其它"))))</f>
        <v/>
      </c>
    </row>
    <row r="4381" spans="10:13" x14ac:dyDescent="0.2">
      <c r="J4381" s="26"/>
      <c r="M4381" s="15" t="str">
        <f>IF(ISBLANK($A4381),"",IF(ISNUMBER(SEARCH("NTC",$A4381)),"NTC",IF(ISNUMBER(SEARCH("-LC-",$A4381)),"临床样本",IFERROR(VLOOKUP(MID(A4381,1,FIND("-",A4381,FIND("-",A4381)+1)-1),企参列表!$B:$D,3,FALSE),"其它"))))</f>
        <v/>
      </c>
    </row>
    <row r="4382" spans="10:13" x14ac:dyDescent="0.2">
      <c r="J4382" s="26"/>
      <c r="M4382" s="15" t="str">
        <f>IF(ISBLANK($A4382),"",IF(ISNUMBER(SEARCH("NTC",$A4382)),"NTC",IF(ISNUMBER(SEARCH("-LC-",$A4382)),"临床样本",IFERROR(VLOOKUP(MID(A4382,1,FIND("-",A4382,FIND("-",A4382)+1)-1),企参列表!$B:$D,3,FALSE),"其它"))))</f>
        <v/>
      </c>
    </row>
    <row r="4383" spans="10:13" x14ac:dyDescent="0.2">
      <c r="J4383" s="26"/>
      <c r="M4383" s="15" t="str">
        <f>IF(ISBLANK($A4383),"",IF(ISNUMBER(SEARCH("NTC",$A4383)),"NTC",IF(ISNUMBER(SEARCH("-LC-",$A4383)),"临床样本",IFERROR(VLOOKUP(MID(A4383,1,FIND("-",A4383,FIND("-",A4383)+1)-1),企参列表!$B:$D,3,FALSE),"其它"))))</f>
        <v/>
      </c>
    </row>
    <row r="4384" spans="10:13" x14ac:dyDescent="0.2">
      <c r="J4384" s="26"/>
      <c r="M4384" s="15" t="str">
        <f>IF(ISBLANK($A4384),"",IF(ISNUMBER(SEARCH("NTC",$A4384)),"NTC",IF(ISNUMBER(SEARCH("-LC-",$A4384)),"临床样本",IFERROR(VLOOKUP(MID(A4384,1,FIND("-",A4384,FIND("-",A4384)+1)-1),企参列表!$B:$D,3,FALSE),"其它"))))</f>
        <v/>
      </c>
    </row>
    <row r="4385" spans="10:13" x14ac:dyDescent="0.2">
      <c r="J4385" s="26"/>
      <c r="M4385" s="15" t="str">
        <f>IF(ISBLANK($A4385),"",IF(ISNUMBER(SEARCH("NTC",$A4385)),"NTC",IF(ISNUMBER(SEARCH("-LC-",$A4385)),"临床样本",IFERROR(VLOOKUP(MID(A4385,1,FIND("-",A4385,FIND("-",A4385)+1)-1),企参列表!$B:$D,3,FALSE),"其它"))))</f>
        <v/>
      </c>
    </row>
    <row r="4386" spans="10:13" x14ac:dyDescent="0.2">
      <c r="J4386" s="26"/>
      <c r="M4386" s="15" t="str">
        <f>IF(ISBLANK($A4386),"",IF(ISNUMBER(SEARCH("NTC",$A4386)),"NTC",IF(ISNUMBER(SEARCH("-LC-",$A4386)),"临床样本",IFERROR(VLOOKUP(MID(A4386,1,FIND("-",A4386,FIND("-",A4386)+1)-1),企参列表!$B:$D,3,FALSE),"其它"))))</f>
        <v/>
      </c>
    </row>
    <row r="4387" spans="10:13" x14ac:dyDescent="0.2">
      <c r="J4387" s="26"/>
      <c r="M4387" s="15" t="str">
        <f>IF(ISBLANK($A4387),"",IF(ISNUMBER(SEARCH("NTC",$A4387)),"NTC",IF(ISNUMBER(SEARCH("-LC-",$A4387)),"临床样本",IFERROR(VLOOKUP(MID(A4387,1,FIND("-",A4387,FIND("-",A4387)+1)-1),企参列表!$B:$D,3,FALSE),"其它"))))</f>
        <v/>
      </c>
    </row>
    <row r="4388" spans="10:13" x14ac:dyDescent="0.2">
      <c r="J4388" s="26"/>
      <c r="M4388" s="15" t="str">
        <f>IF(ISBLANK($A4388),"",IF(ISNUMBER(SEARCH("NTC",$A4388)),"NTC",IF(ISNUMBER(SEARCH("-LC-",$A4388)),"临床样本",IFERROR(VLOOKUP(MID(A4388,1,FIND("-",A4388,FIND("-",A4388)+1)-1),企参列表!$B:$D,3,FALSE),"其它"))))</f>
        <v/>
      </c>
    </row>
    <row r="4389" spans="10:13" x14ac:dyDescent="0.2">
      <c r="J4389" s="26"/>
      <c r="M4389" s="15" t="str">
        <f>IF(ISBLANK($A4389),"",IF(ISNUMBER(SEARCH("NTC",$A4389)),"NTC",IF(ISNUMBER(SEARCH("-LC-",$A4389)),"临床样本",IFERROR(VLOOKUP(MID(A4389,1,FIND("-",A4389,FIND("-",A4389)+1)-1),企参列表!$B:$D,3,FALSE),"其它"))))</f>
        <v/>
      </c>
    </row>
    <row r="4390" spans="10:13" x14ac:dyDescent="0.2">
      <c r="J4390" s="26"/>
      <c r="M4390" s="15" t="str">
        <f>IF(ISBLANK($A4390),"",IF(ISNUMBER(SEARCH("NTC",$A4390)),"NTC",IF(ISNUMBER(SEARCH("-LC-",$A4390)),"临床样本",IFERROR(VLOOKUP(MID(A4390,1,FIND("-",A4390,FIND("-",A4390)+1)-1),企参列表!$B:$D,3,FALSE),"其它"))))</f>
        <v/>
      </c>
    </row>
    <row r="4391" spans="10:13" x14ac:dyDescent="0.2">
      <c r="J4391" s="26"/>
      <c r="M4391" s="15" t="str">
        <f>IF(ISBLANK($A4391),"",IF(ISNUMBER(SEARCH("NTC",$A4391)),"NTC",IF(ISNUMBER(SEARCH("-LC-",$A4391)),"临床样本",IFERROR(VLOOKUP(MID(A4391,1,FIND("-",A4391,FIND("-",A4391)+1)-1),企参列表!$B:$D,3,FALSE),"其它"))))</f>
        <v/>
      </c>
    </row>
    <row r="4392" spans="10:13" x14ac:dyDescent="0.2">
      <c r="J4392" s="26"/>
      <c r="M4392" s="15" t="str">
        <f>IF(ISBLANK($A4392),"",IF(ISNUMBER(SEARCH("NTC",$A4392)),"NTC",IF(ISNUMBER(SEARCH("-LC-",$A4392)),"临床样本",IFERROR(VLOOKUP(MID(A4392,1,FIND("-",A4392,FIND("-",A4392)+1)-1),企参列表!$B:$D,3,FALSE),"其它"))))</f>
        <v/>
      </c>
    </row>
    <row r="4393" spans="10:13" x14ac:dyDescent="0.2">
      <c r="J4393" s="26"/>
      <c r="M4393" s="15" t="str">
        <f>IF(ISBLANK($A4393),"",IF(ISNUMBER(SEARCH("NTC",$A4393)),"NTC",IF(ISNUMBER(SEARCH("-LC-",$A4393)),"临床样本",IFERROR(VLOOKUP(MID(A4393,1,FIND("-",A4393,FIND("-",A4393)+1)-1),企参列表!$B:$D,3,FALSE),"其它"))))</f>
        <v/>
      </c>
    </row>
    <row r="4394" spans="10:13" x14ac:dyDescent="0.2">
      <c r="J4394" s="26"/>
      <c r="M4394" s="15" t="str">
        <f>IF(ISBLANK($A4394),"",IF(ISNUMBER(SEARCH("NTC",$A4394)),"NTC",IF(ISNUMBER(SEARCH("-LC-",$A4394)),"临床样本",IFERROR(VLOOKUP(MID(A4394,1,FIND("-",A4394,FIND("-",A4394)+1)-1),企参列表!$B:$D,3,FALSE),"其它"))))</f>
        <v/>
      </c>
    </row>
    <row r="4395" spans="10:13" x14ac:dyDescent="0.2">
      <c r="J4395" s="26"/>
      <c r="M4395" s="15" t="str">
        <f>IF(ISBLANK($A4395),"",IF(ISNUMBER(SEARCH("NTC",$A4395)),"NTC",IF(ISNUMBER(SEARCH("-LC-",$A4395)),"临床样本",IFERROR(VLOOKUP(MID(A4395,1,FIND("-",A4395,FIND("-",A4395)+1)-1),企参列表!$B:$D,3,FALSE),"其它"))))</f>
        <v/>
      </c>
    </row>
    <row r="4396" spans="10:13" x14ac:dyDescent="0.2">
      <c r="J4396" s="26"/>
      <c r="M4396" s="15" t="str">
        <f>IF(ISBLANK($A4396),"",IF(ISNUMBER(SEARCH("NTC",$A4396)),"NTC",IF(ISNUMBER(SEARCH("-LC-",$A4396)),"临床样本",IFERROR(VLOOKUP(MID(A4396,1,FIND("-",A4396,FIND("-",A4396)+1)-1),企参列表!$B:$D,3,FALSE),"其它"))))</f>
        <v/>
      </c>
    </row>
    <row r="4397" spans="10:13" x14ac:dyDescent="0.2">
      <c r="J4397" s="26"/>
      <c r="M4397" s="15" t="str">
        <f>IF(ISBLANK($A4397),"",IF(ISNUMBER(SEARCH("NTC",$A4397)),"NTC",IF(ISNUMBER(SEARCH("-LC-",$A4397)),"临床样本",IFERROR(VLOOKUP(MID(A4397,1,FIND("-",A4397,FIND("-",A4397)+1)-1),企参列表!$B:$D,3,FALSE),"其它"))))</f>
        <v/>
      </c>
    </row>
    <row r="4398" spans="10:13" x14ac:dyDescent="0.2">
      <c r="J4398" s="26"/>
      <c r="M4398" s="15" t="str">
        <f>IF(ISBLANK($A4398),"",IF(ISNUMBER(SEARCH("NTC",$A4398)),"NTC",IF(ISNUMBER(SEARCH("-LC-",$A4398)),"临床样本",IFERROR(VLOOKUP(MID(A4398,1,FIND("-",A4398,FIND("-",A4398)+1)-1),企参列表!$B:$D,3,FALSE),"其它"))))</f>
        <v/>
      </c>
    </row>
    <row r="4399" spans="10:13" x14ac:dyDescent="0.2">
      <c r="J4399" s="26"/>
      <c r="M4399" s="15" t="str">
        <f>IF(ISBLANK($A4399),"",IF(ISNUMBER(SEARCH("NTC",$A4399)),"NTC",IF(ISNUMBER(SEARCH("-LC-",$A4399)),"临床样本",IFERROR(VLOOKUP(MID(A4399,1,FIND("-",A4399,FIND("-",A4399)+1)-1),企参列表!$B:$D,3,FALSE),"其它"))))</f>
        <v/>
      </c>
    </row>
    <row r="4400" spans="10:13" x14ac:dyDescent="0.2">
      <c r="J4400" s="26"/>
      <c r="M4400" s="15" t="str">
        <f>IF(ISBLANK($A4400),"",IF(ISNUMBER(SEARCH("NTC",$A4400)),"NTC",IF(ISNUMBER(SEARCH("-LC-",$A4400)),"临床样本",IFERROR(VLOOKUP(MID(A4400,1,FIND("-",A4400,FIND("-",A4400)+1)-1),企参列表!$B:$D,3,FALSE),"其它"))))</f>
        <v/>
      </c>
    </row>
    <row r="4401" spans="10:13" x14ac:dyDescent="0.2">
      <c r="J4401" s="26"/>
      <c r="M4401" s="15" t="str">
        <f>IF(ISBLANK($A4401),"",IF(ISNUMBER(SEARCH("NTC",$A4401)),"NTC",IF(ISNUMBER(SEARCH("-LC-",$A4401)),"临床样本",IFERROR(VLOOKUP(MID(A4401,1,FIND("-",A4401,FIND("-",A4401)+1)-1),企参列表!$B:$D,3,FALSE),"其它"))))</f>
        <v/>
      </c>
    </row>
    <row r="4402" spans="10:13" x14ac:dyDescent="0.2">
      <c r="J4402" s="26"/>
      <c r="M4402" s="15" t="str">
        <f>IF(ISBLANK($A4402),"",IF(ISNUMBER(SEARCH("NTC",$A4402)),"NTC",IF(ISNUMBER(SEARCH("-LC-",$A4402)),"临床样本",IFERROR(VLOOKUP(MID(A4402,1,FIND("-",A4402,FIND("-",A4402)+1)-1),企参列表!$B:$D,3,FALSE),"其它"))))</f>
        <v/>
      </c>
    </row>
    <row r="4403" spans="10:13" x14ac:dyDescent="0.2">
      <c r="J4403" s="26"/>
      <c r="M4403" s="15" t="str">
        <f>IF(ISBLANK($A4403),"",IF(ISNUMBER(SEARCH("NTC",$A4403)),"NTC",IF(ISNUMBER(SEARCH("-LC-",$A4403)),"临床样本",IFERROR(VLOOKUP(MID(A4403,1,FIND("-",A4403,FIND("-",A4403)+1)-1),企参列表!$B:$D,3,FALSE),"其它"))))</f>
        <v/>
      </c>
    </row>
    <row r="4404" spans="10:13" x14ac:dyDescent="0.2">
      <c r="J4404" s="26"/>
      <c r="M4404" s="15" t="str">
        <f>IF(ISBLANK($A4404),"",IF(ISNUMBER(SEARCH("NTC",$A4404)),"NTC",IF(ISNUMBER(SEARCH("-LC-",$A4404)),"临床样本",IFERROR(VLOOKUP(MID(A4404,1,FIND("-",A4404,FIND("-",A4404)+1)-1),企参列表!$B:$D,3,FALSE),"其它"))))</f>
        <v/>
      </c>
    </row>
    <row r="4405" spans="10:13" x14ac:dyDescent="0.2">
      <c r="J4405" s="26"/>
      <c r="M4405" s="15" t="str">
        <f>IF(ISBLANK($A4405),"",IF(ISNUMBER(SEARCH("NTC",$A4405)),"NTC",IF(ISNUMBER(SEARCH("-LC-",$A4405)),"临床样本",IFERROR(VLOOKUP(MID(A4405,1,FIND("-",A4405,FIND("-",A4405)+1)-1),企参列表!$B:$D,3,FALSE),"其它"))))</f>
        <v/>
      </c>
    </row>
    <row r="4406" spans="10:13" x14ac:dyDescent="0.2">
      <c r="J4406" s="26"/>
      <c r="M4406" s="15" t="str">
        <f>IF(ISBLANK($A4406),"",IF(ISNUMBER(SEARCH("NTC",$A4406)),"NTC",IF(ISNUMBER(SEARCH("-LC-",$A4406)),"临床样本",IFERROR(VLOOKUP(MID(A4406,1,FIND("-",A4406,FIND("-",A4406)+1)-1),企参列表!$B:$D,3,FALSE),"其它"))))</f>
        <v/>
      </c>
    </row>
    <row r="4407" spans="10:13" x14ac:dyDescent="0.2">
      <c r="J4407" s="26"/>
      <c r="M4407" s="15" t="str">
        <f>IF(ISBLANK($A4407),"",IF(ISNUMBER(SEARCH("NTC",$A4407)),"NTC",IF(ISNUMBER(SEARCH("-LC-",$A4407)),"临床样本",IFERROR(VLOOKUP(MID(A4407,1,FIND("-",A4407,FIND("-",A4407)+1)-1),企参列表!$B:$D,3,FALSE),"其它"))))</f>
        <v/>
      </c>
    </row>
    <row r="4408" spans="10:13" x14ac:dyDescent="0.2">
      <c r="J4408" s="26"/>
      <c r="M4408" s="15" t="str">
        <f>IF(ISBLANK($A4408),"",IF(ISNUMBER(SEARCH("NTC",$A4408)),"NTC",IF(ISNUMBER(SEARCH("-LC-",$A4408)),"临床样本",IFERROR(VLOOKUP(MID(A4408,1,FIND("-",A4408,FIND("-",A4408)+1)-1),企参列表!$B:$D,3,FALSE),"其它"))))</f>
        <v/>
      </c>
    </row>
    <row r="4409" spans="10:13" x14ac:dyDescent="0.2">
      <c r="J4409" s="26"/>
      <c r="M4409" s="15" t="str">
        <f>IF(ISBLANK($A4409),"",IF(ISNUMBER(SEARCH("NTC",$A4409)),"NTC",IF(ISNUMBER(SEARCH("-LC-",$A4409)),"临床样本",IFERROR(VLOOKUP(MID(A4409,1,FIND("-",A4409,FIND("-",A4409)+1)-1),企参列表!$B:$D,3,FALSE),"其它"))))</f>
        <v/>
      </c>
    </row>
    <row r="4410" spans="10:13" x14ac:dyDescent="0.2">
      <c r="J4410" s="26"/>
      <c r="M4410" s="15" t="str">
        <f>IF(ISBLANK($A4410),"",IF(ISNUMBER(SEARCH("NTC",$A4410)),"NTC",IF(ISNUMBER(SEARCH("-LC-",$A4410)),"临床样本",IFERROR(VLOOKUP(MID(A4410,1,FIND("-",A4410,FIND("-",A4410)+1)-1),企参列表!$B:$D,3,FALSE),"其它"))))</f>
        <v/>
      </c>
    </row>
    <row r="4411" spans="10:13" x14ac:dyDescent="0.2">
      <c r="J4411" s="26"/>
      <c r="M4411" s="15" t="str">
        <f>IF(ISBLANK($A4411),"",IF(ISNUMBER(SEARCH("NTC",$A4411)),"NTC",IF(ISNUMBER(SEARCH("-LC-",$A4411)),"临床样本",IFERROR(VLOOKUP(MID(A4411,1,FIND("-",A4411,FIND("-",A4411)+1)-1),企参列表!$B:$D,3,FALSE),"其它"))))</f>
        <v/>
      </c>
    </row>
    <row r="4412" spans="10:13" x14ac:dyDescent="0.2">
      <c r="J4412" s="26"/>
      <c r="M4412" s="15" t="str">
        <f>IF(ISBLANK($A4412),"",IF(ISNUMBER(SEARCH("NTC",$A4412)),"NTC",IF(ISNUMBER(SEARCH("-LC-",$A4412)),"临床样本",IFERROR(VLOOKUP(MID(A4412,1,FIND("-",A4412,FIND("-",A4412)+1)-1),企参列表!$B:$D,3,FALSE),"其它"))))</f>
        <v/>
      </c>
    </row>
    <row r="4413" spans="10:13" x14ac:dyDescent="0.2">
      <c r="J4413" s="26"/>
      <c r="M4413" s="15" t="str">
        <f>IF(ISBLANK($A4413),"",IF(ISNUMBER(SEARCH("NTC",$A4413)),"NTC",IF(ISNUMBER(SEARCH("-LC-",$A4413)),"临床样本",IFERROR(VLOOKUP(MID(A4413,1,FIND("-",A4413,FIND("-",A4413)+1)-1),企参列表!$B:$D,3,FALSE),"其它"))))</f>
        <v/>
      </c>
    </row>
    <row r="4414" spans="10:13" x14ac:dyDescent="0.2">
      <c r="J4414" s="26"/>
      <c r="M4414" s="15" t="str">
        <f>IF(ISBLANK($A4414),"",IF(ISNUMBER(SEARCH("NTC",$A4414)),"NTC",IF(ISNUMBER(SEARCH("-LC-",$A4414)),"临床样本",IFERROR(VLOOKUP(MID(A4414,1,FIND("-",A4414,FIND("-",A4414)+1)-1),企参列表!$B:$D,3,FALSE),"其它"))))</f>
        <v/>
      </c>
    </row>
    <row r="4415" spans="10:13" x14ac:dyDescent="0.2">
      <c r="J4415" s="26"/>
      <c r="M4415" s="15" t="str">
        <f>IF(ISBLANK($A4415),"",IF(ISNUMBER(SEARCH("NTC",$A4415)),"NTC",IF(ISNUMBER(SEARCH("-LC-",$A4415)),"临床样本",IFERROR(VLOOKUP(MID(A4415,1,FIND("-",A4415,FIND("-",A4415)+1)-1),企参列表!$B:$D,3,FALSE),"其它"))))</f>
        <v/>
      </c>
    </row>
    <row r="4416" spans="10:13" x14ac:dyDescent="0.2">
      <c r="J4416" s="26"/>
      <c r="M4416" s="15" t="str">
        <f>IF(ISBLANK($A4416),"",IF(ISNUMBER(SEARCH("NTC",$A4416)),"NTC",IF(ISNUMBER(SEARCH("-LC-",$A4416)),"临床样本",IFERROR(VLOOKUP(MID(A4416,1,FIND("-",A4416,FIND("-",A4416)+1)-1),企参列表!$B:$D,3,FALSE),"其它"))))</f>
        <v/>
      </c>
    </row>
    <row r="4417" spans="10:13" x14ac:dyDescent="0.2">
      <c r="J4417" s="26"/>
      <c r="M4417" s="15" t="str">
        <f>IF(ISBLANK($A4417),"",IF(ISNUMBER(SEARCH("NTC",$A4417)),"NTC",IF(ISNUMBER(SEARCH("-LC-",$A4417)),"临床样本",IFERROR(VLOOKUP(MID(A4417,1,FIND("-",A4417,FIND("-",A4417)+1)-1),企参列表!$B:$D,3,FALSE),"其它"))))</f>
        <v/>
      </c>
    </row>
    <row r="4418" spans="10:13" x14ac:dyDescent="0.2">
      <c r="J4418" s="26"/>
      <c r="M4418" s="15" t="str">
        <f>IF(ISBLANK($A4418),"",IF(ISNUMBER(SEARCH("NTC",$A4418)),"NTC",IF(ISNUMBER(SEARCH("-LC-",$A4418)),"临床样本",IFERROR(VLOOKUP(MID(A4418,1,FIND("-",A4418,FIND("-",A4418)+1)-1),企参列表!$B:$D,3,FALSE),"其它"))))</f>
        <v/>
      </c>
    </row>
    <row r="4419" spans="10:13" x14ac:dyDescent="0.2">
      <c r="J4419" s="26"/>
      <c r="M4419" s="15" t="str">
        <f>IF(ISBLANK($A4419),"",IF(ISNUMBER(SEARCH("NTC",$A4419)),"NTC",IF(ISNUMBER(SEARCH("-LC-",$A4419)),"临床样本",IFERROR(VLOOKUP(MID(A4419,1,FIND("-",A4419,FIND("-",A4419)+1)-1),企参列表!$B:$D,3,FALSE),"其它"))))</f>
        <v/>
      </c>
    </row>
    <row r="4420" spans="10:13" x14ac:dyDescent="0.2">
      <c r="J4420" s="26"/>
      <c r="M4420" s="15" t="str">
        <f>IF(ISBLANK($A4420),"",IF(ISNUMBER(SEARCH("NTC",$A4420)),"NTC",IF(ISNUMBER(SEARCH("-LC-",$A4420)),"临床样本",IFERROR(VLOOKUP(MID(A4420,1,FIND("-",A4420,FIND("-",A4420)+1)-1),企参列表!$B:$D,3,FALSE),"其它"))))</f>
        <v/>
      </c>
    </row>
    <row r="4421" spans="10:13" x14ac:dyDescent="0.2">
      <c r="J4421" s="26"/>
      <c r="M4421" s="15" t="str">
        <f>IF(ISBLANK($A4421),"",IF(ISNUMBER(SEARCH("NTC",$A4421)),"NTC",IF(ISNUMBER(SEARCH("-LC-",$A4421)),"临床样本",IFERROR(VLOOKUP(MID(A4421,1,FIND("-",A4421,FIND("-",A4421)+1)-1),企参列表!$B:$D,3,FALSE),"其它"))))</f>
        <v/>
      </c>
    </row>
    <row r="4422" spans="10:13" x14ac:dyDescent="0.2">
      <c r="J4422" s="26"/>
      <c r="M4422" s="15" t="str">
        <f>IF(ISBLANK($A4422),"",IF(ISNUMBER(SEARCH("NTC",$A4422)),"NTC",IF(ISNUMBER(SEARCH("-LC-",$A4422)),"临床样本",IFERROR(VLOOKUP(MID(A4422,1,FIND("-",A4422,FIND("-",A4422)+1)-1),企参列表!$B:$D,3,FALSE),"其它"))))</f>
        <v/>
      </c>
    </row>
    <row r="4423" spans="10:13" x14ac:dyDescent="0.2">
      <c r="J4423" s="26"/>
      <c r="M4423" s="15" t="str">
        <f>IF(ISBLANK($A4423),"",IF(ISNUMBER(SEARCH("NTC",$A4423)),"NTC",IF(ISNUMBER(SEARCH("-LC-",$A4423)),"临床样本",IFERROR(VLOOKUP(MID(A4423,1,FIND("-",A4423,FIND("-",A4423)+1)-1),企参列表!$B:$D,3,FALSE),"其它"))))</f>
        <v/>
      </c>
    </row>
    <row r="4424" spans="10:13" x14ac:dyDescent="0.2">
      <c r="J4424" s="26"/>
      <c r="M4424" s="15" t="str">
        <f>IF(ISBLANK($A4424),"",IF(ISNUMBER(SEARCH("NTC",$A4424)),"NTC",IF(ISNUMBER(SEARCH("-LC-",$A4424)),"临床样本",IFERROR(VLOOKUP(MID(A4424,1,FIND("-",A4424,FIND("-",A4424)+1)-1),企参列表!$B:$D,3,FALSE),"其它"))))</f>
        <v/>
      </c>
    </row>
    <row r="4425" spans="10:13" x14ac:dyDescent="0.2">
      <c r="J4425" s="26"/>
      <c r="M4425" s="15" t="str">
        <f>IF(ISBLANK($A4425),"",IF(ISNUMBER(SEARCH("NTC",$A4425)),"NTC",IF(ISNUMBER(SEARCH("-LC-",$A4425)),"临床样本",IFERROR(VLOOKUP(MID(A4425,1,FIND("-",A4425,FIND("-",A4425)+1)-1),企参列表!$B:$D,3,FALSE),"其它"))))</f>
        <v/>
      </c>
    </row>
    <row r="4426" spans="10:13" x14ac:dyDescent="0.2">
      <c r="J4426" s="26"/>
      <c r="M4426" s="15" t="str">
        <f>IF(ISBLANK($A4426),"",IF(ISNUMBER(SEARCH("NTC",$A4426)),"NTC",IF(ISNUMBER(SEARCH("-LC-",$A4426)),"临床样本",IFERROR(VLOOKUP(MID(A4426,1,FIND("-",A4426,FIND("-",A4426)+1)-1),企参列表!$B:$D,3,FALSE),"其它"))))</f>
        <v/>
      </c>
    </row>
    <row r="4427" spans="10:13" x14ac:dyDescent="0.2">
      <c r="J4427" s="26"/>
      <c r="M4427" s="15" t="str">
        <f>IF(ISBLANK($A4427),"",IF(ISNUMBER(SEARCH("NTC",$A4427)),"NTC",IF(ISNUMBER(SEARCH("-LC-",$A4427)),"临床样本",IFERROR(VLOOKUP(MID(A4427,1,FIND("-",A4427,FIND("-",A4427)+1)-1),企参列表!$B:$D,3,FALSE),"其它"))))</f>
        <v/>
      </c>
    </row>
    <row r="4428" spans="10:13" x14ac:dyDescent="0.2">
      <c r="J4428" s="26"/>
      <c r="M4428" s="15" t="str">
        <f>IF(ISBLANK($A4428),"",IF(ISNUMBER(SEARCH("NTC",$A4428)),"NTC",IF(ISNUMBER(SEARCH("-LC-",$A4428)),"临床样本",IFERROR(VLOOKUP(MID(A4428,1,FIND("-",A4428,FIND("-",A4428)+1)-1),企参列表!$B:$D,3,FALSE),"其它"))))</f>
        <v/>
      </c>
    </row>
    <row r="4429" spans="10:13" x14ac:dyDescent="0.2">
      <c r="J4429" s="26"/>
      <c r="M4429" s="15" t="str">
        <f>IF(ISBLANK($A4429),"",IF(ISNUMBER(SEARCH("NTC",$A4429)),"NTC",IF(ISNUMBER(SEARCH("-LC-",$A4429)),"临床样本",IFERROR(VLOOKUP(MID(A4429,1,FIND("-",A4429,FIND("-",A4429)+1)-1),企参列表!$B:$D,3,FALSE),"其它"))))</f>
        <v/>
      </c>
    </row>
    <row r="4430" spans="10:13" x14ac:dyDescent="0.2">
      <c r="J4430" s="26"/>
      <c r="M4430" s="15" t="str">
        <f>IF(ISBLANK($A4430),"",IF(ISNUMBER(SEARCH("NTC",$A4430)),"NTC",IF(ISNUMBER(SEARCH("-LC-",$A4430)),"临床样本",IFERROR(VLOOKUP(MID(A4430,1,FIND("-",A4430,FIND("-",A4430)+1)-1),企参列表!$B:$D,3,FALSE),"其它"))))</f>
        <v/>
      </c>
    </row>
    <row r="4431" spans="10:13" x14ac:dyDescent="0.2">
      <c r="J4431" s="26"/>
      <c r="M4431" s="15" t="str">
        <f>IF(ISBLANK($A4431),"",IF(ISNUMBER(SEARCH("NTC",$A4431)),"NTC",IF(ISNUMBER(SEARCH("-LC-",$A4431)),"临床样本",IFERROR(VLOOKUP(MID(A4431,1,FIND("-",A4431,FIND("-",A4431)+1)-1),企参列表!$B:$D,3,FALSE),"其它"))))</f>
        <v/>
      </c>
    </row>
    <row r="4432" spans="10:13" x14ac:dyDescent="0.2">
      <c r="J4432" s="26"/>
      <c r="M4432" s="15" t="str">
        <f>IF(ISBLANK($A4432),"",IF(ISNUMBER(SEARCH("NTC",$A4432)),"NTC",IF(ISNUMBER(SEARCH("-LC-",$A4432)),"临床样本",IFERROR(VLOOKUP(MID(A4432,1,FIND("-",A4432,FIND("-",A4432)+1)-1),企参列表!$B:$D,3,FALSE),"其它"))))</f>
        <v/>
      </c>
    </row>
    <row r="4433" spans="10:13" x14ac:dyDescent="0.2">
      <c r="J4433" s="26"/>
      <c r="M4433" s="15" t="str">
        <f>IF(ISBLANK($A4433),"",IF(ISNUMBER(SEARCH("NTC",$A4433)),"NTC",IF(ISNUMBER(SEARCH("-LC-",$A4433)),"临床样本",IFERROR(VLOOKUP(MID(A4433,1,FIND("-",A4433,FIND("-",A4433)+1)-1),企参列表!$B:$D,3,FALSE),"其它"))))</f>
        <v/>
      </c>
    </row>
    <row r="4434" spans="10:13" x14ac:dyDescent="0.2">
      <c r="J4434" s="26"/>
      <c r="M4434" s="15" t="str">
        <f>IF(ISBLANK($A4434),"",IF(ISNUMBER(SEARCH("NTC",$A4434)),"NTC",IF(ISNUMBER(SEARCH("-LC-",$A4434)),"临床样本",IFERROR(VLOOKUP(MID(A4434,1,FIND("-",A4434,FIND("-",A4434)+1)-1),企参列表!$B:$D,3,FALSE),"其它"))))</f>
        <v/>
      </c>
    </row>
    <row r="4435" spans="10:13" x14ac:dyDescent="0.2">
      <c r="J4435" s="26"/>
      <c r="M4435" s="15" t="str">
        <f>IF(ISBLANK($A4435),"",IF(ISNUMBER(SEARCH("NTC",$A4435)),"NTC",IF(ISNUMBER(SEARCH("-LC-",$A4435)),"临床样本",IFERROR(VLOOKUP(MID(A4435,1,FIND("-",A4435,FIND("-",A4435)+1)-1),企参列表!$B:$D,3,FALSE),"其它"))))</f>
        <v/>
      </c>
    </row>
    <row r="4436" spans="10:13" x14ac:dyDescent="0.2">
      <c r="J4436" s="26"/>
      <c r="M4436" s="15" t="str">
        <f>IF(ISBLANK($A4436),"",IF(ISNUMBER(SEARCH("NTC",$A4436)),"NTC",IF(ISNUMBER(SEARCH("-LC-",$A4436)),"临床样本",IFERROR(VLOOKUP(MID(A4436,1,FIND("-",A4436,FIND("-",A4436)+1)-1),企参列表!$B:$D,3,FALSE),"其它"))))</f>
        <v/>
      </c>
    </row>
    <row r="4437" spans="10:13" x14ac:dyDescent="0.2">
      <c r="J4437" s="26"/>
      <c r="M4437" s="15" t="str">
        <f>IF(ISBLANK($A4437),"",IF(ISNUMBER(SEARCH("NTC",$A4437)),"NTC",IF(ISNUMBER(SEARCH("-LC-",$A4437)),"临床样本",IFERROR(VLOOKUP(MID(A4437,1,FIND("-",A4437,FIND("-",A4437)+1)-1),企参列表!$B:$D,3,FALSE),"其它"))))</f>
        <v/>
      </c>
    </row>
    <row r="4438" spans="10:13" x14ac:dyDescent="0.2">
      <c r="J4438" s="26"/>
      <c r="M4438" s="15" t="str">
        <f>IF(ISBLANK($A4438),"",IF(ISNUMBER(SEARCH("NTC",$A4438)),"NTC",IF(ISNUMBER(SEARCH("-LC-",$A4438)),"临床样本",IFERROR(VLOOKUP(MID(A4438,1,FIND("-",A4438,FIND("-",A4438)+1)-1),企参列表!$B:$D,3,FALSE),"其它"))))</f>
        <v/>
      </c>
    </row>
    <row r="4439" spans="10:13" x14ac:dyDescent="0.2">
      <c r="J4439" s="26"/>
      <c r="M4439" s="15" t="str">
        <f>IF(ISBLANK($A4439),"",IF(ISNUMBER(SEARCH("NTC",$A4439)),"NTC",IF(ISNUMBER(SEARCH("-LC-",$A4439)),"临床样本",IFERROR(VLOOKUP(MID(A4439,1,FIND("-",A4439,FIND("-",A4439)+1)-1),企参列表!$B:$D,3,FALSE),"其它"))))</f>
        <v/>
      </c>
    </row>
    <row r="4440" spans="10:13" x14ac:dyDescent="0.2">
      <c r="J4440" s="26"/>
      <c r="M4440" s="15" t="str">
        <f>IF(ISBLANK($A4440),"",IF(ISNUMBER(SEARCH("NTC",$A4440)),"NTC",IF(ISNUMBER(SEARCH("-LC-",$A4440)),"临床样本",IFERROR(VLOOKUP(MID(A4440,1,FIND("-",A4440,FIND("-",A4440)+1)-1),企参列表!$B:$D,3,FALSE),"其它"))))</f>
        <v/>
      </c>
    </row>
    <row r="4441" spans="10:13" x14ac:dyDescent="0.2">
      <c r="J4441" s="26"/>
      <c r="M4441" s="15" t="str">
        <f>IF(ISBLANK($A4441),"",IF(ISNUMBER(SEARCH("NTC",$A4441)),"NTC",IF(ISNUMBER(SEARCH("-LC-",$A4441)),"临床样本",IFERROR(VLOOKUP(MID(A4441,1,FIND("-",A4441,FIND("-",A4441)+1)-1),企参列表!$B:$D,3,FALSE),"其它"))))</f>
        <v/>
      </c>
    </row>
    <row r="4442" spans="10:13" x14ac:dyDescent="0.2">
      <c r="J4442" s="26"/>
      <c r="M4442" s="15" t="str">
        <f>IF(ISBLANK($A4442),"",IF(ISNUMBER(SEARCH("NTC",$A4442)),"NTC",IF(ISNUMBER(SEARCH("-LC-",$A4442)),"临床样本",IFERROR(VLOOKUP(MID(A4442,1,FIND("-",A4442,FIND("-",A4442)+1)-1),企参列表!$B:$D,3,FALSE),"其它"))))</f>
        <v/>
      </c>
    </row>
    <row r="4443" spans="10:13" x14ac:dyDescent="0.2">
      <c r="J4443" s="26"/>
      <c r="M4443" s="15" t="str">
        <f>IF(ISBLANK($A4443),"",IF(ISNUMBER(SEARCH("NTC",$A4443)),"NTC",IF(ISNUMBER(SEARCH("-LC-",$A4443)),"临床样本",IFERROR(VLOOKUP(MID(A4443,1,FIND("-",A4443,FIND("-",A4443)+1)-1),企参列表!$B:$D,3,FALSE),"其它"))))</f>
        <v/>
      </c>
    </row>
    <row r="4444" spans="10:13" x14ac:dyDescent="0.2">
      <c r="J4444" s="26"/>
      <c r="M4444" s="15" t="str">
        <f>IF(ISBLANK($A4444),"",IF(ISNUMBER(SEARCH("NTC",$A4444)),"NTC",IF(ISNUMBER(SEARCH("-LC-",$A4444)),"临床样本",IFERROR(VLOOKUP(MID(A4444,1,FIND("-",A4444,FIND("-",A4444)+1)-1),企参列表!$B:$D,3,FALSE),"其它"))))</f>
        <v/>
      </c>
    </row>
    <row r="4445" spans="10:13" x14ac:dyDescent="0.2">
      <c r="J4445" s="26"/>
      <c r="M4445" s="15" t="str">
        <f>IF(ISBLANK($A4445),"",IF(ISNUMBER(SEARCH("NTC",$A4445)),"NTC",IF(ISNUMBER(SEARCH("-LC-",$A4445)),"临床样本",IFERROR(VLOOKUP(MID(A4445,1,FIND("-",A4445,FIND("-",A4445)+1)-1),企参列表!$B:$D,3,FALSE),"其它"))))</f>
        <v/>
      </c>
    </row>
    <row r="4446" spans="10:13" x14ac:dyDescent="0.2">
      <c r="J4446" s="26"/>
      <c r="M4446" s="15" t="str">
        <f>IF(ISBLANK($A4446),"",IF(ISNUMBER(SEARCH("NTC",$A4446)),"NTC",IF(ISNUMBER(SEARCH("-LC-",$A4446)),"临床样本",IFERROR(VLOOKUP(MID(A4446,1,FIND("-",A4446,FIND("-",A4446)+1)-1),企参列表!$B:$D,3,FALSE),"其它"))))</f>
        <v/>
      </c>
    </row>
    <row r="4447" spans="10:13" x14ac:dyDescent="0.2">
      <c r="J4447" s="26"/>
      <c r="M4447" s="15" t="str">
        <f>IF(ISBLANK($A4447),"",IF(ISNUMBER(SEARCH("NTC",$A4447)),"NTC",IF(ISNUMBER(SEARCH("-LC-",$A4447)),"临床样本",IFERROR(VLOOKUP(MID(A4447,1,FIND("-",A4447,FIND("-",A4447)+1)-1),企参列表!$B:$D,3,FALSE),"其它"))))</f>
        <v/>
      </c>
    </row>
    <row r="4448" spans="10:13" x14ac:dyDescent="0.2">
      <c r="J4448" s="26"/>
      <c r="M4448" s="15" t="str">
        <f>IF(ISBLANK($A4448),"",IF(ISNUMBER(SEARCH("NTC",$A4448)),"NTC",IF(ISNUMBER(SEARCH("-LC-",$A4448)),"临床样本",IFERROR(VLOOKUP(MID(A4448,1,FIND("-",A4448,FIND("-",A4448)+1)-1),企参列表!$B:$D,3,FALSE),"其它"))))</f>
        <v/>
      </c>
    </row>
    <row r="4449" spans="10:13" x14ac:dyDescent="0.2">
      <c r="J4449" s="26"/>
      <c r="M4449" s="15" t="str">
        <f>IF(ISBLANK($A4449),"",IF(ISNUMBER(SEARCH("NTC",$A4449)),"NTC",IF(ISNUMBER(SEARCH("-LC-",$A4449)),"临床样本",IFERROR(VLOOKUP(MID(A4449,1,FIND("-",A4449,FIND("-",A4449)+1)-1),企参列表!$B:$D,3,FALSE),"其它"))))</f>
        <v/>
      </c>
    </row>
    <row r="4450" spans="10:13" x14ac:dyDescent="0.2">
      <c r="J4450" s="26"/>
      <c r="M4450" s="15" t="str">
        <f>IF(ISBLANK($A4450),"",IF(ISNUMBER(SEARCH("NTC",$A4450)),"NTC",IF(ISNUMBER(SEARCH("-LC-",$A4450)),"临床样本",IFERROR(VLOOKUP(MID(A4450,1,FIND("-",A4450,FIND("-",A4450)+1)-1),企参列表!$B:$D,3,FALSE),"其它"))))</f>
        <v/>
      </c>
    </row>
    <row r="4451" spans="10:13" x14ac:dyDescent="0.2">
      <c r="J4451" s="26"/>
      <c r="M4451" s="15" t="str">
        <f>IF(ISBLANK($A4451),"",IF(ISNUMBER(SEARCH("NTC",$A4451)),"NTC",IF(ISNUMBER(SEARCH("-LC-",$A4451)),"临床样本",IFERROR(VLOOKUP(MID(A4451,1,FIND("-",A4451,FIND("-",A4451)+1)-1),企参列表!$B:$D,3,FALSE),"其它"))))</f>
        <v/>
      </c>
    </row>
    <row r="4452" spans="10:13" x14ac:dyDescent="0.2">
      <c r="J4452" s="26"/>
      <c r="M4452" s="15" t="str">
        <f>IF(ISBLANK($A4452),"",IF(ISNUMBER(SEARCH("NTC",$A4452)),"NTC",IF(ISNUMBER(SEARCH("-LC-",$A4452)),"临床样本",IFERROR(VLOOKUP(MID(A4452,1,FIND("-",A4452,FIND("-",A4452)+1)-1),企参列表!$B:$D,3,FALSE),"其它"))))</f>
        <v/>
      </c>
    </row>
    <row r="4453" spans="10:13" x14ac:dyDescent="0.2">
      <c r="J4453" s="26"/>
      <c r="M4453" s="15" t="str">
        <f>IF(ISBLANK($A4453),"",IF(ISNUMBER(SEARCH("NTC",$A4453)),"NTC",IF(ISNUMBER(SEARCH("-LC-",$A4453)),"临床样本",IFERROR(VLOOKUP(MID(A4453,1,FIND("-",A4453,FIND("-",A4453)+1)-1),企参列表!$B:$D,3,FALSE),"其它"))))</f>
        <v/>
      </c>
    </row>
    <row r="4454" spans="10:13" x14ac:dyDescent="0.2">
      <c r="J4454" s="26"/>
      <c r="M4454" s="15" t="str">
        <f>IF(ISBLANK($A4454),"",IF(ISNUMBER(SEARCH("NTC",$A4454)),"NTC",IF(ISNUMBER(SEARCH("-LC-",$A4454)),"临床样本",IFERROR(VLOOKUP(MID(A4454,1,FIND("-",A4454,FIND("-",A4454)+1)-1),企参列表!$B:$D,3,FALSE),"其它"))))</f>
        <v/>
      </c>
    </row>
    <row r="4455" spans="10:13" x14ac:dyDescent="0.2">
      <c r="J4455" s="26"/>
      <c r="M4455" s="15" t="str">
        <f>IF(ISBLANK($A4455),"",IF(ISNUMBER(SEARCH("NTC",$A4455)),"NTC",IF(ISNUMBER(SEARCH("-LC-",$A4455)),"临床样本",IFERROR(VLOOKUP(MID(A4455,1,FIND("-",A4455,FIND("-",A4455)+1)-1),企参列表!$B:$D,3,FALSE),"其它"))))</f>
        <v/>
      </c>
    </row>
    <row r="4456" spans="10:13" x14ac:dyDescent="0.2">
      <c r="J4456" s="26"/>
      <c r="M4456" s="15" t="str">
        <f>IF(ISBLANK($A4456),"",IF(ISNUMBER(SEARCH("NTC",$A4456)),"NTC",IF(ISNUMBER(SEARCH("-LC-",$A4456)),"临床样本",IFERROR(VLOOKUP(MID(A4456,1,FIND("-",A4456,FIND("-",A4456)+1)-1),企参列表!$B:$D,3,FALSE),"其它"))))</f>
        <v/>
      </c>
    </row>
    <row r="4457" spans="10:13" x14ac:dyDescent="0.2">
      <c r="J4457" s="26"/>
      <c r="M4457" s="15" t="str">
        <f>IF(ISBLANK($A4457),"",IF(ISNUMBER(SEARCH("NTC",$A4457)),"NTC",IF(ISNUMBER(SEARCH("-LC-",$A4457)),"临床样本",IFERROR(VLOOKUP(MID(A4457,1,FIND("-",A4457,FIND("-",A4457)+1)-1),企参列表!$B:$D,3,FALSE),"其它"))))</f>
        <v/>
      </c>
    </row>
    <row r="4458" spans="10:13" x14ac:dyDescent="0.2">
      <c r="J4458" s="26"/>
      <c r="M4458" s="15" t="str">
        <f>IF(ISBLANK($A4458),"",IF(ISNUMBER(SEARCH("NTC",$A4458)),"NTC",IF(ISNUMBER(SEARCH("-LC-",$A4458)),"临床样本",IFERROR(VLOOKUP(MID(A4458,1,FIND("-",A4458,FIND("-",A4458)+1)-1),企参列表!$B:$D,3,FALSE),"其它"))))</f>
        <v/>
      </c>
    </row>
    <row r="4459" spans="10:13" x14ac:dyDescent="0.2">
      <c r="J4459" s="26"/>
      <c r="M4459" s="15" t="str">
        <f>IF(ISBLANK($A4459),"",IF(ISNUMBER(SEARCH("NTC",$A4459)),"NTC",IF(ISNUMBER(SEARCH("-LC-",$A4459)),"临床样本",IFERROR(VLOOKUP(MID(A4459,1,FIND("-",A4459,FIND("-",A4459)+1)-1),企参列表!$B:$D,3,FALSE),"其它"))))</f>
        <v/>
      </c>
    </row>
    <row r="4460" spans="10:13" x14ac:dyDescent="0.2">
      <c r="J4460" s="26"/>
      <c r="M4460" s="15" t="str">
        <f>IF(ISBLANK($A4460),"",IF(ISNUMBER(SEARCH("NTC",$A4460)),"NTC",IF(ISNUMBER(SEARCH("-LC-",$A4460)),"临床样本",IFERROR(VLOOKUP(MID(A4460,1,FIND("-",A4460,FIND("-",A4460)+1)-1),企参列表!$B:$D,3,FALSE),"其它"))))</f>
        <v/>
      </c>
    </row>
    <row r="4461" spans="10:13" x14ac:dyDescent="0.2">
      <c r="J4461" s="26"/>
      <c r="M4461" s="15" t="str">
        <f>IF(ISBLANK($A4461),"",IF(ISNUMBER(SEARCH("NTC",$A4461)),"NTC",IF(ISNUMBER(SEARCH("-LC-",$A4461)),"临床样本",IFERROR(VLOOKUP(MID(A4461,1,FIND("-",A4461,FIND("-",A4461)+1)-1),企参列表!$B:$D,3,FALSE),"其它"))))</f>
        <v/>
      </c>
    </row>
    <row r="4462" spans="10:13" x14ac:dyDescent="0.2">
      <c r="J4462" s="26"/>
      <c r="M4462" s="15" t="str">
        <f>IF(ISBLANK($A4462),"",IF(ISNUMBER(SEARCH("NTC",$A4462)),"NTC",IF(ISNUMBER(SEARCH("-LC-",$A4462)),"临床样本",IFERROR(VLOOKUP(MID(A4462,1,FIND("-",A4462,FIND("-",A4462)+1)-1),企参列表!$B:$D,3,FALSE),"其它"))))</f>
        <v/>
      </c>
    </row>
    <row r="4463" spans="10:13" x14ac:dyDescent="0.2">
      <c r="J4463" s="26"/>
      <c r="M4463" s="15" t="str">
        <f>IF(ISBLANK($A4463),"",IF(ISNUMBER(SEARCH("NTC",$A4463)),"NTC",IF(ISNUMBER(SEARCH("-LC-",$A4463)),"临床样本",IFERROR(VLOOKUP(MID(A4463,1,FIND("-",A4463,FIND("-",A4463)+1)-1),企参列表!$B:$D,3,FALSE),"其它"))))</f>
        <v/>
      </c>
    </row>
    <row r="4464" spans="10:13" x14ac:dyDescent="0.2">
      <c r="J4464" s="26"/>
      <c r="M4464" s="15" t="str">
        <f>IF(ISBLANK($A4464),"",IF(ISNUMBER(SEARCH("NTC",$A4464)),"NTC",IF(ISNUMBER(SEARCH("-LC-",$A4464)),"临床样本",IFERROR(VLOOKUP(MID(A4464,1,FIND("-",A4464,FIND("-",A4464)+1)-1),企参列表!$B:$D,3,FALSE),"其它"))))</f>
        <v/>
      </c>
    </row>
    <row r="4465" spans="10:13" x14ac:dyDescent="0.2">
      <c r="J4465" s="26"/>
      <c r="M4465" s="15" t="str">
        <f>IF(ISBLANK($A4465),"",IF(ISNUMBER(SEARCH("NTC",$A4465)),"NTC",IF(ISNUMBER(SEARCH("-LC-",$A4465)),"临床样本",IFERROR(VLOOKUP(MID(A4465,1,FIND("-",A4465,FIND("-",A4465)+1)-1),企参列表!$B:$D,3,FALSE),"其它"))))</f>
        <v/>
      </c>
    </row>
    <row r="4466" spans="10:13" x14ac:dyDescent="0.2">
      <c r="J4466" s="26"/>
      <c r="M4466" s="15" t="str">
        <f>IF(ISBLANK($A4466),"",IF(ISNUMBER(SEARCH("NTC",$A4466)),"NTC",IF(ISNUMBER(SEARCH("-LC-",$A4466)),"临床样本",IFERROR(VLOOKUP(MID(A4466,1,FIND("-",A4466,FIND("-",A4466)+1)-1),企参列表!$B:$D,3,FALSE),"其它"))))</f>
        <v/>
      </c>
    </row>
    <row r="4467" spans="10:13" x14ac:dyDescent="0.2">
      <c r="J4467" s="26"/>
      <c r="M4467" s="15" t="str">
        <f>IF(ISBLANK($A4467),"",IF(ISNUMBER(SEARCH("NTC",$A4467)),"NTC",IF(ISNUMBER(SEARCH("-LC-",$A4467)),"临床样本",IFERROR(VLOOKUP(MID(A4467,1,FIND("-",A4467,FIND("-",A4467)+1)-1),企参列表!$B:$D,3,FALSE),"其它"))))</f>
        <v/>
      </c>
    </row>
    <row r="4468" spans="10:13" x14ac:dyDescent="0.2">
      <c r="J4468" s="26"/>
      <c r="M4468" s="15" t="str">
        <f>IF(ISBLANK($A4468),"",IF(ISNUMBER(SEARCH("NTC",$A4468)),"NTC",IF(ISNUMBER(SEARCH("-LC-",$A4468)),"临床样本",IFERROR(VLOOKUP(MID(A4468,1,FIND("-",A4468,FIND("-",A4468)+1)-1),企参列表!$B:$D,3,FALSE),"其它"))))</f>
        <v/>
      </c>
    </row>
    <row r="4469" spans="10:13" x14ac:dyDescent="0.2">
      <c r="J4469" s="26"/>
      <c r="M4469" s="15" t="str">
        <f>IF(ISBLANK($A4469),"",IF(ISNUMBER(SEARCH("NTC",$A4469)),"NTC",IF(ISNUMBER(SEARCH("-LC-",$A4469)),"临床样本",IFERROR(VLOOKUP(MID(A4469,1,FIND("-",A4469,FIND("-",A4469)+1)-1),企参列表!$B:$D,3,FALSE),"其它"))))</f>
        <v/>
      </c>
    </row>
    <row r="4470" spans="10:13" x14ac:dyDescent="0.2">
      <c r="J4470" s="26"/>
      <c r="M4470" s="15" t="str">
        <f>IF(ISBLANK($A4470),"",IF(ISNUMBER(SEARCH("NTC",$A4470)),"NTC",IF(ISNUMBER(SEARCH("-LC-",$A4470)),"临床样本",IFERROR(VLOOKUP(MID(A4470,1,FIND("-",A4470,FIND("-",A4470)+1)-1),企参列表!$B:$D,3,FALSE),"其它"))))</f>
        <v/>
      </c>
    </row>
    <row r="4471" spans="10:13" x14ac:dyDescent="0.2">
      <c r="J4471" s="26"/>
      <c r="M4471" s="15" t="str">
        <f>IF(ISBLANK($A4471),"",IF(ISNUMBER(SEARCH("NTC",$A4471)),"NTC",IF(ISNUMBER(SEARCH("-LC-",$A4471)),"临床样本",IFERROR(VLOOKUP(MID(A4471,1,FIND("-",A4471,FIND("-",A4471)+1)-1),企参列表!$B:$D,3,FALSE),"其它"))))</f>
        <v/>
      </c>
    </row>
    <row r="4472" spans="10:13" x14ac:dyDescent="0.2">
      <c r="J4472" s="26"/>
      <c r="M4472" s="15" t="str">
        <f>IF(ISBLANK($A4472),"",IF(ISNUMBER(SEARCH("NTC",$A4472)),"NTC",IF(ISNUMBER(SEARCH("-LC-",$A4472)),"临床样本",IFERROR(VLOOKUP(MID(A4472,1,FIND("-",A4472,FIND("-",A4472)+1)-1),企参列表!$B:$D,3,FALSE),"其它"))))</f>
        <v/>
      </c>
    </row>
    <row r="4473" spans="10:13" x14ac:dyDescent="0.2">
      <c r="J4473" s="26"/>
      <c r="M4473" s="15" t="str">
        <f>IF(ISBLANK($A4473),"",IF(ISNUMBER(SEARCH("NTC",$A4473)),"NTC",IF(ISNUMBER(SEARCH("-LC-",$A4473)),"临床样本",IFERROR(VLOOKUP(MID(A4473,1,FIND("-",A4473,FIND("-",A4473)+1)-1),企参列表!$B:$D,3,FALSE),"其它"))))</f>
        <v/>
      </c>
    </row>
    <row r="4474" spans="10:13" x14ac:dyDescent="0.2">
      <c r="J4474" s="26"/>
      <c r="M4474" s="15" t="str">
        <f>IF(ISBLANK($A4474),"",IF(ISNUMBER(SEARCH("NTC",$A4474)),"NTC",IF(ISNUMBER(SEARCH("-LC-",$A4474)),"临床样本",IFERROR(VLOOKUP(MID(A4474,1,FIND("-",A4474,FIND("-",A4474)+1)-1),企参列表!$B:$D,3,FALSE),"其它"))))</f>
        <v/>
      </c>
    </row>
    <row r="4475" spans="10:13" x14ac:dyDescent="0.2">
      <c r="J4475" s="26"/>
      <c r="M4475" s="15" t="str">
        <f>IF(ISBLANK($A4475),"",IF(ISNUMBER(SEARCH("NTC",$A4475)),"NTC",IF(ISNUMBER(SEARCH("-LC-",$A4475)),"临床样本",IFERROR(VLOOKUP(MID(A4475,1,FIND("-",A4475,FIND("-",A4475)+1)-1),企参列表!$B:$D,3,FALSE),"其它"))))</f>
        <v/>
      </c>
    </row>
    <row r="4476" spans="10:13" x14ac:dyDescent="0.2">
      <c r="J4476" s="26"/>
      <c r="M4476" s="15" t="str">
        <f>IF(ISBLANK($A4476),"",IF(ISNUMBER(SEARCH("NTC",$A4476)),"NTC",IF(ISNUMBER(SEARCH("-LC-",$A4476)),"临床样本",IFERROR(VLOOKUP(MID(A4476,1,FIND("-",A4476,FIND("-",A4476)+1)-1),企参列表!$B:$D,3,FALSE),"其它"))))</f>
        <v/>
      </c>
    </row>
    <row r="4477" spans="10:13" x14ac:dyDescent="0.2">
      <c r="J4477" s="26"/>
      <c r="M4477" s="15" t="str">
        <f>IF(ISBLANK($A4477),"",IF(ISNUMBER(SEARCH("NTC",$A4477)),"NTC",IF(ISNUMBER(SEARCH("-LC-",$A4477)),"临床样本",IFERROR(VLOOKUP(MID(A4477,1,FIND("-",A4477,FIND("-",A4477)+1)-1),企参列表!$B:$D,3,FALSE),"其它"))))</f>
        <v/>
      </c>
    </row>
    <row r="4478" spans="10:13" x14ac:dyDescent="0.2">
      <c r="J4478" s="26"/>
      <c r="M4478" s="15" t="str">
        <f>IF(ISBLANK($A4478),"",IF(ISNUMBER(SEARCH("NTC",$A4478)),"NTC",IF(ISNUMBER(SEARCH("-LC-",$A4478)),"临床样本",IFERROR(VLOOKUP(MID(A4478,1,FIND("-",A4478,FIND("-",A4478)+1)-1),企参列表!$B:$D,3,FALSE),"其它"))))</f>
        <v/>
      </c>
    </row>
    <row r="4479" spans="10:13" x14ac:dyDescent="0.2">
      <c r="J4479" s="26"/>
      <c r="M4479" s="15" t="str">
        <f>IF(ISBLANK($A4479),"",IF(ISNUMBER(SEARCH("NTC",$A4479)),"NTC",IF(ISNUMBER(SEARCH("-LC-",$A4479)),"临床样本",IFERROR(VLOOKUP(MID(A4479,1,FIND("-",A4479,FIND("-",A4479)+1)-1),企参列表!$B:$D,3,FALSE),"其它"))))</f>
        <v/>
      </c>
    </row>
    <row r="4480" spans="10:13" x14ac:dyDescent="0.2">
      <c r="J4480" s="26"/>
      <c r="M4480" s="15" t="str">
        <f>IF(ISBLANK($A4480),"",IF(ISNUMBER(SEARCH("NTC",$A4480)),"NTC",IF(ISNUMBER(SEARCH("-LC-",$A4480)),"临床样本",IFERROR(VLOOKUP(MID(A4480,1,FIND("-",A4480,FIND("-",A4480)+1)-1),企参列表!$B:$D,3,FALSE),"其它"))))</f>
        <v/>
      </c>
    </row>
    <row r="4481" spans="10:13" x14ac:dyDescent="0.2">
      <c r="J4481" s="26"/>
      <c r="M4481" s="15" t="str">
        <f>IF(ISBLANK($A4481),"",IF(ISNUMBER(SEARCH("NTC",$A4481)),"NTC",IF(ISNUMBER(SEARCH("-LC-",$A4481)),"临床样本",IFERROR(VLOOKUP(MID(A4481,1,FIND("-",A4481,FIND("-",A4481)+1)-1),企参列表!$B:$D,3,FALSE),"其它"))))</f>
        <v/>
      </c>
    </row>
    <row r="4482" spans="10:13" x14ac:dyDescent="0.2">
      <c r="J4482" s="26"/>
      <c r="M4482" s="15" t="str">
        <f>IF(ISBLANK($A4482),"",IF(ISNUMBER(SEARCH("NTC",$A4482)),"NTC",IF(ISNUMBER(SEARCH("-LC-",$A4482)),"临床样本",IFERROR(VLOOKUP(MID(A4482,1,FIND("-",A4482,FIND("-",A4482)+1)-1),企参列表!$B:$D,3,FALSE),"其它"))))</f>
        <v/>
      </c>
    </row>
    <row r="4483" spans="10:13" x14ac:dyDescent="0.2">
      <c r="J4483" s="26"/>
      <c r="M4483" s="15" t="str">
        <f>IF(ISBLANK($A4483),"",IF(ISNUMBER(SEARCH("NTC",$A4483)),"NTC",IF(ISNUMBER(SEARCH("-LC-",$A4483)),"临床样本",IFERROR(VLOOKUP(MID(A4483,1,FIND("-",A4483,FIND("-",A4483)+1)-1),企参列表!$B:$D,3,FALSE),"其它"))))</f>
        <v/>
      </c>
    </row>
    <row r="4484" spans="10:13" x14ac:dyDescent="0.2">
      <c r="J4484" s="26"/>
      <c r="M4484" s="15" t="str">
        <f>IF(ISBLANK($A4484),"",IF(ISNUMBER(SEARCH("NTC",$A4484)),"NTC",IF(ISNUMBER(SEARCH("-LC-",$A4484)),"临床样本",IFERROR(VLOOKUP(MID(A4484,1,FIND("-",A4484,FIND("-",A4484)+1)-1),企参列表!$B:$D,3,FALSE),"其它"))))</f>
        <v/>
      </c>
    </row>
    <row r="4485" spans="10:13" x14ac:dyDescent="0.2">
      <c r="J4485" s="26"/>
      <c r="M4485" s="15" t="str">
        <f>IF(ISBLANK($A4485),"",IF(ISNUMBER(SEARCH("NTC",$A4485)),"NTC",IF(ISNUMBER(SEARCH("-LC-",$A4485)),"临床样本",IFERROR(VLOOKUP(MID(A4485,1,FIND("-",A4485,FIND("-",A4485)+1)-1),企参列表!$B:$D,3,FALSE),"其它"))))</f>
        <v/>
      </c>
    </row>
    <row r="4486" spans="10:13" x14ac:dyDescent="0.2">
      <c r="J4486" s="26"/>
      <c r="M4486" s="15" t="str">
        <f>IF(ISBLANK($A4486),"",IF(ISNUMBER(SEARCH("NTC",$A4486)),"NTC",IF(ISNUMBER(SEARCH("-LC-",$A4486)),"临床样本",IFERROR(VLOOKUP(MID(A4486,1,FIND("-",A4486,FIND("-",A4486)+1)-1),企参列表!$B:$D,3,FALSE),"其它"))))</f>
        <v/>
      </c>
    </row>
    <row r="4487" spans="10:13" x14ac:dyDescent="0.2">
      <c r="J4487" s="26"/>
      <c r="M4487" s="15" t="str">
        <f>IF(ISBLANK($A4487),"",IF(ISNUMBER(SEARCH("NTC",$A4487)),"NTC",IF(ISNUMBER(SEARCH("-LC-",$A4487)),"临床样本",IFERROR(VLOOKUP(MID(A4487,1,FIND("-",A4487,FIND("-",A4487)+1)-1),企参列表!$B:$D,3,FALSE),"其它"))))</f>
        <v/>
      </c>
    </row>
    <row r="4488" spans="10:13" x14ac:dyDescent="0.2">
      <c r="J4488" s="26"/>
      <c r="M4488" s="15" t="str">
        <f>IF(ISBLANK($A4488),"",IF(ISNUMBER(SEARCH("NTC",$A4488)),"NTC",IF(ISNUMBER(SEARCH("-LC-",$A4488)),"临床样本",IFERROR(VLOOKUP(MID(A4488,1,FIND("-",A4488,FIND("-",A4488)+1)-1),企参列表!$B:$D,3,FALSE),"其它"))))</f>
        <v/>
      </c>
    </row>
    <row r="4489" spans="10:13" x14ac:dyDescent="0.2">
      <c r="J4489" s="26"/>
      <c r="M4489" s="15" t="str">
        <f>IF(ISBLANK($A4489),"",IF(ISNUMBER(SEARCH("NTC",$A4489)),"NTC",IF(ISNUMBER(SEARCH("-LC-",$A4489)),"临床样本",IFERROR(VLOOKUP(MID(A4489,1,FIND("-",A4489,FIND("-",A4489)+1)-1),企参列表!$B:$D,3,FALSE),"其它"))))</f>
        <v/>
      </c>
    </row>
    <row r="4490" spans="10:13" x14ac:dyDescent="0.2">
      <c r="J4490" s="26"/>
      <c r="M4490" s="15" t="str">
        <f>IF(ISBLANK($A4490),"",IF(ISNUMBER(SEARCH("NTC",$A4490)),"NTC",IF(ISNUMBER(SEARCH("-LC-",$A4490)),"临床样本",IFERROR(VLOOKUP(MID(A4490,1,FIND("-",A4490,FIND("-",A4490)+1)-1),企参列表!$B:$D,3,FALSE),"其它"))))</f>
        <v/>
      </c>
    </row>
    <row r="4491" spans="10:13" x14ac:dyDescent="0.2">
      <c r="J4491" s="26"/>
      <c r="M4491" s="15" t="str">
        <f>IF(ISBLANK($A4491),"",IF(ISNUMBER(SEARCH("NTC",$A4491)),"NTC",IF(ISNUMBER(SEARCH("-LC-",$A4491)),"临床样本",IFERROR(VLOOKUP(MID(A4491,1,FIND("-",A4491,FIND("-",A4491)+1)-1),企参列表!$B:$D,3,FALSE),"其它"))))</f>
        <v/>
      </c>
    </row>
    <row r="4492" spans="10:13" x14ac:dyDescent="0.2">
      <c r="J4492" s="26"/>
      <c r="M4492" s="15" t="str">
        <f>IF(ISBLANK($A4492),"",IF(ISNUMBER(SEARCH("NTC",$A4492)),"NTC",IF(ISNUMBER(SEARCH("-LC-",$A4492)),"临床样本",IFERROR(VLOOKUP(MID(A4492,1,FIND("-",A4492,FIND("-",A4492)+1)-1),企参列表!$B:$D,3,FALSE),"其它"))))</f>
        <v/>
      </c>
    </row>
    <row r="4493" spans="10:13" x14ac:dyDescent="0.2">
      <c r="J4493" s="26"/>
      <c r="M4493" s="15" t="str">
        <f>IF(ISBLANK($A4493),"",IF(ISNUMBER(SEARCH("NTC",$A4493)),"NTC",IF(ISNUMBER(SEARCH("-LC-",$A4493)),"临床样本",IFERROR(VLOOKUP(MID(A4493,1,FIND("-",A4493,FIND("-",A4493)+1)-1),企参列表!$B:$D,3,FALSE),"其它"))))</f>
        <v/>
      </c>
    </row>
    <row r="4494" spans="10:13" x14ac:dyDescent="0.2">
      <c r="J4494" s="26"/>
      <c r="M4494" s="15" t="str">
        <f>IF(ISBLANK($A4494),"",IF(ISNUMBER(SEARCH("NTC",$A4494)),"NTC",IF(ISNUMBER(SEARCH("-LC-",$A4494)),"临床样本",IFERROR(VLOOKUP(MID(A4494,1,FIND("-",A4494,FIND("-",A4494)+1)-1),企参列表!$B:$D,3,FALSE),"其它"))))</f>
        <v/>
      </c>
    </row>
    <row r="4495" spans="10:13" x14ac:dyDescent="0.2">
      <c r="J4495" s="26"/>
      <c r="M4495" s="15" t="str">
        <f>IF(ISBLANK($A4495),"",IF(ISNUMBER(SEARCH("NTC",$A4495)),"NTC",IF(ISNUMBER(SEARCH("-LC-",$A4495)),"临床样本",IFERROR(VLOOKUP(MID(A4495,1,FIND("-",A4495,FIND("-",A4495)+1)-1),企参列表!$B:$D,3,FALSE),"其它"))))</f>
        <v/>
      </c>
    </row>
    <row r="4496" spans="10:13" x14ac:dyDescent="0.2">
      <c r="J4496" s="26"/>
      <c r="M4496" s="15" t="str">
        <f>IF(ISBLANK($A4496),"",IF(ISNUMBER(SEARCH("NTC",$A4496)),"NTC",IF(ISNUMBER(SEARCH("-LC-",$A4496)),"临床样本",IFERROR(VLOOKUP(MID(A4496,1,FIND("-",A4496,FIND("-",A4496)+1)-1),企参列表!$B:$D,3,FALSE),"其它"))))</f>
        <v/>
      </c>
    </row>
    <row r="4497" spans="10:13" x14ac:dyDescent="0.2">
      <c r="J4497" s="26"/>
      <c r="M4497" s="15" t="str">
        <f>IF(ISBLANK($A4497),"",IF(ISNUMBER(SEARCH("NTC",$A4497)),"NTC",IF(ISNUMBER(SEARCH("-LC-",$A4497)),"临床样本",IFERROR(VLOOKUP(MID(A4497,1,FIND("-",A4497,FIND("-",A4497)+1)-1),企参列表!$B:$D,3,FALSE),"其它"))))</f>
        <v/>
      </c>
    </row>
    <row r="4498" spans="10:13" x14ac:dyDescent="0.2">
      <c r="J4498" s="26"/>
      <c r="M4498" s="15" t="str">
        <f>IF(ISBLANK($A4498),"",IF(ISNUMBER(SEARCH("NTC",$A4498)),"NTC",IF(ISNUMBER(SEARCH("-LC-",$A4498)),"临床样本",IFERROR(VLOOKUP(MID(A4498,1,FIND("-",A4498,FIND("-",A4498)+1)-1),企参列表!$B:$D,3,FALSE),"其它"))))</f>
        <v/>
      </c>
    </row>
    <row r="4499" spans="10:13" x14ac:dyDescent="0.2">
      <c r="J4499" s="26"/>
      <c r="M4499" s="15" t="str">
        <f>IF(ISBLANK($A4499),"",IF(ISNUMBER(SEARCH("NTC",$A4499)),"NTC",IF(ISNUMBER(SEARCH("-LC-",$A4499)),"临床样本",IFERROR(VLOOKUP(MID(A4499,1,FIND("-",A4499,FIND("-",A4499)+1)-1),企参列表!$B:$D,3,FALSE),"其它"))))</f>
        <v/>
      </c>
    </row>
    <row r="4500" spans="10:13" x14ac:dyDescent="0.2">
      <c r="J4500" s="26"/>
      <c r="M4500" s="15" t="str">
        <f>IF(ISBLANK($A4500),"",IF(ISNUMBER(SEARCH("NTC",$A4500)),"NTC",IF(ISNUMBER(SEARCH("-LC-",$A4500)),"临床样本",IFERROR(VLOOKUP(MID(A4500,1,FIND("-",A4500,FIND("-",A4500)+1)-1),企参列表!$B:$D,3,FALSE),"其它"))))</f>
        <v/>
      </c>
    </row>
    <row r="4501" spans="10:13" x14ac:dyDescent="0.2">
      <c r="J4501" s="26"/>
      <c r="M4501" s="15" t="str">
        <f>IF(ISBLANK($A4501),"",IF(ISNUMBER(SEARCH("NTC",$A4501)),"NTC",IF(ISNUMBER(SEARCH("-LC-",$A4501)),"临床样本",IFERROR(VLOOKUP(MID(A4501,1,FIND("-",A4501,FIND("-",A4501)+1)-1),企参列表!$B:$D,3,FALSE),"其它"))))</f>
        <v/>
      </c>
    </row>
    <row r="4502" spans="10:13" x14ac:dyDescent="0.2">
      <c r="J4502" s="26"/>
      <c r="M4502" s="15" t="str">
        <f>IF(ISBLANK($A4502),"",IF(ISNUMBER(SEARCH("NTC",$A4502)),"NTC",IF(ISNUMBER(SEARCH("-LC-",$A4502)),"临床样本",IFERROR(VLOOKUP(MID(A4502,1,FIND("-",A4502,FIND("-",A4502)+1)-1),企参列表!$B:$D,3,FALSE),"其它"))))</f>
        <v/>
      </c>
    </row>
    <row r="4503" spans="10:13" x14ac:dyDescent="0.2">
      <c r="J4503" s="26"/>
      <c r="M4503" s="15" t="str">
        <f>IF(ISBLANK($A4503),"",IF(ISNUMBER(SEARCH("NTC",$A4503)),"NTC",IF(ISNUMBER(SEARCH("-LC-",$A4503)),"临床样本",IFERROR(VLOOKUP(MID(A4503,1,FIND("-",A4503,FIND("-",A4503)+1)-1),企参列表!$B:$D,3,FALSE),"其它"))))</f>
        <v/>
      </c>
    </row>
    <row r="4504" spans="10:13" x14ac:dyDescent="0.2">
      <c r="J4504" s="26"/>
      <c r="M4504" s="15" t="str">
        <f>IF(ISBLANK($A4504),"",IF(ISNUMBER(SEARCH("NTC",$A4504)),"NTC",IF(ISNUMBER(SEARCH("-LC-",$A4504)),"临床样本",IFERROR(VLOOKUP(MID(A4504,1,FIND("-",A4504,FIND("-",A4504)+1)-1),企参列表!$B:$D,3,FALSE),"其它"))))</f>
        <v/>
      </c>
    </row>
    <row r="4505" spans="10:13" x14ac:dyDescent="0.2">
      <c r="J4505" s="26"/>
      <c r="M4505" s="15" t="str">
        <f>IF(ISBLANK($A4505),"",IF(ISNUMBER(SEARCH("NTC",$A4505)),"NTC",IF(ISNUMBER(SEARCH("-LC-",$A4505)),"临床样本",IFERROR(VLOOKUP(MID(A4505,1,FIND("-",A4505,FIND("-",A4505)+1)-1),企参列表!$B:$D,3,FALSE),"其它"))))</f>
        <v/>
      </c>
    </row>
    <row r="4506" spans="10:13" x14ac:dyDescent="0.2">
      <c r="J4506" s="26"/>
      <c r="M4506" s="15" t="str">
        <f>IF(ISBLANK($A4506),"",IF(ISNUMBER(SEARCH("NTC",$A4506)),"NTC",IF(ISNUMBER(SEARCH("-LC-",$A4506)),"临床样本",IFERROR(VLOOKUP(MID(A4506,1,FIND("-",A4506,FIND("-",A4506)+1)-1),企参列表!$B:$D,3,FALSE),"其它"))))</f>
        <v/>
      </c>
    </row>
    <row r="4507" spans="10:13" x14ac:dyDescent="0.2">
      <c r="J4507" s="26"/>
      <c r="M4507" s="15" t="str">
        <f>IF(ISBLANK($A4507),"",IF(ISNUMBER(SEARCH("NTC",$A4507)),"NTC",IF(ISNUMBER(SEARCH("-LC-",$A4507)),"临床样本",IFERROR(VLOOKUP(MID(A4507,1,FIND("-",A4507,FIND("-",A4507)+1)-1),企参列表!$B:$D,3,FALSE),"其它"))))</f>
        <v/>
      </c>
    </row>
    <row r="4508" spans="10:13" x14ac:dyDescent="0.2">
      <c r="J4508" s="26"/>
      <c r="M4508" s="15" t="str">
        <f>IF(ISBLANK($A4508),"",IF(ISNUMBER(SEARCH("NTC",$A4508)),"NTC",IF(ISNUMBER(SEARCH("-LC-",$A4508)),"临床样本",IFERROR(VLOOKUP(MID(A4508,1,FIND("-",A4508,FIND("-",A4508)+1)-1),企参列表!$B:$D,3,FALSE),"其它"))))</f>
        <v/>
      </c>
    </row>
    <row r="4509" spans="10:13" x14ac:dyDescent="0.2">
      <c r="J4509" s="26"/>
      <c r="M4509" s="15" t="str">
        <f>IF(ISBLANK($A4509),"",IF(ISNUMBER(SEARCH("NTC",$A4509)),"NTC",IF(ISNUMBER(SEARCH("-LC-",$A4509)),"临床样本",IFERROR(VLOOKUP(MID(A4509,1,FIND("-",A4509,FIND("-",A4509)+1)-1),企参列表!$B:$D,3,FALSE),"其它"))))</f>
        <v/>
      </c>
    </row>
    <row r="4510" spans="10:13" x14ac:dyDescent="0.2">
      <c r="J4510" s="26"/>
      <c r="M4510" s="15" t="str">
        <f>IF(ISBLANK($A4510),"",IF(ISNUMBER(SEARCH("NTC",$A4510)),"NTC",IF(ISNUMBER(SEARCH("-LC-",$A4510)),"临床样本",IFERROR(VLOOKUP(MID(A4510,1,FIND("-",A4510,FIND("-",A4510)+1)-1),企参列表!$B:$D,3,FALSE),"其它"))))</f>
        <v/>
      </c>
    </row>
    <row r="4511" spans="10:13" x14ac:dyDescent="0.2">
      <c r="J4511" s="26"/>
      <c r="M4511" s="15" t="str">
        <f>IF(ISBLANK($A4511),"",IF(ISNUMBER(SEARCH("NTC",$A4511)),"NTC",IF(ISNUMBER(SEARCH("-LC-",$A4511)),"临床样本",IFERROR(VLOOKUP(MID(A4511,1,FIND("-",A4511,FIND("-",A4511)+1)-1),企参列表!$B:$D,3,FALSE),"其它"))))</f>
        <v/>
      </c>
    </row>
    <row r="4512" spans="10:13" x14ac:dyDescent="0.2">
      <c r="J4512" s="26"/>
      <c r="M4512" s="15" t="str">
        <f>IF(ISBLANK($A4512),"",IF(ISNUMBER(SEARCH("NTC",$A4512)),"NTC",IF(ISNUMBER(SEARCH("-LC-",$A4512)),"临床样本",IFERROR(VLOOKUP(MID(A4512,1,FIND("-",A4512,FIND("-",A4512)+1)-1),企参列表!$B:$D,3,FALSE),"其它"))))</f>
        <v/>
      </c>
    </row>
    <row r="4513" spans="10:13" x14ac:dyDescent="0.2">
      <c r="J4513" s="26"/>
      <c r="M4513" s="15" t="str">
        <f>IF(ISBLANK($A4513),"",IF(ISNUMBER(SEARCH("NTC",$A4513)),"NTC",IF(ISNUMBER(SEARCH("-LC-",$A4513)),"临床样本",IFERROR(VLOOKUP(MID(A4513,1,FIND("-",A4513,FIND("-",A4513)+1)-1),企参列表!$B:$D,3,FALSE),"其它"))))</f>
        <v/>
      </c>
    </row>
    <row r="4514" spans="10:13" x14ac:dyDescent="0.2">
      <c r="J4514" s="26"/>
      <c r="M4514" s="15" t="str">
        <f>IF(ISBLANK($A4514),"",IF(ISNUMBER(SEARCH("NTC",$A4514)),"NTC",IF(ISNUMBER(SEARCH("-LC-",$A4514)),"临床样本",IFERROR(VLOOKUP(MID(A4514,1,FIND("-",A4514,FIND("-",A4514)+1)-1),企参列表!$B:$D,3,FALSE),"其它"))))</f>
        <v/>
      </c>
    </row>
    <row r="4515" spans="10:13" x14ac:dyDescent="0.2">
      <c r="J4515" s="26"/>
      <c r="M4515" s="15" t="str">
        <f>IF(ISBLANK($A4515),"",IF(ISNUMBER(SEARCH("NTC",$A4515)),"NTC",IF(ISNUMBER(SEARCH("-LC-",$A4515)),"临床样本",IFERROR(VLOOKUP(MID(A4515,1,FIND("-",A4515,FIND("-",A4515)+1)-1),企参列表!$B:$D,3,FALSE),"其它"))))</f>
        <v/>
      </c>
    </row>
    <row r="4516" spans="10:13" x14ac:dyDescent="0.2">
      <c r="J4516" s="26"/>
      <c r="M4516" s="15" t="str">
        <f>IF(ISBLANK($A4516),"",IF(ISNUMBER(SEARCH("NTC",$A4516)),"NTC",IF(ISNUMBER(SEARCH("-LC-",$A4516)),"临床样本",IFERROR(VLOOKUP(MID(A4516,1,FIND("-",A4516,FIND("-",A4516)+1)-1),企参列表!$B:$D,3,FALSE),"其它"))))</f>
        <v/>
      </c>
    </row>
    <row r="4517" spans="10:13" x14ac:dyDescent="0.2">
      <c r="J4517" s="26"/>
      <c r="M4517" s="15" t="str">
        <f>IF(ISBLANK($A4517),"",IF(ISNUMBER(SEARCH("NTC",$A4517)),"NTC",IF(ISNUMBER(SEARCH("-LC-",$A4517)),"临床样本",IFERROR(VLOOKUP(MID(A4517,1,FIND("-",A4517,FIND("-",A4517)+1)-1),企参列表!$B:$D,3,FALSE),"其它"))))</f>
        <v/>
      </c>
    </row>
    <row r="4518" spans="10:13" x14ac:dyDescent="0.2">
      <c r="J4518" s="26"/>
      <c r="M4518" s="15" t="str">
        <f>IF(ISBLANK($A4518),"",IF(ISNUMBER(SEARCH("NTC",$A4518)),"NTC",IF(ISNUMBER(SEARCH("-LC-",$A4518)),"临床样本",IFERROR(VLOOKUP(MID(A4518,1,FIND("-",A4518,FIND("-",A4518)+1)-1),企参列表!$B:$D,3,FALSE),"其它"))))</f>
        <v/>
      </c>
    </row>
    <row r="4519" spans="10:13" x14ac:dyDescent="0.2">
      <c r="J4519" s="26"/>
      <c r="M4519" s="15" t="str">
        <f>IF(ISBLANK($A4519),"",IF(ISNUMBER(SEARCH("NTC",$A4519)),"NTC",IF(ISNUMBER(SEARCH("-LC-",$A4519)),"临床样本",IFERROR(VLOOKUP(MID(A4519,1,FIND("-",A4519,FIND("-",A4519)+1)-1),企参列表!$B:$D,3,FALSE),"其它"))))</f>
        <v/>
      </c>
    </row>
    <row r="4520" spans="10:13" x14ac:dyDescent="0.2">
      <c r="J4520" s="26"/>
      <c r="M4520" s="15" t="str">
        <f>IF(ISBLANK($A4520),"",IF(ISNUMBER(SEARCH("NTC",$A4520)),"NTC",IF(ISNUMBER(SEARCH("-LC-",$A4520)),"临床样本",IFERROR(VLOOKUP(MID(A4520,1,FIND("-",A4520,FIND("-",A4520)+1)-1),企参列表!$B:$D,3,FALSE),"其它"))))</f>
        <v/>
      </c>
    </row>
    <row r="4521" spans="10:13" x14ac:dyDescent="0.2">
      <c r="J4521" s="26"/>
      <c r="M4521" s="15" t="str">
        <f>IF(ISBLANK($A4521),"",IF(ISNUMBER(SEARCH("NTC",$A4521)),"NTC",IF(ISNUMBER(SEARCH("-LC-",$A4521)),"临床样本",IFERROR(VLOOKUP(MID(A4521,1,FIND("-",A4521,FIND("-",A4521)+1)-1),企参列表!$B:$D,3,FALSE),"其它"))))</f>
        <v/>
      </c>
    </row>
    <row r="4522" spans="10:13" x14ac:dyDescent="0.2">
      <c r="J4522" s="26"/>
      <c r="M4522" s="15" t="str">
        <f>IF(ISBLANK($A4522),"",IF(ISNUMBER(SEARCH("NTC",$A4522)),"NTC",IF(ISNUMBER(SEARCH("-LC-",$A4522)),"临床样本",IFERROR(VLOOKUP(MID(A4522,1,FIND("-",A4522,FIND("-",A4522)+1)-1),企参列表!$B:$D,3,FALSE),"其它"))))</f>
        <v/>
      </c>
    </row>
    <row r="4523" spans="10:13" x14ac:dyDescent="0.2">
      <c r="J4523" s="26"/>
      <c r="M4523" s="15" t="str">
        <f>IF(ISBLANK($A4523),"",IF(ISNUMBER(SEARCH("NTC",$A4523)),"NTC",IF(ISNUMBER(SEARCH("-LC-",$A4523)),"临床样本",IFERROR(VLOOKUP(MID(A4523,1,FIND("-",A4523,FIND("-",A4523)+1)-1),企参列表!$B:$D,3,FALSE),"其它"))))</f>
        <v/>
      </c>
    </row>
    <row r="4524" spans="10:13" x14ac:dyDescent="0.2">
      <c r="J4524" s="26"/>
      <c r="M4524" s="15" t="str">
        <f>IF(ISBLANK($A4524),"",IF(ISNUMBER(SEARCH("NTC",$A4524)),"NTC",IF(ISNUMBER(SEARCH("-LC-",$A4524)),"临床样本",IFERROR(VLOOKUP(MID(A4524,1,FIND("-",A4524,FIND("-",A4524)+1)-1),企参列表!$B:$D,3,FALSE),"其它"))))</f>
        <v/>
      </c>
    </row>
    <row r="4525" spans="10:13" x14ac:dyDescent="0.2">
      <c r="J4525" s="26"/>
      <c r="M4525" s="15" t="str">
        <f>IF(ISBLANK($A4525),"",IF(ISNUMBER(SEARCH("NTC",$A4525)),"NTC",IF(ISNUMBER(SEARCH("-LC-",$A4525)),"临床样本",IFERROR(VLOOKUP(MID(A4525,1,FIND("-",A4525,FIND("-",A4525)+1)-1),企参列表!$B:$D,3,FALSE),"其它"))))</f>
        <v/>
      </c>
    </row>
    <row r="4526" spans="10:13" x14ac:dyDescent="0.2">
      <c r="J4526" s="26"/>
      <c r="M4526" s="15" t="str">
        <f>IF(ISBLANK($A4526),"",IF(ISNUMBER(SEARCH("NTC",$A4526)),"NTC",IF(ISNUMBER(SEARCH("-LC-",$A4526)),"临床样本",IFERROR(VLOOKUP(MID(A4526,1,FIND("-",A4526,FIND("-",A4526)+1)-1),企参列表!$B:$D,3,FALSE),"其它"))))</f>
        <v/>
      </c>
    </row>
    <row r="4527" spans="10:13" x14ac:dyDescent="0.2">
      <c r="J4527" s="26"/>
      <c r="M4527" s="15" t="str">
        <f>IF(ISBLANK($A4527),"",IF(ISNUMBER(SEARCH("NTC",$A4527)),"NTC",IF(ISNUMBER(SEARCH("-LC-",$A4527)),"临床样本",IFERROR(VLOOKUP(MID(A4527,1,FIND("-",A4527,FIND("-",A4527)+1)-1),企参列表!$B:$D,3,FALSE),"其它"))))</f>
        <v/>
      </c>
    </row>
    <row r="4528" spans="10:13" x14ac:dyDescent="0.2">
      <c r="J4528" s="26"/>
      <c r="M4528" s="15" t="str">
        <f>IF(ISBLANK($A4528),"",IF(ISNUMBER(SEARCH("NTC",$A4528)),"NTC",IF(ISNUMBER(SEARCH("-LC-",$A4528)),"临床样本",IFERROR(VLOOKUP(MID(A4528,1,FIND("-",A4528,FIND("-",A4528)+1)-1),企参列表!$B:$D,3,FALSE),"其它"))))</f>
        <v/>
      </c>
    </row>
    <row r="4529" spans="10:13" x14ac:dyDescent="0.2">
      <c r="J4529" s="26"/>
      <c r="M4529" s="15" t="str">
        <f>IF(ISBLANK($A4529),"",IF(ISNUMBER(SEARCH("NTC",$A4529)),"NTC",IF(ISNUMBER(SEARCH("-LC-",$A4529)),"临床样本",IFERROR(VLOOKUP(MID(A4529,1,FIND("-",A4529,FIND("-",A4529)+1)-1),企参列表!$B:$D,3,FALSE),"其它"))))</f>
        <v/>
      </c>
    </row>
    <row r="4530" spans="10:13" x14ac:dyDescent="0.2">
      <c r="J4530" s="26"/>
      <c r="M4530" s="15" t="str">
        <f>IF(ISBLANK($A4530),"",IF(ISNUMBER(SEARCH("NTC",$A4530)),"NTC",IF(ISNUMBER(SEARCH("-LC-",$A4530)),"临床样本",IFERROR(VLOOKUP(MID(A4530,1,FIND("-",A4530,FIND("-",A4530)+1)-1),企参列表!$B:$D,3,FALSE),"其它"))))</f>
        <v/>
      </c>
    </row>
    <row r="4531" spans="10:13" x14ac:dyDescent="0.2">
      <c r="J4531" s="26"/>
      <c r="M4531" s="15" t="str">
        <f>IF(ISBLANK($A4531),"",IF(ISNUMBER(SEARCH("NTC",$A4531)),"NTC",IF(ISNUMBER(SEARCH("-LC-",$A4531)),"临床样本",IFERROR(VLOOKUP(MID(A4531,1,FIND("-",A4531,FIND("-",A4531)+1)-1),企参列表!$B:$D,3,FALSE),"其它"))))</f>
        <v/>
      </c>
    </row>
    <row r="4532" spans="10:13" x14ac:dyDescent="0.2">
      <c r="J4532" s="26"/>
      <c r="M4532" s="15" t="str">
        <f>IF(ISBLANK($A4532),"",IF(ISNUMBER(SEARCH("NTC",$A4532)),"NTC",IF(ISNUMBER(SEARCH("-LC-",$A4532)),"临床样本",IFERROR(VLOOKUP(MID(A4532,1,FIND("-",A4532,FIND("-",A4532)+1)-1),企参列表!$B:$D,3,FALSE),"其它"))))</f>
        <v/>
      </c>
    </row>
    <row r="4533" spans="10:13" x14ac:dyDescent="0.2">
      <c r="J4533" s="26"/>
      <c r="M4533" s="15" t="str">
        <f>IF(ISBLANK($A4533),"",IF(ISNUMBER(SEARCH("NTC",$A4533)),"NTC",IF(ISNUMBER(SEARCH("-LC-",$A4533)),"临床样本",IFERROR(VLOOKUP(MID(A4533,1,FIND("-",A4533,FIND("-",A4533)+1)-1),企参列表!$B:$D,3,FALSE),"其它"))))</f>
        <v/>
      </c>
    </row>
    <row r="4534" spans="10:13" x14ac:dyDescent="0.2">
      <c r="J4534" s="26"/>
      <c r="M4534" s="15" t="str">
        <f>IF(ISBLANK($A4534),"",IF(ISNUMBER(SEARCH("NTC",$A4534)),"NTC",IF(ISNUMBER(SEARCH("-LC-",$A4534)),"临床样本",IFERROR(VLOOKUP(MID(A4534,1,FIND("-",A4534,FIND("-",A4534)+1)-1),企参列表!$B:$D,3,FALSE),"其它"))))</f>
        <v/>
      </c>
    </row>
    <row r="4535" spans="10:13" x14ac:dyDescent="0.2">
      <c r="J4535" s="26"/>
      <c r="M4535" s="15" t="str">
        <f>IF(ISBLANK($A4535),"",IF(ISNUMBER(SEARCH("NTC",$A4535)),"NTC",IF(ISNUMBER(SEARCH("-LC-",$A4535)),"临床样本",IFERROR(VLOOKUP(MID(A4535,1,FIND("-",A4535,FIND("-",A4535)+1)-1),企参列表!$B:$D,3,FALSE),"其它"))))</f>
        <v/>
      </c>
    </row>
    <row r="4536" spans="10:13" x14ac:dyDescent="0.2">
      <c r="J4536" s="26"/>
      <c r="M4536" s="15" t="str">
        <f>IF(ISBLANK($A4536),"",IF(ISNUMBER(SEARCH("NTC",$A4536)),"NTC",IF(ISNUMBER(SEARCH("-LC-",$A4536)),"临床样本",IFERROR(VLOOKUP(MID(A4536,1,FIND("-",A4536,FIND("-",A4536)+1)-1),企参列表!$B:$D,3,FALSE),"其它"))))</f>
        <v/>
      </c>
    </row>
    <row r="4537" spans="10:13" x14ac:dyDescent="0.2">
      <c r="J4537" s="26"/>
      <c r="M4537" s="15" t="str">
        <f>IF(ISBLANK($A4537),"",IF(ISNUMBER(SEARCH("NTC",$A4537)),"NTC",IF(ISNUMBER(SEARCH("-LC-",$A4537)),"临床样本",IFERROR(VLOOKUP(MID(A4537,1,FIND("-",A4537,FIND("-",A4537)+1)-1),企参列表!$B:$D,3,FALSE),"其它"))))</f>
        <v/>
      </c>
    </row>
    <row r="4538" spans="10:13" x14ac:dyDescent="0.2">
      <c r="J4538" s="26"/>
      <c r="M4538" s="15" t="str">
        <f>IF(ISBLANK($A4538),"",IF(ISNUMBER(SEARCH("NTC",$A4538)),"NTC",IF(ISNUMBER(SEARCH("-LC-",$A4538)),"临床样本",IFERROR(VLOOKUP(MID(A4538,1,FIND("-",A4538,FIND("-",A4538)+1)-1),企参列表!$B:$D,3,FALSE),"其它"))))</f>
        <v/>
      </c>
    </row>
    <row r="4539" spans="10:13" x14ac:dyDescent="0.2">
      <c r="J4539" s="26"/>
      <c r="M4539" s="15" t="str">
        <f>IF(ISBLANK($A4539),"",IF(ISNUMBER(SEARCH("NTC",$A4539)),"NTC",IF(ISNUMBER(SEARCH("-LC-",$A4539)),"临床样本",IFERROR(VLOOKUP(MID(A4539,1,FIND("-",A4539,FIND("-",A4539)+1)-1),企参列表!$B:$D,3,FALSE),"其它"))))</f>
        <v/>
      </c>
    </row>
    <row r="4540" spans="10:13" x14ac:dyDescent="0.2">
      <c r="J4540" s="26"/>
      <c r="M4540" s="15" t="str">
        <f>IF(ISBLANK($A4540),"",IF(ISNUMBER(SEARCH("NTC",$A4540)),"NTC",IF(ISNUMBER(SEARCH("-LC-",$A4540)),"临床样本",IFERROR(VLOOKUP(MID(A4540,1,FIND("-",A4540,FIND("-",A4540)+1)-1),企参列表!$B:$D,3,FALSE),"其它"))))</f>
        <v/>
      </c>
    </row>
    <row r="4541" spans="10:13" x14ac:dyDescent="0.2">
      <c r="J4541" s="26"/>
      <c r="M4541" s="15" t="str">
        <f>IF(ISBLANK($A4541),"",IF(ISNUMBER(SEARCH("NTC",$A4541)),"NTC",IF(ISNUMBER(SEARCH("-LC-",$A4541)),"临床样本",IFERROR(VLOOKUP(MID(A4541,1,FIND("-",A4541,FIND("-",A4541)+1)-1),企参列表!$B:$D,3,FALSE),"其它"))))</f>
        <v/>
      </c>
    </row>
    <row r="4542" spans="10:13" x14ac:dyDescent="0.2">
      <c r="J4542" s="26"/>
      <c r="M4542" s="15" t="str">
        <f>IF(ISBLANK($A4542),"",IF(ISNUMBER(SEARCH("NTC",$A4542)),"NTC",IF(ISNUMBER(SEARCH("-LC-",$A4542)),"临床样本",IFERROR(VLOOKUP(MID(A4542,1,FIND("-",A4542,FIND("-",A4542)+1)-1),企参列表!$B:$D,3,FALSE),"其它"))))</f>
        <v/>
      </c>
    </row>
    <row r="4543" spans="10:13" x14ac:dyDescent="0.2">
      <c r="J4543" s="26"/>
      <c r="M4543" s="15" t="str">
        <f>IF(ISBLANK($A4543),"",IF(ISNUMBER(SEARCH("NTC",$A4543)),"NTC",IF(ISNUMBER(SEARCH("-LC-",$A4543)),"临床样本",IFERROR(VLOOKUP(MID(A4543,1,FIND("-",A4543,FIND("-",A4543)+1)-1),企参列表!$B:$D,3,FALSE),"其它"))))</f>
        <v/>
      </c>
    </row>
    <row r="4544" spans="10:13" x14ac:dyDescent="0.2">
      <c r="J4544" s="26"/>
      <c r="M4544" s="15" t="str">
        <f>IF(ISBLANK($A4544),"",IF(ISNUMBER(SEARCH("NTC",$A4544)),"NTC",IF(ISNUMBER(SEARCH("-LC-",$A4544)),"临床样本",IFERROR(VLOOKUP(MID(A4544,1,FIND("-",A4544,FIND("-",A4544)+1)-1),企参列表!$B:$D,3,FALSE),"其它"))))</f>
        <v/>
      </c>
    </row>
    <row r="4545" spans="10:13" x14ac:dyDescent="0.2">
      <c r="J4545" s="26"/>
      <c r="M4545" s="15" t="str">
        <f>IF(ISBLANK($A4545),"",IF(ISNUMBER(SEARCH("NTC",$A4545)),"NTC",IF(ISNUMBER(SEARCH("-LC-",$A4545)),"临床样本",IFERROR(VLOOKUP(MID(A4545,1,FIND("-",A4545,FIND("-",A4545)+1)-1),企参列表!$B:$D,3,FALSE),"其它"))))</f>
        <v/>
      </c>
    </row>
    <row r="4546" spans="10:13" x14ac:dyDescent="0.2">
      <c r="J4546" s="26"/>
      <c r="M4546" s="15" t="str">
        <f>IF(ISBLANK($A4546),"",IF(ISNUMBER(SEARCH("NTC",$A4546)),"NTC",IF(ISNUMBER(SEARCH("-LC-",$A4546)),"临床样本",IFERROR(VLOOKUP(MID(A4546,1,FIND("-",A4546,FIND("-",A4546)+1)-1),企参列表!$B:$D,3,FALSE),"其它"))))</f>
        <v/>
      </c>
    </row>
    <row r="4547" spans="10:13" x14ac:dyDescent="0.2">
      <c r="J4547" s="26"/>
      <c r="M4547" s="15" t="str">
        <f>IF(ISBLANK($A4547),"",IF(ISNUMBER(SEARCH("NTC",$A4547)),"NTC",IF(ISNUMBER(SEARCH("-LC-",$A4547)),"临床样本",IFERROR(VLOOKUP(MID(A4547,1,FIND("-",A4547,FIND("-",A4547)+1)-1),企参列表!$B:$D,3,FALSE),"其它"))))</f>
        <v/>
      </c>
    </row>
    <row r="4548" spans="10:13" x14ac:dyDescent="0.2">
      <c r="J4548" s="26"/>
      <c r="M4548" s="15" t="str">
        <f>IF(ISBLANK($A4548),"",IF(ISNUMBER(SEARCH("NTC",$A4548)),"NTC",IF(ISNUMBER(SEARCH("-LC-",$A4548)),"临床样本",IFERROR(VLOOKUP(MID(A4548,1,FIND("-",A4548,FIND("-",A4548)+1)-1),企参列表!$B:$D,3,FALSE),"其它"))))</f>
        <v/>
      </c>
    </row>
    <row r="4549" spans="10:13" x14ac:dyDescent="0.2">
      <c r="J4549" s="26"/>
      <c r="M4549" s="15" t="str">
        <f>IF(ISBLANK($A4549),"",IF(ISNUMBER(SEARCH("NTC",$A4549)),"NTC",IF(ISNUMBER(SEARCH("-LC-",$A4549)),"临床样本",IFERROR(VLOOKUP(MID(A4549,1,FIND("-",A4549,FIND("-",A4549)+1)-1),企参列表!$B:$D,3,FALSE),"其它"))))</f>
        <v/>
      </c>
    </row>
    <row r="4550" spans="10:13" x14ac:dyDescent="0.2">
      <c r="J4550" s="26"/>
      <c r="M4550" s="15" t="str">
        <f>IF(ISBLANK($A4550),"",IF(ISNUMBER(SEARCH("NTC",$A4550)),"NTC",IF(ISNUMBER(SEARCH("-LC-",$A4550)),"临床样本",IFERROR(VLOOKUP(MID(A4550,1,FIND("-",A4550,FIND("-",A4550)+1)-1),企参列表!$B:$D,3,FALSE),"其它"))))</f>
        <v/>
      </c>
    </row>
    <row r="4551" spans="10:13" x14ac:dyDescent="0.2">
      <c r="J4551" s="26"/>
      <c r="M4551" s="15" t="str">
        <f>IF(ISBLANK($A4551),"",IF(ISNUMBER(SEARCH("NTC",$A4551)),"NTC",IF(ISNUMBER(SEARCH("-LC-",$A4551)),"临床样本",IFERROR(VLOOKUP(MID(A4551,1,FIND("-",A4551,FIND("-",A4551)+1)-1),企参列表!$B:$D,3,FALSE),"其它"))))</f>
        <v/>
      </c>
    </row>
    <row r="4552" spans="10:13" x14ac:dyDescent="0.2">
      <c r="J4552" s="26"/>
      <c r="M4552" s="15" t="str">
        <f>IF(ISBLANK($A4552),"",IF(ISNUMBER(SEARCH("NTC",$A4552)),"NTC",IF(ISNUMBER(SEARCH("-LC-",$A4552)),"临床样本",IFERROR(VLOOKUP(MID(A4552,1,FIND("-",A4552,FIND("-",A4552)+1)-1),企参列表!$B:$D,3,FALSE),"其它"))))</f>
        <v/>
      </c>
    </row>
    <row r="4553" spans="10:13" x14ac:dyDescent="0.2">
      <c r="J4553" s="26"/>
      <c r="M4553" s="15" t="str">
        <f>IF(ISBLANK($A4553),"",IF(ISNUMBER(SEARCH("NTC",$A4553)),"NTC",IF(ISNUMBER(SEARCH("-LC-",$A4553)),"临床样本",IFERROR(VLOOKUP(MID(A4553,1,FIND("-",A4553,FIND("-",A4553)+1)-1),企参列表!$B:$D,3,FALSE),"其它"))))</f>
        <v/>
      </c>
    </row>
    <row r="4554" spans="10:13" x14ac:dyDescent="0.2">
      <c r="J4554" s="26"/>
      <c r="M4554" s="15" t="str">
        <f>IF(ISBLANK($A4554),"",IF(ISNUMBER(SEARCH("NTC",$A4554)),"NTC",IF(ISNUMBER(SEARCH("-LC-",$A4554)),"临床样本",IFERROR(VLOOKUP(MID(A4554,1,FIND("-",A4554,FIND("-",A4554)+1)-1),企参列表!$B:$D,3,FALSE),"其它"))))</f>
        <v/>
      </c>
    </row>
    <row r="4555" spans="10:13" x14ac:dyDescent="0.2">
      <c r="J4555" s="26"/>
      <c r="M4555" s="15" t="str">
        <f>IF(ISBLANK($A4555),"",IF(ISNUMBER(SEARCH("NTC",$A4555)),"NTC",IF(ISNUMBER(SEARCH("-LC-",$A4555)),"临床样本",IFERROR(VLOOKUP(MID(A4555,1,FIND("-",A4555,FIND("-",A4555)+1)-1),企参列表!$B:$D,3,FALSE),"其它"))))</f>
        <v/>
      </c>
    </row>
    <row r="4556" spans="10:13" x14ac:dyDescent="0.2">
      <c r="J4556" s="26"/>
      <c r="M4556" s="15" t="str">
        <f>IF(ISBLANK($A4556),"",IF(ISNUMBER(SEARCH("NTC",$A4556)),"NTC",IF(ISNUMBER(SEARCH("-LC-",$A4556)),"临床样本",IFERROR(VLOOKUP(MID(A4556,1,FIND("-",A4556,FIND("-",A4556)+1)-1),企参列表!$B:$D,3,FALSE),"其它"))))</f>
        <v/>
      </c>
    </row>
    <row r="4557" spans="10:13" x14ac:dyDescent="0.2">
      <c r="J4557" s="26"/>
      <c r="M4557" s="15" t="str">
        <f>IF(ISBLANK($A4557),"",IF(ISNUMBER(SEARCH("NTC",$A4557)),"NTC",IF(ISNUMBER(SEARCH("-LC-",$A4557)),"临床样本",IFERROR(VLOOKUP(MID(A4557,1,FIND("-",A4557,FIND("-",A4557)+1)-1),企参列表!$B:$D,3,FALSE),"其它"))))</f>
        <v/>
      </c>
    </row>
    <row r="4558" spans="10:13" x14ac:dyDescent="0.2">
      <c r="J4558" s="26"/>
      <c r="M4558" s="15" t="str">
        <f>IF(ISBLANK($A4558),"",IF(ISNUMBER(SEARCH("NTC",$A4558)),"NTC",IF(ISNUMBER(SEARCH("-LC-",$A4558)),"临床样本",IFERROR(VLOOKUP(MID(A4558,1,FIND("-",A4558,FIND("-",A4558)+1)-1),企参列表!$B:$D,3,FALSE),"其它"))))</f>
        <v/>
      </c>
    </row>
    <row r="4559" spans="10:13" x14ac:dyDescent="0.2">
      <c r="J4559" s="26"/>
      <c r="M4559" s="15" t="str">
        <f>IF(ISBLANK($A4559),"",IF(ISNUMBER(SEARCH("NTC",$A4559)),"NTC",IF(ISNUMBER(SEARCH("-LC-",$A4559)),"临床样本",IFERROR(VLOOKUP(MID(A4559,1,FIND("-",A4559,FIND("-",A4559)+1)-1),企参列表!$B:$D,3,FALSE),"其它"))))</f>
        <v/>
      </c>
    </row>
    <row r="4560" spans="10:13" x14ac:dyDescent="0.2">
      <c r="J4560" s="26"/>
      <c r="M4560" s="15" t="str">
        <f>IF(ISBLANK($A4560),"",IF(ISNUMBER(SEARCH("NTC",$A4560)),"NTC",IF(ISNUMBER(SEARCH("-LC-",$A4560)),"临床样本",IFERROR(VLOOKUP(MID(A4560,1,FIND("-",A4560,FIND("-",A4560)+1)-1),企参列表!$B:$D,3,FALSE),"其它"))))</f>
        <v/>
      </c>
    </row>
    <row r="4561" spans="10:13" x14ac:dyDescent="0.2">
      <c r="J4561" s="26"/>
      <c r="M4561" s="15" t="str">
        <f>IF(ISBLANK($A4561),"",IF(ISNUMBER(SEARCH("NTC",$A4561)),"NTC",IF(ISNUMBER(SEARCH("-LC-",$A4561)),"临床样本",IFERROR(VLOOKUP(MID(A4561,1,FIND("-",A4561,FIND("-",A4561)+1)-1),企参列表!$B:$D,3,FALSE),"其它"))))</f>
        <v/>
      </c>
    </row>
    <row r="4562" spans="10:13" x14ac:dyDescent="0.2">
      <c r="J4562" s="26"/>
      <c r="M4562" s="15" t="str">
        <f>IF(ISBLANK($A4562),"",IF(ISNUMBER(SEARCH("NTC",$A4562)),"NTC",IF(ISNUMBER(SEARCH("-LC-",$A4562)),"临床样本",IFERROR(VLOOKUP(MID(A4562,1,FIND("-",A4562,FIND("-",A4562)+1)-1),企参列表!$B:$D,3,FALSE),"其它"))))</f>
        <v/>
      </c>
    </row>
    <row r="4563" spans="10:13" x14ac:dyDescent="0.2">
      <c r="J4563" s="26"/>
      <c r="M4563" s="15" t="str">
        <f>IF(ISBLANK($A4563),"",IF(ISNUMBER(SEARCH("NTC",$A4563)),"NTC",IF(ISNUMBER(SEARCH("-LC-",$A4563)),"临床样本",IFERROR(VLOOKUP(MID(A4563,1,FIND("-",A4563,FIND("-",A4563)+1)-1),企参列表!$B:$D,3,FALSE),"其它"))))</f>
        <v/>
      </c>
    </row>
    <row r="4564" spans="10:13" x14ac:dyDescent="0.2">
      <c r="J4564" s="26"/>
      <c r="M4564" s="15" t="str">
        <f>IF(ISBLANK($A4564),"",IF(ISNUMBER(SEARCH("NTC",$A4564)),"NTC",IF(ISNUMBER(SEARCH("-LC-",$A4564)),"临床样本",IFERROR(VLOOKUP(MID(A4564,1,FIND("-",A4564,FIND("-",A4564)+1)-1),企参列表!$B:$D,3,FALSE),"其它"))))</f>
        <v/>
      </c>
    </row>
    <row r="4565" spans="10:13" x14ac:dyDescent="0.2">
      <c r="J4565" s="26"/>
      <c r="M4565" s="15" t="str">
        <f>IF(ISBLANK($A4565),"",IF(ISNUMBER(SEARCH("NTC",$A4565)),"NTC",IF(ISNUMBER(SEARCH("-LC-",$A4565)),"临床样本",IFERROR(VLOOKUP(MID(A4565,1,FIND("-",A4565,FIND("-",A4565)+1)-1),企参列表!$B:$D,3,FALSE),"其它"))))</f>
        <v/>
      </c>
    </row>
    <row r="4566" spans="10:13" x14ac:dyDescent="0.2">
      <c r="J4566" s="26"/>
      <c r="M4566" s="15" t="str">
        <f>IF(ISBLANK($A4566),"",IF(ISNUMBER(SEARCH("NTC",$A4566)),"NTC",IF(ISNUMBER(SEARCH("-LC-",$A4566)),"临床样本",IFERROR(VLOOKUP(MID(A4566,1,FIND("-",A4566,FIND("-",A4566)+1)-1),企参列表!$B:$D,3,FALSE),"其它"))))</f>
        <v/>
      </c>
    </row>
    <row r="4567" spans="10:13" x14ac:dyDescent="0.2">
      <c r="J4567" s="26"/>
      <c r="M4567" s="15" t="str">
        <f>IF(ISBLANK($A4567),"",IF(ISNUMBER(SEARCH("NTC",$A4567)),"NTC",IF(ISNUMBER(SEARCH("-LC-",$A4567)),"临床样本",IFERROR(VLOOKUP(MID(A4567,1,FIND("-",A4567,FIND("-",A4567)+1)-1),企参列表!$B:$D,3,FALSE),"其它"))))</f>
        <v/>
      </c>
    </row>
    <row r="4568" spans="10:13" x14ac:dyDescent="0.2">
      <c r="J4568" s="26"/>
      <c r="M4568" s="15" t="str">
        <f>IF(ISBLANK($A4568),"",IF(ISNUMBER(SEARCH("NTC",$A4568)),"NTC",IF(ISNUMBER(SEARCH("-LC-",$A4568)),"临床样本",IFERROR(VLOOKUP(MID(A4568,1,FIND("-",A4568,FIND("-",A4568)+1)-1),企参列表!$B:$D,3,FALSE),"其它"))))</f>
        <v/>
      </c>
    </row>
    <row r="4569" spans="10:13" x14ac:dyDescent="0.2">
      <c r="J4569" s="26"/>
      <c r="M4569" s="15" t="str">
        <f>IF(ISBLANK($A4569),"",IF(ISNUMBER(SEARCH("NTC",$A4569)),"NTC",IF(ISNUMBER(SEARCH("-LC-",$A4569)),"临床样本",IFERROR(VLOOKUP(MID(A4569,1,FIND("-",A4569,FIND("-",A4569)+1)-1),企参列表!$B:$D,3,FALSE),"其它"))))</f>
        <v/>
      </c>
    </row>
    <row r="4570" spans="10:13" x14ac:dyDescent="0.2">
      <c r="J4570" s="26"/>
      <c r="M4570" s="15" t="str">
        <f>IF(ISBLANK($A4570),"",IF(ISNUMBER(SEARCH("NTC",$A4570)),"NTC",IF(ISNUMBER(SEARCH("-LC-",$A4570)),"临床样本",IFERROR(VLOOKUP(MID(A4570,1,FIND("-",A4570,FIND("-",A4570)+1)-1),企参列表!$B:$D,3,FALSE),"其它"))))</f>
        <v/>
      </c>
    </row>
    <row r="4571" spans="10:13" x14ac:dyDescent="0.2">
      <c r="J4571" s="26"/>
      <c r="M4571" s="15" t="str">
        <f>IF(ISBLANK($A4571),"",IF(ISNUMBER(SEARCH("NTC",$A4571)),"NTC",IF(ISNUMBER(SEARCH("-LC-",$A4571)),"临床样本",IFERROR(VLOOKUP(MID(A4571,1,FIND("-",A4571,FIND("-",A4571)+1)-1),企参列表!$B:$D,3,FALSE),"其它"))))</f>
        <v/>
      </c>
    </row>
    <row r="4572" spans="10:13" x14ac:dyDescent="0.2">
      <c r="J4572" s="26"/>
      <c r="M4572" s="15" t="str">
        <f>IF(ISBLANK($A4572),"",IF(ISNUMBER(SEARCH("NTC",$A4572)),"NTC",IF(ISNUMBER(SEARCH("-LC-",$A4572)),"临床样本",IFERROR(VLOOKUP(MID(A4572,1,FIND("-",A4572,FIND("-",A4572)+1)-1),企参列表!$B:$D,3,FALSE),"其它"))))</f>
        <v/>
      </c>
    </row>
    <row r="4573" spans="10:13" x14ac:dyDescent="0.2">
      <c r="J4573" s="26"/>
      <c r="M4573" s="15" t="str">
        <f>IF(ISBLANK($A4573),"",IF(ISNUMBER(SEARCH("NTC",$A4573)),"NTC",IF(ISNUMBER(SEARCH("-LC-",$A4573)),"临床样本",IFERROR(VLOOKUP(MID(A4573,1,FIND("-",A4573,FIND("-",A4573)+1)-1),企参列表!$B:$D,3,FALSE),"其它"))))</f>
        <v/>
      </c>
    </row>
    <row r="4574" spans="10:13" x14ac:dyDescent="0.2">
      <c r="J4574" s="26"/>
      <c r="M4574" s="15" t="str">
        <f>IF(ISBLANK($A4574),"",IF(ISNUMBER(SEARCH("NTC",$A4574)),"NTC",IF(ISNUMBER(SEARCH("-LC-",$A4574)),"临床样本",IFERROR(VLOOKUP(MID(A4574,1,FIND("-",A4574,FIND("-",A4574)+1)-1),企参列表!$B:$D,3,FALSE),"其它"))))</f>
        <v/>
      </c>
    </row>
    <row r="4575" spans="10:13" x14ac:dyDescent="0.2">
      <c r="J4575" s="26"/>
      <c r="M4575" s="15" t="str">
        <f>IF(ISBLANK($A4575),"",IF(ISNUMBER(SEARCH("NTC",$A4575)),"NTC",IF(ISNUMBER(SEARCH("-LC-",$A4575)),"临床样本",IFERROR(VLOOKUP(MID(A4575,1,FIND("-",A4575,FIND("-",A4575)+1)-1),企参列表!$B:$D,3,FALSE),"其它"))))</f>
        <v/>
      </c>
    </row>
    <row r="4576" spans="10:13" x14ac:dyDescent="0.2">
      <c r="J4576" s="26"/>
      <c r="M4576" s="15" t="str">
        <f>IF(ISBLANK($A4576),"",IF(ISNUMBER(SEARCH("NTC",$A4576)),"NTC",IF(ISNUMBER(SEARCH("-LC-",$A4576)),"临床样本",IFERROR(VLOOKUP(MID(A4576,1,FIND("-",A4576,FIND("-",A4576)+1)-1),企参列表!$B:$D,3,FALSE),"其它"))))</f>
        <v/>
      </c>
    </row>
    <row r="4577" spans="10:13" x14ac:dyDescent="0.2">
      <c r="J4577" s="26"/>
      <c r="M4577" s="15" t="str">
        <f>IF(ISBLANK($A4577),"",IF(ISNUMBER(SEARCH("NTC",$A4577)),"NTC",IF(ISNUMBER(SEARCH("-LC-",$A4577)),"临床样本",IFERROR(VLOOKUP(MID(A4577,1,FIND("-",A4577,FIND("-",A4577)+1)-1),企参列表!$B:$D,3,FALSE),"其它"))))</f>
        <v/>
      </c>
    </row>
    <row r="4578" spans="10:13" x14ac:dyDescent="0.2">
      <c r="J4578" s="26"/>
      <c r="M4578" s="15" t="str">
        <f>IF(ISBLANK($A4578),"",IF(ISNUMBER(SEARCH("NTC",$A4578)),"NTC",IF(ISNUMBER(SEARCH("-LC-",$A4578)),"临床样本",IFERROR(VLOOKUP(MID(A4578,1,FIND("-",A4578,FIND("-",A4578)+1)-1),企参列表!$B:$D,3,FALSE),"其它"))))</f>
        <v/>
      </c>
    </row>
    <row r="4579" spans="10:13" x14ac:dyDescent="0.2">
      <c r="J4579" s="26"/>
      <c r="M4579" s="15" t="str">
        <f>IF(ISBLANK($A4579),"",IF(ISNUMBER(SEARCH("NTC",$A4579)),"NTC",IF(ISNUMBER(SEARCH("-LC-",$A4579)),"临床样本",IFERROR(VLOOKUP(MID(A4579,1,FIND("-",A4579,FIND("-",A4579)+1)-1),企参列表!$B:$D,3,FALSE),"其它"))))</f>
        <v/>
      </c>
    </row>
    <row r="4580" spans="10:13" x14ac:dyDescent="0.2">
      <c r="J4580" s="26"/>
      <c r="M4580" s="15" t="str">
        <f>IF(ISBLANK($A4580),"",IF(ISNUMBER(SEARCH("NTC",$A4580)),"NTC",IF(ISNUMBER(SEARCH("-LC-",$A4580)),"临床样本",IFERROR(VLOOKUP(MID(A4580,1,FIND("-",A4580,FIND("-",A4580)+1)-1),企参列表!$B:$D,3,FALSE),"其它"))))</f>
        <v/>
      </c>
    </row>
    <row r="4581" spans="10:13" x14ac:dyDescent="0.2">
      <c r="J4581" s="26"/>
      <c r="M4581" s="15" t="str">
        <f>IF(ISBLANK($A4581),"",IF(ISNUMBER(SEARCH("NTC",$A4581)),"NTC",IF(ISNUMBER(SEARCH("-LC-",$A4581)),"临床样本",IFERROR(VLOOKUP(MID(A4581,1,FIND("-",A4581,FIND("-",A4581)+1)-1),企参列表!$B:$D,3,FALSE),"其它"))))</f>
        <v/>
      </c>
    </row>
    <row r="4582" spans="10:13" x14ac:dyDescent="0.2">
      <c r="J4582" s="26"/>
      <c r="M4582" s="15" t="str">
        <f>IF(ISBLANK($A4582),"",IF(ISNUMBER(SEARCH("NTC",$A4582)),"NTC",IF(ISNUMBER(SEARCH("-LC-",$A4582)),"临床样本",IFERROR(VLOOKUP(MID(A4582,1,FIND("-",A4582,FIND("-",A4582)+1)-1),企参列表!$B:$D,3,FALSE),"其它"))))</f>
        <v/>
      </c>
    </row>
    <row r="4583" spans="10:13" x14ac:dyDescent="0.2">
      <c r="J4583" s="26"/>
      <c r="M4583" s="15" t="str">
        <f>IF(ISBLANK($A4583),"",IF(ISNUMBER(SEARCH("NTC",$A4583)),"NTC",IF(ISNUMBER(SEARCH("-LC-",$A4583)),"临床样本",IFERROR(VLOOKUP(MID(A4583,1,FIND("-",A4583,FIND("-",A4583)+1)-1),企参列表!$B:$D,3,FALSE),"其它"))))</f>
        <v/>
      </c>
    </row>
    <row r="4584" spans="10:13" x14ac:dyDescent="0.2">
      <c r="J4584" s="26"/>
      <c r="M4584" s="15" t="str">
        <f>IF(ISBLANK($A4584),"",IF(ISNUMBER(SEARCH("NTC",$A4584)),"NTC",IF(ISNUMBER(SEARCH("-LC-",$A4584)),"临床样本",IFERROR(VLOOKUP(MID(A4584,1,FIND("-",A4584,FIND("-",A4584)+1)-1),企参列表!$B:$D,3,FALSE),"其它"))))</f>
        <v/>
      </c>
    </row>
    <row r="4585" spans="10:13" x14ac:dyDescent="0.2">
      <c r="J4585" s="26"/>
      <c r="M4585" s="15" t="str">
        <f>IF(ISBLANK($A4585),"",IF(ISNUMBER(SEARCH("NTC",$A4585)),"NTC",IF(ISNUMBER(SEARCH("-LC-",$A4585)),"临床样本",IFERROR(VLOOKUP(MID(A4585,1,FIND("-",A4585,FIND("-",A4585)+1)-1),企参列表!$B:$D,3,FALSE),"其它"))))</f>
        <v/>
      </c>
    </row>
    <row r="4586" spans="10:13" x14ac:dyDescent="0.2">
      <c r="J4586" s="26"/>
      <c r="M4586" s="15" t="str">
        <f>IF(ISBLANK($A4586),"",IF(ISNUMBER(SEARCH("NTC",$A4586)),"NTC",IF(ISNUMBER(SEARCH("-LC-",$A4586)),"临床样本",IFERROR(VLOOKUP(MID(A4586,1,FIND("-",A4586,FIND("-",A4586)+1)-1),企参列表!$B:$D,3,FALSE),"其它"))))</f>
        <v/>
      </c>
    </row>
    <row r="4587" spans="10:13" x14ac:dyDescent="0.2">
      <c r="J4587" s="26"/>
      <c r="M4587" s="15" t="str">
        <f>IF(ISBLANK($A4587),"",IF(ISNUMBER(SEARCH("NTC",$A4587)),"NTC",IF(ISNUMBER(SEARCH("-LC-",$A4587)),"临床样本",IFERROR(VLOOKUP(MID(A4587,1,FIND("-",A4587,FIND("-",A4587)+1)-1),企参列表!$B:$D,3,FALSE),"其它"))))</f>
        <v/>
      </c>
    </row>
    <row r="4588" spans="10:13" x14ac:dyDescent="0.2">
      <c r="J4588" s="26"/>
      <c r="M4588" s="15" t="str">
        <f>IF(ISBLANK($A4588),"",IF(ISNUMBER(SEARCH("NTC",$A4588)),"NTC",IF(ISNUMBER(SEARCH("-LC-",$A4588)),"临床样本",IFERROR(VLOOKUP(MID(A4588,1,FIND("-",A4588,FIND("-",A4588)+1)-1),企参列表!$B:$D,3,FALSE),"其它"))))</f>
        <v/>
      </c>
    </row>
    <row r="4589" spans="10:13" x14ac:dyDescent="0.2">
      <c r="J4589" s="26"/>
      <c r="M4589" s="15" t="str">
        <f>IF(ISBLANK($A4589),"",IF(ISNUMBER(SEARCH("NTC",$A4589)),"NTC",IF(ISNUMBER(SEARCH("-LC-",$A4589)),"临床样本",IFERROR(VLOOKUP(MID(A4589,1,FIND("-",A4589,FIND("-",A4589)+1)-1),企参列表!$B:$D,3,FALSE),"其它"))))</f>
        <v/>
      </c>
    </row>
    <row r="4590" spans="10:13" x14ac:dyDescent="0.2">
      <c r="J4590" s="26"/>
      <c r="M4590" s="15" t="str">
        <f>IF(ISBLANK($A4590),"",IF(ISNUMBER(SEARCH("NTC",$A4590)),"NTC",IF(ISNUMBER(SEARCH("-LC-",$A4590)),"临床样本",IFERROR(VLOOKUP(MID(A4590,1,FIND("-",A4590,FIND("-",A4590)+1)-1),企参列表!$B:$D,3,FALSE),"其它"))))</f>
        <v/>
      </c>
    </row>
    <row r="4591" spans="10:13" x14ac:dyDescent="0.2">
      <c r="J4591" s="26"/>
      <c r="M4591" s="15" t="str">
        <f>IF(ISBLANK($A4591),"",IF(ISNUMBER(SEARCH("NTC",$A4591)),"NTC",IF(ISNUMBER(SEARCH("-LC-",$A4591)),"临床样本",IFERROR(VLOOKUP(MID(A4591,1,FIND("-",A4591,FIND("-",A4591)+1)-1),企参列表!$B:$D,3,FALSE),"其它"))))</f>
        <v/>
      </c>
    </row>
    <row r="4592" spans="10:13" x14ac:dyDescent="0.2">
      <c r="J4592" s="26"/>
      <c r="M4592" s="15" t="str">
        <f>IF(ISBLANK($A4592),"",IF(ISNUMBER(SEARCH("NTC",$A4592)),"NTC",IF(ISNUMBER(SEARCH("-LC-",$A4592)),"临床样本",IFERROR(VLOOKUP(MID(A4592,1,FIND("-",A4592,FIND("-",A4592)+1)-1),企参列表!$B:$D,3,FALSE),"其它"))))</f>
        <v/>
      </c>
    </row>
    <row r="4593" spans="10:13" x14ac:dyDescent="0.2">
      <c r="J4593" s="26"/>
      <c r="M4593" s="15" t="str">
        <f>IF(ISBLANK($A4593),"",IF(ISNUMBER(SEARCH("NTC",$A4593)),"NTC",IF(ISNUMBER(SEARCH("-LC-",$A4593)),"临床样本",IFERROR(VLOOKUP(MID(A4593,1,FIND("-",A4593,FIND("-",A4593)+1)-1),企参列表!$B:$D,3,FALSE),"其它"))))</f>
        <v/>
      </c>
    </row>
    <row r="4594" spans="10:13" x14ac:dyDescent="0.2">
      <c r="J4594" s="26"/>
      <c r="M4594" s="15" t="str">
        <f>IF(ISBLANK($A4594),"",IF(ISNUMBER(SEARCH("NTC",$A4594)),"NTC",IF(ISNUMBER(SEARCH("-LC-",$A4594)),"临床样本",IFERROR(VLOOKUP(MID(A4594,1,FIND("-",A4594,FIND("-",A4594)+1)-1),企参列表!$B:$D,3,FALSE),"其它"))))</f>
        <v/>
      </c>
    </row>
    <row r="4595" spans="10:13" x14ac:dyDescent="0.2">
      <c r="J4595" s="26"/>
      <c r="M4595" s="15" t="str">
        <f>IF(ISBLANK($A4595),"",IF(ISNUMBER(SEARCH("NTC",$A4595)),"NTC",IF(ISNUMBER(SEARCH("-LC-",$A4595)),"临床样本",IFERROR(VLOOKUP(MID(A4595,1,FIND("-",A4595,FIND("-",A4595)+1)-1),企参列表!$B:$D,3,FALSE),"其它"))))</f>
        <v/>
      </c>
    </row>
    <row r="4596" spans="10:13" x14ac:dyDescent="0.2">
      <c r="J4596" s="26"/>
      <c r="M4596" s="15" t="str">
        <f>IF(ISBLANK($A4596),"",IF(ISNUMBER(SEARCH("NTC",$A4596)),"NTC",IF(ISNUMBER(SEARCH("-LC-",$A4596)),"临床样本",IFERROR(VLOOKUP(MID(A4596,1,FIND("-",A4596,FIND("-",A4596)+1)-1),企参列表!$B:$D,3,FALSE),"其它"))))</f>
        <v/>
      </c>
    </row>
    <row r="4597" spans="10:13" x14ac:dyDescent="0.2">
      <c r="J4597" s="26"/>
      <c r="M4597" s="15" t="str">
        <f>IF(ISBLANK($A4597),"",IF(ISNUMBER(SEARCH("NTC",$A4597)),"NTC",IF(ISNUMBER(SEARCH("-LC-",$A4597)),"临床样本",IFERROR(VLOOKUP(MID(A4597,1,FIND("-",A4597,FIND("-",A4597)+1)-1),企参列表!$B:$D,3,FALSE),"其它"))))</f>
        <v/>
      </c>
    </row>
    <row r="4598" spans="10:13" x14ac:dyDescent="0.2">
      <c r="J4598" s="26"/>
      <c r="M4598" s="15" t="str">
        <f>IF(ISBLANK($A4598),"",IF(ISNUMBER(SEARCH("NTC",$A4598)),"NTC",IF(ISNUMBER(SEARCH("-LC-",$A4598)),"临床样本",IFERROR(VLOOKUP(MID(A4598,1,FIND("-",A4598,FIND("-",A4598)+1)-1),企参列表!$B:$D,3,FALSE),"其它"))))</f>
        <v/>
      </c>
    </row>
    <row r="4599" spans="10:13" x14ac:dyDescent="0.2">
      <c r="J4599" s="26"/>
      <c r="M4599" s="15" t="str">
        <f>IF(ISBLANK($A4599),"",IF(ISNUMBER(SEARCH("NTC",$A4599)),"NTC",IF(ISNUMBER(SEARCH("-LC-",$A4599)),"临床样本",IFERROR(VLOOKUP(MID(A4599,1,FIND("-",A4599,FIND("-",A4599)+1)-1),企参列表!$B:$D,3,FALSE),"其它"))))</f>
        <v/>
      </c>
    </row>
    <row r="4600" spans="10:13" x14ac:dyDescent="0.2">
      <c r="J4600" s="26"/>
      <c r="M4600" s="15" t="str">
        <f>IF(ISBLANK($A4600),"",IF(ISNUMBER(SEARCH("NTC",$A4600)),"NTC",IF(ISNUMBER(SEARCH("-LC-",$A4600)),"临床样本",IFERROR(VLOOKUP(MID(A4600,1,FIND("-",A4600,FIND("-",A4600)+1)-1),企参列表!$B:$D,3,FALSE),"其它"))))</f>
        <v/>
      </c>
    </row>
    <row r="4601" spans="10:13" x14ac:dyDescent="0.2">
      <c r="J4601" s="26"/>
      <c r="M4601" s="15" t="str">
        <f>IF(ISBLANK($A4601),"",IF(ISNUMBER(SEARCH("NTC",$A4601)),"NTC",IF(ISNUMBER(SEARCH("-LC-",$A4601)),"临床样本",IFERROR(VLOOKUP(MID(A4601,1,FIND("-",A4601,FIND("-",A4601)+1)-1),企参列表!$B:$D,3,FALSE),"其它"))))</f>
        <v/>
      </c>
    </row>
    <row r="4602" spans="10:13" x14ac:dyDescent="0.2">
      <c r="J4602" s="26"/>
      <c r="M4602" s="15" t="str">
        <f>IF(ISBLANK($A4602),"",IF(ISNUMBER(SEARCH("NTC",$A4602)),"NTC",IF(ISNUMBER(SEARCH("-LC-",$A4602)),"临床样本",IFERROR(VLOOKUP(MID(A4602,1,FIND("-",A4602,FIND("-",A4602)+1)-1),企参列表!$B:$D,3,FALSE),"其它"))))</f>
        <v/>
      </c>
    </row>
    <row r="4603" spans="10:13" x14ac:dyDescent="0.2">
      <c r="J4603" s="26"/>
      <c r="M4603" s="15" t="str">
        <f>IF(ISBLANK($A4603),"",IF(ISNUMBER(SEARCH("NTC",$A4603)),"NTC",IF(ISNUMBER(SEARCH("-LC-",$A4603)),"临床样本",IFERROR(VLOOKUP(MID(A4603,1,FIND("-",A4603,FIND("-",A4603)+1)-1),企参列表!$B:$D,3,FALSE),"其它"))))</f>
        <v/>
      </c>
    </row>
    <row r="4604" spans="10:13" x14ac:dyDescent="0.2">
      <c r="J4604" s="26"/>
      <c r="M4604" s="15" t="str">
        <f>IF(ISBLANK($A4604),"",IF(ISNUMBER(SEARCH("NTC",$A4604)),"NTC",IF(ISNUMBER(SEARCH("-LC-",$A4604)),"临床样本",IFERROR(VLOOKUP(MID(A4604,1,FIND("-",A4604,FIND("-",A4604)+1)-1),企参列表!$B:$D,3,FALSE),"其它"))))</f>
        <v/>
      </c>
    </row>
    <row r="4605" spans="10:13" x14ac:dyDescent="0.2">
      <c r="J4605" s="26"/>
      <c r="M4605" s="15" t="str">
        <f>IF(ISBLANK($A4605),"",IF(ISNUMBER(SEARCH("NTC",$A4605)),"NTC",IF(ISNUMBER(SEARCH("-LC-",$A4605)),"临床样本",IFERROR(VLOOKUP(MID(A4605,1,FIND("-",A4605,FIND("-",A4605)+1)-1),企参列表!$B:$D,3,FALSE),"其它"))))</f>
        <v/>
      </c>
    </row>
    <row r="4606" spans="10:13" x14ac:dyDescent="0.2">
      <c r="J4606" s="26"/>
      <c r="M4606" s="15" t="str">
        <f>IF(ISBLANK($A4606),"",IF(ISNUMBER(SEARCH("NTC",$A4606)),"NTC",IF(ISNUMBER(SEARCH("-LC-",$A4606)),"临床样本",IFERROR(VLOOKUP(MID(A4606,1,FIND("-",A4606,FIND("-",A4606)+1)-1),企参列表!$B:$D,3,FALSE),"其它"))))</f>
        <v/>
      </c>
    </row>
    <row r="4607" spans="10:13" x14ac:dyDescent="0.2">
      <c r="J4607" s="26"/>
      <c r="M4607" s="15" t="str">
        <f>IF(ISBLANK($A4607),"",IF(ISNUMBER(SEARCH("NTC",$A4607)),"NTC",IF(ISNUMBER(SEARCH("-LC-",$A4607)),"临床样本",IFERROR(VLOOKUP(MID(A4607,1,FIND("-",A4607,FIND("-",A4607)+1)-1),企参列表!$B:$D,3,FALSE),"其它"))))</f>
        <v/>
      </c>
    </row>
    <row r="4608" spans="10:13" x14ac:dyDescent="0.2">
      <c r="J4608" s="26"/>
      <c r="M4608" s="15" t="str">
        <f>IF(ISBLANK($A4608),"",IF(ISNUMBER(SEARCH("NTC",$A4608)),"NTC",IF(ISNUMBER(SEARCH("-LC-",$A4608)),"临床样本",IFERROR(VLOOKUP(MID(A4608,1,FIND("-",A4608,FIND("-",A4608)+1)-1),企参列表!$B:$D,3,FALSE),"其它"))))</f>
        <v/>
      </c>
    </row>
    <row r="4609" spans="10:13" x14ac:dyDescent="0.2">
      <c r="J4609" s="26"/>
      <c r="M4609" s="15" t="str">
        <f>IF(ISBLANK($A4609),"",IF(ISNUMBER(SEARCH("NTC",$A4609)),"NTC",IF(ISNUMBER(SEARCH("-LC-",$A4609)),"临床样本",IFERROR(VLOOKUP(MID(A4609,1,FIND("-",A4609,FIND("-",A4609)+1)-1),企参列表!$B:$D,3,FALSE),"其它"))))</f>
        <v/>
      </c>
    </row>
    <row r="4610" spans="10:13" x14ac:dyDescent="0.2">
      <c r="J4610" s="26"/>
      <c r="M4610" s="15" t="str">
        <f>IF(ISBLANK($A4610),"",IF(ISNUMBER(SEARCH("NTC",$A4610)),"NTC",IF(ISNUMBER(SEARCH("-LC-",$A4610)),"临床样本",IFERROR(VLOOKUP(MID(A4610,1,FIND("-",A4610,FIND("-",A4610)+1)-1),企参列表!$B:$D,3,FALSE),"其它"))))</f>
        <v/>
      </c>
    </row>
    <row r="4611" spans="10:13" x14ac:dyDescent="0.2">
      <c r="J4611" s="26"/>
      <c r="M4611" s="15" t="str">
        <f>IF(ISBLANK($A4611),"",IF(ISNUMBER(SEARCH("NTC",$A4611)),"NTC",IF(ISNUMBER(SEARCH("-LC-",$A4611)),"临床样本",IFERROR(VLOOKUP(MID(A4611,1,FIND("-",A4611,FIND("-",A4611)+1)-1),企参列表!$B:$D,3,FALSE),"其它"))))</f>
        <v/>
      </c>
    </row>
    <row r="4612" spans="10:13" x14ac:dyDescent="0.2">
      <c r="J4612" s="26"/>
      <c r="M4612" s="15" t="str">
        <f>IF(ISBLANK($A4612),"",IF(ISNUMBER(SEARCH("NTC",$A4612)),"NTC",IF(ISNUMBER(SEARCH("-LC-",$A4612)),"临床样本",IFERROR(VLOOKUP(MID(A4612,1,FIND("-",A4612,FIND("-",A4612)+1)-1),企参列表!$B:$D,3,FALSE),"其它"))))</f>
        <v/>
      </c>
    </row>
    <row r="4613" spans="10:13" x14ac:dyDescent="0.2">
      <c r="J4613" s="26"/>
      <c r="M4613" s="15" t="str">
        <f>IF(ISBLANK($A4613),"",IF(ISNUMBER(SEARCH("NTC",$A4613)),"NTC",IF(ISNUMBER(SEARCH("-LC-",$A4613)),"临床样本",IFERROR(VLOOKUP(MID(A4613,1,FIND("-",A4613,FIND("-",A4613)+1)-1),企参列表!$B:$D,3,FALSE),"其它"))))</f>
        <v/>
      </c>
    </row>
    <row r="4614" spans="10:13" x14ac:dyDescent="0.2">
      <c r="J4614" s="26"/>
      <c r="M4614" s="15" t="str">
        <f>IF(ISBLANK($A4614),"",IF(ISNUMBER(SEARCH("NTC",$A4614)),"NTC",IF(ISNUMBER(SEARCH("-LC-",$A4614)),"临床样本",IFERROR(VLOOKUP(MID(A4614,1,FIND("-",A4614,FIND("-",A4614)+1)-1),企参列表!$B:$D,3,FALSE),"其它"))))</f>
        <v/>
      </c>
    </row>
    <row r="4615" spans="10:13" x14ac:dyDescent="0.2">
      <c r="J4615" s="26"/>
      <c r="M4615" s="15" t="str">
        <f>IF(ISBLANK($A4615),"",IF(ISNUMBER(SEARCH("NTC",$A4615)),"NTC",IF(ISNUMBER(SEARCH("-LC-",$A4615)),"临床样本",IFERROR(VLOOKUP(MID(A4615,1,FIND("-",A4615,FIND("-",A4615)+1)-1),企参列表!$B:$D,3,FALSE),"其它"))))</f>
        <v/>
      </c>
    </row>
    <row r="4616" spans="10:13" x14ac:dyDescent="0.2">
      <c r="J4616" s="26"/>
      <c r="M4616" s="15" t="str">
        <f>IF(ISBLANK($A4616),"",IF(ISNUMBER(SEARCH("NTC",$A4616)),"NTC",IF(ISNUMBER(SEARCH("-LC-",$A4616)),"临床样本",IFERROR(VLOOKUP(MID(A4616,1,FIND("-",A4616,FIND("-",A4616)+1)-1),企参列表!$B:$D,3,FALSE),"其它"))))</f>
        <v/>
      </c>
    </row>
    <row r="4617" spans="10:13" x14ac:dyDescent="0.2">
      <c r="J4617" s="26"/>
      <c r="M4617" s="15" t="str">
        <f>IF(ISBLANK($A4617),"",IF(ISNUMBER(SEARCH("NTC",$A4617)),"NTC",IF(ISNUMBER(SEARCH("-LC-",$A4617)),"临床样本",IFERROR(VLOOKUP(MID(A4617,1,FIND("-",A4617,FIND("-",A4617)+1)-1),企参列表!$B:$D,3,FALSE),"其它"))))</f>
        <v/>
      </c>
    </row>
    <row r="4618" spans="10:13" x14ac:dyDescent="0.2">
      <c r="J4618" s="26"/>
      <c r="M4618" s="15" t="str">
        <f>IF(ISBLANK($A4618),"",IF(ISNUMBER(SEARCH("NTC",$A4618)),"NTC",IF(ISNUMBER(SEARCH("-LC-",$A4618)),"临床样本",IFERROR(VLOOKUP(MID(A4618,1,FIND("-",A4618,FIND("-",A4618)+1)-1),企参列表!$B:$D,3,FALSE),"其它"))))</f>
        <v/>
      </c>
    </row>
    <row r="4619" spans="10:13" x14ac:dyDescent="0.2">
      <c r="J4619" s="26"/>
      <c r="M4619" s="15" t="str">
        <f>IF(ISBLANK($A4619),"",IF(ISNUMBER(SEARCH("NTC",$A4619)),"NTC",IF(ISNUMBER(SEARCH("-LC-",$A4619)),"临床样本",IFERROR(VLOOKUP(MID(A4619,1,FIND("-",A4619,FIND("-",A4619)+1)-1),企参列表!$B:$D,3,FALSE),"其它"))))</f>
        <v/>
      </c>
    </row>
    <row r="4620" spans="10:13" x14ac:dyDescent="0.2">
      <c r="J4620" s="26"/>
      <c r="M4620" s="15" t="str">
        <f>IF(ISBLANK($A4620),"",IF(ISNUMBER(SEARCH("NTC",$A4620)),"NTC",IF(ISNUMBER(SEARCH("-LC-",$A4620)),"临床样本",IFERROR(VLOOKUP(MID(A4620,1,FIND("-",A4620,FIND("-",A4620)+1)-1),企参列表!$B:$D,3,FALSE),"其它"))))</f>
        <v/>
      </c>
    </row>
    <row r="4621" spans="10:13" x14ac:dyDescent="0.2">
      <c r="J4621" s="26"/>
      <c r="M4621" s="15" t="str">
        <f>IF(ISBLANK($A4621),"",IF(ISNUMBER(SEARCH("NTC",$A4621)),"NTC",IF(ISNUMBER(SEARCH("-LC-",$A4621)),"临床样本",IFERROR(VLOOKUP(MID(A4621,1,FIND("-",A4621,FIND("-",A4621)+1)-1),企参列表!$B:$D,3,FALSE),"其它"))))</f>
        <v/>
      </c>
    </row>
    <row r="4622" spans="10:13" x14ac:dyDescent="0.2">
      <c r="J4622" s="26"/>
      <c r="M4622" s="15" t="str">
        <f>IF(ISBLANK($A4622),"",IF(ISNUMBER(SEARCH("NTC",$A4622)),"NTC",IF(ISNUMBER(SEARCH("-LC-",$A4622)),"临床样本",IFERROR(VLOOKUP(MID(A4622,1,FIND("-",A4622,FIND("-",A4622)+1)-1),企参列表!$B:$D,3,FALSE),"其它"))))</f>
        <v/>
      </c>
    </row>
    <row r="4623" spans="10:13" x14ac:dyDescent="0.2">
      <c r="J4623" s="26"/>
      <c r="M4623" s="15" t="str">
        <f>IF(ISBLANK($A4623),"",IF(ISNUMBER(SEARCH("NTC",$A4623)),"NTC",IF(ISNUMBER(SEARCH("-LC-",$A4623)),"临床样本",IFERROR(VLOOKUP(MID(A4623,1,FIND("-",A4623,FIND("-",A4623)+1)-1),企参列表!$B:$D,3,FALSE),"其它"))))</f>
        <v/>
      </c>
    </row>
    <row r="4624" spans="10:13" x14ac:dyDescent="0.2">
      <c r="J4624" s="26"/>
      <c r="M4624" s="15" t="str">
        <f>IF(ISBLANK($A4624),"",IF(ISNUMBER(SEARCH("NTC",$A4624)),"NTC",IF(ISNUMBER(SEARCH("-LC-",$A4624)),"临床样本",IFERROR(VLOOKUP(MID(A4624,1,FIND("-",A4624,FIND("-",A4624)+1)-1),企参列表!$B:$D,3,FALSE),"其它"))))</f>
        <v/>
      </c>
    </row>
    <row r="4625" spans="10:13" x14ac:dyDescent="0.2">
      <c r="J4625" s="26"/>
      <c r="M4625" s="15" t="str">
        <f>IF(ISBLANK($A4625),"",IF(ISNUMBER(SEARCH("NTC",$A4625)),"NTC",IF(ISNUMBER(SEARCH("-LC-",$A4625)),"临床样本",IFERROR(VLOOKUP(MID(A4625,1,FIND("-",A4625,FIND("-",A4625)+1)-1),企参列表!$B:$D,3,FALSE),"其它"))))</f>
        <v/>
      </c>
    </row>
    <row r="4626" spans="10:13" x14ac:dyDescent="0.2">
      <c r="J4626" s="26"/>
      <c r="M4626" s="15" t="str">
        <f>IF(ISBLANK($A4626),"",IF(ISNUMBER(SEARCH("NTC",$A4626)),"NTC",IF(ISNUMBER(SEARCH("-LC-",$A4626)),"临床样本",IFERROR(VLOOKUP(MID(A4626,1,FIND("-",A4626,FIND("-",A4626)+1)-1),企参列表!$B:$D,3,FALSE),"其它"))))</f>
        <v/>
      </c>
    </row>
    <row r="4627" spans="10:13" x14ac:dyDescent="0.2">
      <c r="J4627" s="26"/>
      <c r="M4627" s="15" t="str">
        <f>IF(ISBLANK($A4627),"",IF(ISNUMBER(SEARCH("NTC",$A4627)),"NTC",IF(ISNUMBER(SEARCH("-LC-",$A4627)),"临床样本",IFERROR(VLOOKUP(MID(A4627,1,FIND("-",A4627,FIND("-",A4627)+1)-1),企参列表!$B:$D,3,FALSE),"其它"))))</f>
        <v/>
      </c>
    </row>
    <row r="4628" spans="10:13" x14ac:dyDescent="0.2">
      <c r="J4628" s="26"/>
      <c r="M4628" s="15" t="str">
        <f>IF(ISBLANK($A4628),"",IF(ISNUMBER(SEARCH("NTC",$A4628)),"NTC",IF(ISNUMBER(SEARCH("-LC-",$A4628)),"临床样本",IFERROR(VLOOKUP(MID(A4628,1,FIND("-",A4628,FIND("-",A4628)+1)-1),企参列表!$B:$D,3,FALSE),"其它"))))</f>
        <v/>
      </c>
    </row>
    <row r="4629" spans="10:13" x14ac:dyDescent="0.2">
      <c r="J4629" s="26"/>
      <c r="M4629" s="15" t="str">
        <f>IF(ISBLANK($A4629),"",IF(ISNUMBER(SEARCH("NTC",$A4629)),"NTC",IF(ISNUMBER(SEARCH("-LC-",$A4629)),"临床样本",IFERROR(VLOOKUP(MID(A4629,1,FIND("-",A4629,FIND("-",A4629)+1)-1),企参列表!$B:$D,3,FALSE),"其它"))))</f>
        <v/>
      </c>
    </row>
    <row r="4630" spans="10:13" x14ac:dyDescent="0.2">
      <c r="J4630" s="26"/>
      <c r="M4630" s="15" t="str">
        <f>IF(ISBLANK($A4630),"",IF(ISNUMBER(SEARCH("NTC",$A4630)),"NTC",IF(ISNUMBER(SEARCH("-LC-",$A4630)),"临床样本",IFERROR(VLOOKUP(MID(A4630,1,FIND("-",A4630,FIND("-",A4630)+1)-1),企参列表!$B:$D,3,FALSE),"其它"))))</f>
        <v/>
      </c>
    </row>
    <row r="4631" spans="10:13" x14ac:dyDescent="0.2">
      <c r="J4631" s="26"/>
      <c r="M4631" s="15" t="str">
        <f>IF(ISBLANK($A4631),"",IF(ISNUMBER(SEARCH("NTC",$A4631)),"NTC",IF(ISNUMBER(SEARCH("-LC-",$A4631)),"临床样本",IFERROR(VLOOKUP(MID(A4631,1,FIND("-",A4631,FIND("-",A4631)+1)-1),企参列表!$B:$D,3,FALSE),"其它"))))</f>
        <v/>
      </c>
    </row>
    <row r="4632" spans="10:13" x14ac:dyDescent="0.2">
      <c r="J4632" s="26"/>
      <c r="M4632" s="15" t="str">
        <f>IF(ISBLANK($A4632),"",IF(ISNUMBER(SEARCH("NTC",$A4632)),"NTC",IF(ISNUMBER(SEARCH("-LC-",$A4632)),"临床样本",IFERROR(VLOOKUP(MID(A4632,1,FIND("-",A4632,FIND("-",A4632)+1)-1),企参列表!$B:$D,3,FALSE),"其它"))))</f>
        <v/>
      </c>
    </row>
    <row r="4633" spans="10:13" x14ac:dyDescent="0.2">
      <c r="J4633" s="26"/>
      <c r="M4633" s="15" t="str">
        <f>IF(ISBLANK($A4633),"",IF(ISNUMBER(SEARCH("NTC",$A4633)),"NTC",IF(ISNUMBER(SEARCH("-LC-",$A4633)),"临床样本",IFERROR(VLOOKUP(MID(A4633,1,FIND("-",A4633,FIND("-",A4633)+1)-1),企参列表!$B:$D,3,FALSE),"其它"))))</f>
        <v/>
      </c>
    </row>
    <row r="4634" spans="10:13" x14ac:dyDescent="0.2">
      <c r="J4634" s="26"/>
      <c r="M4634" s="15" t="str">
        <f>IF(ISBLANK($A4634),"",IF(ISNUMBER(SEARCH("NTC",$A4634)),"NTC",IF(ISNUMBER(SEARCH("-LC-",$A4634)),"临床样本",IFERROR(VLOOKUP(MID(A4634,1,FIND("-",A4634,FIND("-",A4634)+1)-1),企参列表!$B:$D,3,FALSE),"其它"))))</f>
        <v/>
      </c>
    </row>
    <row r="4635" spans="10:13" x14ac:dyDescent="0.2">
      <c r="J4635" s="26"/>
      <c r="M4635" s="15" t="str">
        <f>IF(ISBLANK($A4635),"",IF(ISNUMBER(SEARCH("NTC",$A4635)),"NTC",IF(ISNUMBER(SEARCH("-LC-",$A4635)),"临床样本",IFERROR(VLOOKUP(MID(A4635,1,FIND("-",A4635,FIND("-",A4635)+1)-1),企参列表!$B:$D,3,FALSE),"其它"))))</f>
        <v/>
      </c>
    </row>
    <row r="4636" spans="10:13" x14ac:dyDescent="0.2">
      <c r="J4636" s="26"/>
      <c r="M4636" s="15" t="str">
        <f>IF(ISBLANK($A4636),"",IF(ISNUMBER(SEARCH("NTC",$A4636)),"NTC",IF(ISNUMBER(SEARCH("-LC-",$A4636)),"临床样本",IFERROR(VLOOKUP(MID(A4636,1,FIND("-",A4636,FIND("-",A4636)+1)-1),企参列表!$B:$D,3,FALSE),"其它"))))</f>
        <v/>
      </c>
    </row>
    <row r="4637" spans="10:13" x14ac:dyDescent="0.2">
      <c r="J4637" s="26"/>
      <c r="M4637" s="15" t="str">
        <f>IF(ISBLANK($A4637),"",IF(ISNUMBER(SEARCH("NTC",$A4637)),"NTC",IF(ISNUMBER(SEARCH("-LC-",$A4637)),"临床样本",IFERROR(VLOOKUP(MID(A4637,1,FIND("-",A4637,FIND("-",A4637)+1)-1),企参列表!$B:$D,3,FALSE),"其它"))))</f>
        <v/>
      </c>
    </row>
    <row r="4638" spans="10:13" x14ac:dyDescent="0.2">
      <c r="J4638" s="26"/>
      <c r="M4638" s="15" t="str">
        <f>IF(ISBLANK($A4638),"",IF(ISNUMBER(SEARCH("NTC",$A4638)),"NTC",IF(ISNUMBER(SEARCH("-LC-",$A4638)),"临床样本",IFERROR(VLOOKUP(MID(A4638,1,FIND("-",A4638,FIND("-",A4638)+1)-1),企参列表!$B:$D,3,FALSE),"其它"))))</f>
        <v/>
      </c>
    </row>
    <row r="4639" spans="10:13" x14ac:dyDescent="0.2">
      <c r="J4639" s="26"/>
      <c r="M4639" s="15" t="str">
        <f>IF(ISBLANK($A4639),"",IF(ISNUMBER(SEARCH("NTC",$A4639)),"NTC",IF(ISNUMBER(SEARCH("-LC-",$A4639)),"临床样本",IFERROR(VLOOKUP(MID(A4639,1,FIND("-",A4639,FIND("-",A4639)+1)-1),企参列表!$B:$D,3,FALSE),"其它"))))</f>
        <v/>
      </c>
    </row>
    <row r="4640" spans="10:13" x14ac:dyDescent="0.2">
      <c r="J4640" s="26"/>
      <c r="M4640" s="15" t="str">
        <f>IF(ISBLANK($A4640),"",IF(ISNUMBER(SEARCH("NTC",$A4640)),"NTC",IF(ISNUMBER(SEARCH("-LC-",$A4640)),"临床样本",IFERROR(VLOOKUP(MID(A4640,1,FIND("-",A4640,FIND("-",A4640)+1)-1),企参列表!$B:$D,3,FALSE),"其它"))))</f>
        <v/>
      </c>
    </row>
    <row r="4641" spans="10:13" x14ac:dyDescent="0.2">
      <c r="J4641" s="26"/>
      <c r="M4641" s="15" t="str">
        <f>IF(ISBLANK($A4641),"",IF(ISNUMBER(SEARCH("NTC",$A4641)),"NTC",IF(ISNUMBER(SEARCH("-LC-",$A4641)),"临床样本",IFERROR(VLOOKUP(MID(A4641,1,FIND("-",A4641,FIND("-",A4641)+1)-1),企参列表!$B:$D,3,FALSE),"其它"))))</f>
        <v/>
      </c>
    </row>
    <row r="4642" spans="10:13" x14ac:dyDescent="0.2">
      <c r="J4642" s="26"/>
      <c r="M4642" s="15" t="str">
        <f>IF(ISBLANK($A4642),"",IF(ISNUMBER(SEARCH("NTC",$A4642)),"NTC",IF(ISNUMBER(SEARCH("-LC-",$A4642)),"临床样本",IFERROR(VLOOKUP(MID(A4642,1,FIND("-",A4642,FIND("-",A4642)+1)-1),企参列表!$B:$D,3,FALSE),"其它"))))</f>
        <v/>
      </c>
    </row>
    <row r="4643" spans="10:13" x14ac:dyDescent="0.2">
      <c r="J4643" s="26"/>
      <c r="M4643" s="15" t="str">
        <f>IF(ISBLANK($A4643),"",IF(ISNUMBER(SEARCH("NTC",$A4643)),"NTC",IF(ISNUMBER(SEARCH("-LC-",$A4643)),"临床样本",IFERROR(VLOOKUP(MID(A4643,1,FIND("-",A4643,FIND("-",A4643)+1)-1),企参列表!$B:$D,3,FALSE),"其它"))))</f>
        <v/>
      </c>
    </row>
    <row r="4644" spans="10:13" x14ac:dyDescent="0.2">
      <c r="J4644" s="26"/>
      <c r="M4644" s="15" t="str">
        <f>IF(ISBLANK($A4644),"",IF(ISNUMBER(SEARCH("NTC",$A4644)),"NTC",IF(ISNUMBER(SEARCH("-LC-",$A4644)),"临床样本",IFERROR(VLOOKUP(MID(A4644,1,FIND("-",A4644,FIND("-",A4644)+1)-1),企参列表!$B:$D,3,FALSE),"其它"))))</f>
        <v/>
      </c>
    </row>
    <row r="4645" spans="10:13" x14ac:dyDescent="0.2">
      <c r="J4645" s="26"/>
      <c r="M4645" s="15" t="str">
        <f>IF(ISBLANK($A4645),"",IF(ISNUMBER(SEARCH("NTC",$A4645)),"NTC",IF(ISNUMBER(SEARCH("-LC-",$A4645)),"临床样本",IFERROR(VLOOKUP(MID(A4645,1,FIND("-",A4645,FIND("-",A4645)+1)-1),企参列表!$B:$D,3,FALSE),"其它"))))</f>
        <v/>
      </c>
    </row>
    <row r="4646" spans="10:13" x14ac:dyDescent="0.2">
      <c r="J4646" s="26"/>
      <c r="M4646" s="15" t="str">
        <f>IF(ISBLANK($A4646),"",IF(ISNUMBER(SEARCH("NTC",$A4646)),"NTC",IF(ISNUMBER(SEARCH("-LC-",$A4646)),"临床样本",IFERROR(VLOOKUP(MID(A4646,1,FIND("-",A4646,FIND("-",A4646)+1)-1),企参列表!$B:$D,3,FALSE),"其它"))))</f>
        <v/>
      </c>
    </row>
    <row r="4647" spans="10:13" x14ac:dyDescent="0.2">
      <c r="J4647" s="26"/>
      <c r="M4647" s="15" t="str">
        <f>IF(ISBLANK($A4647),"",IF(ISNUMBER(SEARCH("NTC",$A4647)),"NTC",IF(ISNUMBER(SEARCH("-LC-",$A4647)),"临床样本",IFERROR(VLOOKUP(MID(A4647,1,FIND("-",A4647,FIND("-",A4647)+1)-1),企参列表!$B:$D,3,FALSE),"其它"))))</f>
        <v/>
      </c>
    </row>
    <row r="4648" spans="10:13" x14ac:dyDescent="0.2">
      <c r="J4648" s="26"/>
      <c r="M4648" s="15" t="str">
        <f>IF(ISBLANK($A4648),"",IF(ISNUMBER(SEARCH("NTC",$A4648)),"NTC",IF(ISNUMBER(SEARCH("-LC-",$A4648)),"临床样本",IFERROR(VLOOKUP(MID(A4648,1,FIND("-",A4648,FIND("-",A4648)+1)-1),企参列表!$B:$D,3,FALSE),"其它"))))</f>
        <v/>
      </c>
    </row>
    <row r="4649" spans="10:13" x14ac:dyDescent="0.2">
      <c r="J4649" s="26"/>
      <c r="M4649" s="15" t="str">
        <f>IF(ISBLANK($A4649),"",IF(ISNUMBER(SEARCH("NTC",$A4649)),"NTC",IF(ISNUMBER(SEARCH("-LC-",$A4649)),"临床样本",IFERROR(VLOOKUP(MID(A4649,1,FIND("-",A4649,FIND("-",A4649)+1)-1),企参列表!$B:$D,3,FALSE),"其它"))))</f>
        <v/>
      </c>
    </row>
    <row r="4650" spans="10:13" x14ac:dyDescent="0.2">
      <c r="J4650" s="26"/>
      <c r="M4650" s="15" t="str">
        <f>IF(ISBLANK($A4650),"",IF(ISNUMBER(SEARCH("NTC",$A4650)),"NTC",IF(ISNUMBER(SEARCH("-LC-",$A4650)),"临床样本",IFERROR(VLOOKUP(MID(A4650,1,FIND("-",A4650,FIND("-",A4650)+1)-1),企参列表!$B:$D,3,FALSE),"其它"))))</f>
        <v/>
      </c>
    </row>
    <row r="4651" spans="10:13" x14ac:dyDescent="0.2">
      <c r="J4651" s="26"/>
      <c r="M4651" s="15" t="str">
        <f>IF(ISBLANK($A4651),"",IF(ISNUMBER(SEARCH("NTC",$A4651)),"NTC",IF(ISNUMBER(SEARCH("-LC-",$A4651)),"临床样本",IFERROR(VLOOKUP(MID(A4651,1,FIND("-",A4651,FIND("-",A4651)+1)-1),企参列表!$B:$D,3,FALSE),"其它"))))</f>
        <v/>
      </c>
    </row>
    <row r="4652" spans="10:13" x14ac:dyDescent="0.2">
      <c r="J4652" s="26"/>
      <c r="M4652" s="15" t="str">
        <f>IF(ISBLANK($A4652),"",IF(ISNUMBER(SEARCH("NTC",$A4652)),"NTC",IF(ISNUMBER(SEARCH("-LC-",$A4652)),"临床样本",IFERROR(VLOOKUP(MID(A4652,1,FIND("-",A4652,FIND("-",A4652)+1)-1),企参列表!$B:$D,3,FALSE),"其它"))))</f>
        <v/>
      </c>
    </row>
    <row r="4653" spans="10:13" x14ac:dyDescent="0.2">
      <c r="J4653" s="26"/>
      <c r="M4653" s="15" t="str">
        <f>IF(ISBLANK($A4653),"",IF(ISNUMBER(SEARCH("NTC",$A4653)),"NTC",IF(ISNUMBER(SEARCH("-LC-",$A4653)),"临床样本",IFERROR(VLOOKUP(MID(A4653,1,FIND("-",A4653,FIND("-",A4653)+1)-1),企参列表!$B:$D,3,FALSE),"其它"))))</f>
        <v/>
      </c>
    </row>
    <row r="4654" spans="10:13" x14ac:dyDescent="0.2">
      <c r="J4654" s="26"/>
      <c r="M4654" s="15" t="str">
        <f>IF(ISBLANK($A4654),"",IF(ISNUMBER(SEARCH("NTC",$A4654)),"NTC",IF(ISNUMBER(SEARCH("-LC-",$A4654)),"临床样本",IFERROR(VLOOKUP(MID(A4654,1,FIND("-",A4654,FIND("-",A4654)+1)-1),企参列表!$B:$D,3,FALSE),"其它"))))</f>
        <v/>
      </c>
    </row>
    <row r="4655" spans="10:13" x14ac:dyDescent="0.2">
      <c r="J4655" s="26"/>
      <c r="M4655" s="15" t="str">
        <f>IF(ISBLANK($A4655),"",IF(ISNUMBER(SEARCH("NTC",$A4655)),"NTC",IF(ISNUMBER(SEARCH("-LC-",$A4655)),"临床样本",IFERROR(VLOOKUP(MID(A4655,1,FIND("-",A4655,FIND("-",A4655)+1)-1),企参列表!$B:$D,3,FALSE),"其它"))))</f>
        <v/>
      </c>
    </row>
    <row r="4656" spans="10:13" x14ac:dyDescent="0.2">
      <c r="J4656" s="26"/>
      <c r="M4656" s="15" t="str">
        <f>IF(ISBLANK($A4656),"",IF(ISNUMBER(SEARCH("NTC",$A4656)),"NTC",IF(ISNUMBER(SEARCH("-LC-",$A4656)),"临床样本",IFERROR(VLOOKUP(MID(A4656,1,FIND("-",A4656,FIND("-",A4656)+1)-1),企参列表!$B:$D,3,FALSE),"其它"))))</f>
        <v/>
      </c>
    </row>
    <row r="4657" spans="10:13" x14ac:dyDescent="0.2">
      <c r="J4657" s="26"/>
      <c r="M4657" s="15" t="str">
        <f>IF(ISBLANK($A4657),"",IF(ISNUMBER(SEARCH("NTC",$A4657)),"NTC",IF(ISNUMBER(SEARCH("-LC-",$A4657)),"临床样本",IFERROR(VLOOKUP(MID(A4657,1,FIND("-",A4657,FIND("-",A4657)+1)-1),企参列表!$B:$D,3,FALSE),"其它"))))</f>
        <v/>
      </c>
    </row>
    <row r="4658" spans="10:13" x14ac:dyDescent="0.2">
      <c r="J4658" s="26"/>
      <c r="M4658" s="15" t="str">
        <f>IF(ISBLANK($A4658),"",IF(ISNUMBER(SEARCH("NTC",$A4658)),"NTC",IF(ISNUMBER(SEARCH("-LC-",$A4658)),"临床样本",IFERROR(VLOOKUP(MID(A4658,1,FIND("-",A4658,FIND("-",A4658)+1)-1),企参列表!$B:$D,3,FALSE),"其它"))))</f>
        <v/>
      </c>
    </row>
    <row r="4659" spans="10:13" x14ac:dyDescent="0.2">
      <c r="J4659" s="26"/>
      <c r="M4659" s="15" t="str">
        <f>IF(ISBLANK($A4659),"",IF(ISNUMBER(SEARCH("NTC",$A4659)),"NTC",IF(ISNUMBER(SEARCH("-LC-",$A4659)),"临床样本",IFERROR(VLOOKUP(MID(A4659,1,FIND("-",A4659,FIND("-",A4659)+1)-1),企参列表!$B:$D,3,FALSE),"其它"))))</f>
        <v/>
      </c>
    </row>
    <row r="4660" spans="10:13" x14ac:dyDescent="0.2">
      <c r="J4660" s="26"/>
      <c r="M4660" s="15" t="str">
        <f>IF(ISBLANK($A4660),"",IF(ISNUMBER(SEARCH("NTC",$A4660)),"NTC",IF(ISNUMBER(SEARCH("-LC-",$A4660)),"临床样本",IFERROR(VLOOKUP(MID(A4660,1,FIND("-",A4660,FIND("-",A4660)+1)-1),企参列表!$B:$D,3,FALSE),"其它"))))</f>
        <v/>
      </c>
    </row>
    <row r="4661" spans="10:13" x14ac:dyDescent="0.2">
      <c r="J4661" s="26"/>
      <c r="M4661" s="15" t="str">
        <f>IF(ISBLANK($A4661),"",IF(ISNUMBER(SEARCH("NTC",$A4661)),"NTC",IF(ISNUMBER(SEARCH("-LC-",$A4661)),"临床样本",IFERROR(VLOOKUP(MID(A4661,1,FIND("-",A4661,FIND("-",A4661)+1)-1),企参列表!$B:$D,3,FALSE),"其它"))))</f>
        <v/>
      </c>
    </row>
    <row r="4662" spans="10:13" x14ac:dyDescent="0.2">
      <c r="J4662" s="26"/>
      <c r="M4662" s="15" t="str">
        <f>IF(ISBLANK($A4662),"",IF(ISNUMBER(SEARCH("NTC",$A4662)),"NTC",IF(ISNUMBER(SEARCH("-LC-",$A4662)),"临床样本",IFERROR(VLOOKUP(MID(A4662,1,FIND("-",A4662,FIND("-",A4662)+1)-1),企参列表!$B:$D,3,FALSE),"其它"))))</f>
        <v/>
      </c>
    </row>
    <row r="4663" spans="10:13" x14ac:dyDescent="0.2">
      <c r="J4663" s="26"/>
      <c r="M4663" s="15" t="str">
        <f>IF(ISBLANK($A4663),"",IF(ISNUMBER(SEARCH("NTC",$A4663)),"NTC",IF(ISNUMBER(SEARCH("-LC-",$A4663)),"临床样本",IFERROR(VLOOKUP(MID(A4663,1,FIND("-",A4663,FIND("-",A4663)+1)-1),企参列表!$B:$D,3,FALSE),"其它"))))</f>
        <v/>
      </c>
    </row>
    <row r="4664" spans="10:13" x14ac:dyDescent="0.2">
      <c r="J4664" s="26"/>
      <c r="M4664" s="15" t="str">
        <f>IF(ISBLANK($A4664),"",IF(ISNUMBER(SEARCH("NTC",$A4664)),"NTC",IF(ISNUMBER(SEARCH("-LC-",$A4664)),"临床样本",IFERROR(VLOOKUP(MID(A4664,1,FIND("-",A4664,FIND("-",A4664)+1)-1),企参列表!$B:$D,3,FALSE),"其它"))))</f>
        <v/>
      </c>
    </row>
    <row r="4665" spans="10:13" x14ac:dyDescent="0.2">
      <c r="J4665" s="26"/>
      <c r="M4665" s="15" t="str">
        <f>IF(ISBLANK($A4665),"",IF(ISNUMBER(SEARCH("NTC",$A4665)),"NTC",IF(ISNUMBER(SEARCH("-LC-",$A4665)),"临床样本",IFERROR(VLOOKUP(MID(A4665,1,FIND("-",A4665,FIND("-",A4665)+1)-1),企参列表!$B:$D,3,FALSE),"其它"))))</f>
        <v/>
      </c>
    </row>
    <row r="4666" spans="10:13" x14ac:dyDescent="0.2">
      <c r="J4666" s="26"/>
      <c r="M4666" s="15" t="str">
        <f>IF(ISBLANK($A4666),"",IF(ISNUMBER(SEARCH("NTC",$A4666)),"NTC",IF(ISNUMBER(SEARCH("-LC-",$A4666)),"临床样本",IFERROR(VLOOKUP(MID(A4666,1,FIND("-",A4666,FIND("-",A4666)+1)-1),企参列表!$B:$D,3,FALSE),"其它"))))</f>
        <v/>
      </c>
    </row>
    <row r="4667" spans="10:13" x14ac:dyDescent="0.2">
      <c r="J4667" s="26"/>
      <c r="M4667" s="15" t="str">
        <f>IF(ISBLANK($A4667),"",IF(ISNUMBER(SEARCH("NTC",$A4667)),"NTC",IF(ISNUMBER(SEARCH("-LC-",$A4667)),"临床样本",IFERROR(VLOOKUP(MID(A4667,1,FIND("-",A4667,FIND("-",A4667)+1)-1),企参列表!$B:$D,3,FALSE),"其它"))))</f>
        <v/>
      </c>
    </row>
    <row r="4668" spans="10:13" x14ac:dyDescent="0.2">
      <c r="J4668" s="26"/>
      <c r="M4668" s="15" t="str">
        <f>IF(ISBLANK($A4668),"",IF(ISNUMBER(SEARCH("NTC",$A4668)),"NTC",IF(ISNUMBER(SEARCH("-LC-",$A4668)),"临床样本",IFERROR(VLOOKUP(MID(A4668,1,FIND("-",A4668,FIND("-",A4668)+1)-1),企参列表!$B:$D,3,FALSE),"其它"))))</f>
        <v/>
      </c>
    </row>
    <row r="4669" spans="10:13" x14ac:dyDescent="0.2">
      <c r="J4669" s="26"/>
      <c r="M4669" s="15" t="str">
        <f>IF(ISBLANK($A4669),"",IF(ISNUMBER(SEARCH("NTC",$A4669)),"NTC",IF(ISNUMBER(SEARCH("-LC-",$A4669)),"临床样本",IFERROR(VLOOKUP(MID(A4669,1,FIND("-",A4669,FIND("-",A4669)+1)-1),企参列表!$B:$D,3,FALSE),"其它"))))</f>
        <v/>
      </c>
    </row>
    <row r="4670" spans="10:13" x14ac:dyDescent="0.2">
      <c r="J4670" s="26"/>
      <c r="M4670" s="15" t="str">
        <f>IF(ISBLANK($A4670),"",IF(ISNUMBER(SEARCH("NTC",$A4670)),"NTC",IF(ISNUMBER(SEARCH("-LC-",$A4670)),"临床样本",IFERROR(VLOOKUP(MID(A4670,1,FIND("-",A4670,FIND("-",A4670)+1)-1),企参列表!$B:$D,3,FALSE),"其它"))))</f>
        <v/>
      </c>
    </row>
    <row r="4671" spans="10:13" x14ac:dyDescent="0.2">
      <c r="J4671" s="26"/>
      <c r="M4671" s="15" t="str">
        <f>IF(ISBLANK($A4671),"",IF(ISNUMBER(SEARCH("NTC",$A4671)),"NTC",IF(ISNUMBER(SEARCH("-LC-",$A4671)),"临床样本",IFERROR(VLOOKUP(MID(A4671,1,FIND("-",A4671,FIND("-",A4671)+1)-1),企参列表!$B:$D,3,FALSE),"其它"))))</f>
        <v/>
      </c>
    </row>
    <row r="4672" spans="10:13" x14ac:dyDescent="0.2">
      <c r="J4672" s="26"/>
      <c r="M4672" s="15" t="str">
        <f>IF(ISBLANK($A4672),"",IF(ISNUMBER(SEARCH("NTC",$A4672)),"NTC",IF(ISNUMBER(SEARCH("-LC-",$A4672)),"临床样本",IFERROR(VLOOKUP(MID(A4672,1,FIND("-",A4672,FIND("-",A4672)+1)-1),企参列表!$B:$D,3,FALSE),"其它"))))</f>
        <v/>
      </c>
    </row>
    <row r="4673" spans="10:13" x14ac:dyDescent="0.2">
      <c r="J4673" s="26"/>
      <c r="M4673" s="15" t="str">
        <f>IF(ISBLANK($A4673),"",IF(ISNUMBER(SEARCH("NTC",$A4673)),"NTC",IF(ISNUMBER(SEARCH("-LC-",$A4673)),"临床样本",IFERROR(VLOOKUP(MID(A4673,1,FIND("-",A4673,FIND("-",A4673)+1)-1),企参列表!$B:$D,3,FALSE),"其它"))))</f>
        <v/>
      </c>
    </row>
    <row r="4674" spans="10:13" x14ac:dyDescent="0.2">
      <c r="J4674" s="26"/>
      <c r="M4674" s="15" t="str">
        <f>IF(ISBLANK($A4674),"",IF(ISNUMBER(SEARCH("NTC",$A4674)),"NTC",IF(ISNUMBER(SEARCH("-LC-",$A4674)),"临床样本",IFERROR(VLOOKUP(MID(A4674,1,FIND("-",A4674,FIND("-",A4674)+1)-1),企参列表!$B:$D,3,FALSE),"其它"))))</f>
        <v/>
      </c>
    </row>
    <row r="4675" spans="10:13" x14ac:dyDescent="0.2">
      <c r="J4675" s="26"/>
      <c r="M4675" s="15" t="str">
        <f>IF(ISBLANK($A4675),"",IF(ISNUMBER(SEARCH("NTC",$A4675)),"NTC",IF(ISNUMBER(SEARCH("-LC-",$A4675)),"临床样本",IFERROR(VLOOKUP(MID(A4675,1,FIND("-",A4675,FIND("-",A4675)+1)-1),企参列表!$B:$D,3,FALSE),"其它"))))</f>
        <v/>
      </c>
    </row>
    <row r="4676" spans="10:13" x14ac:dyDescent="0.2">
      <c r="J4676" s="26"/>
      <c r="M4676" s="15" t="str">
        <f>IF(ISBLANK($A4676),"",IF(ISNUMBER(SEARCH("NTC",$A4676)),"NTC",IF(ISNUMBER(SEARCH("-LC-",$A4676)),"临床样本",IFERROR(VLOOKUP(MID(A4676,1,FIND("-",A4676,FIND("-",A4676)+1)-1),企参列表!$B:$D,3,FALSE),"其它"))))</f>
        <v/>
      </c>
    </row>
    <row r="4677" spans="10:13" x14ac:dyDescent="0.2">
      <c r="J4677" s="26"/>
      <c r="M4677" s="15" t="str">
        <f>IF(ISBLANK($A4677),"",IF(ISNUMBER(SEARCH("NTC",$A4677)),"NTC",IF(ISNUMBER(SEARCH("-LC-",$A4677)),"临床样本",IFERROR(VLOOKUP(MID(A4677,1,FIND("-",A4677,FIND("-",A4677)+1)-1),企参列表!$B:$D,3,FALSE),"其它"))))</f>
        <v/>
      </c>
    </row>
    <row r="4678" spans="10:13" x14ac:dyDescent="0.2">
      <c r="J4678" s="26"/>
      <c r="M4678" s="15" t="str">
        <f>IF(ISBLANK($A4678),"",IF(ISNUMBER(SEARCH("NTC",$A4678)),"NTC",IF(ISNUMBER(SEARCH("-LC-",$A4678)),"临床样本",IFERROR(VLOOKUP(MID(A4678,1,FIND("-",A4678,FIND("-",A4678)+1)-1),企参列表!$B:$D,3,FALSE),"其它"))))</f>
        <v/>
      </c>
    </row>
    <row r="4679" spans="10:13" x14ac:dyDescent="0.2">
      <c r="J4679" s="26"/>
      <c r="M4679" s="15" t="str">
        <f>IF(ISBLANK($A4679),"",IF(ISNUMBER(SEARCH("NTC",$A4679)),"NTC",IF(ISNUMBER(SEARCH("-LC-",$A4679)),"临床样本",IFERROR(VLOOKUP(MID(A4679,1,FIND("-",A4679,FIND("-",A4679)+1)-1),企参列表!$B:$D,3,FALSE),"其它"))))</f>
        <v/>
      </c>
    </row>
    <row r="4680" spans="10:13" x14ac:dyDescent="0.2">
      <c r="J4680" s="26"/>
      <c r="M4680" s="15" t="str">
        <f>IF(ISBLANK($A4680),"",IF(ISNUMBER(SEARCH("NTC",$A4680)),"NTC",IF(ISNUMBER(SEARCH("-LC-",$A4680)),"临床样本",IFERROR(VLOOKUP(MID(A4680,1,FIND("-",A4680,FIND("-",A4680)+1)-1),企参列表!$B:$D,3,FALSE),"其它"))))</f>
        <v/>
      </c>
    </row>
    <row r="4681" spans="10:13" x14ac:dyDescent="0.2">
      <c r="J4681" s="26"/>
      <c r="M4681" s="15" t="str">
        <f>IF(ISBLANK($A4681),"",IF(ISNUMBER(SEARCH("NTC",$A4681)),"NTC",IF(ISNUMBER(SEARCH("-LC-",$A4681)),"临床样本",IFERROR(VLOOKUP(MID(A4681,1,FIND("-",A4681,FIND("-",A4681)+1)-1),企参列表!$B:$D,3,FALSE),"其它"))))</f>
        <v/>
      </c>
    </row>
    <row r="4682" spans="10:13" x14ac:dyDescent="0.2">
      <c r="J4682" s="26"/>
      <c r="M4682" s="15" t="str">
        <f>IF(ISBLANK($A4682),"",IF(ISNUMBER(SEARCH("NTC",$A4682)),"NTC",IF(ISNUMBER(SEARCH("-LC-",$A4682)),"临床样本",IFERROR(VLOOKUP(MID(A4682,1,FIND("-",A4682,FIND("-",A4682)+1)-1),企参列表!$B:$D,3,FALSE),"其它"))))</f>
        <v/>
      </c>
    </row>
    <row r="4683" spans="10:13" x14ac:dyDescent="0.2">
      <c r="J4683" s="26"/>
      <c r="M4683" s="15" t="str">
        <f>IF(ISBLANK($A4683),"",IF(ISNUMBER(SEARCH("NTC",$A4683)),"NTC",IF(ISNUMBER(SEARCH("-LC-",$A4683)),"临床样本",IFERROR(VLOOKUP(MID(A4683,1,FIND("-",A4683,FIND("-",A4683)+1)-1),企参列表!$B:$D,3,FALSE),"其它"))))</f>
        <v/>
      </c>
    </row>
    <row r="4684" spans="10:13" x14ac:dyDescent="0.2">
      <c r="J4684" s="26"/>
      <c r="M4684" s="15" t="str">
        <f>IF(ISBLANK($A4684),"",IF(ISNUMBER(SEARCH("NTC",$A4684)),"NTC",IF(ISNUMBER(SEARCH("-LC-",$A4684)),"临床样本",IFERROR(VLOOKUP(MID(A4684,1,FIND("-",A4684,FIND("-",A4684)+1)-1),企参列表!$B:$D,3,FALSE),"其它"))))</f>
        <v/>
      </c>
    </row>
    <row r="4685" spans="10:13" x14ac:dyDescent="0.2">
      <c r="J4685" s="26"/>
      <c r="M4685" s="15" t="str">
        <f>IF(ISBLANK($A4685),"",IF(ISNUMBER(SEARCH("NTC",$A4685)),"NTC",IF(ISNUMBER(SEARCH("-LC-",$A4685)),"临床样本",IFERROR(VLOOKUP(MID(A4685,1,FIND("-",A4685,FIND("-",A4685)+1)-1),企参列表!$B:$D,3,FALSE),"其它"))))</f>
        <v/>
      </c>
    </row>
    <row r="4686" spans="10:13" x14ac:dyDescent="0.2">
      <c r="J4686" s="26"/>
      <c r="M4686" s="15" t="str">
        <f>IF(ISBLANK($A4686),"",IF(ISNUMBER(SEARCH("NTC",$A4686)),"NTC",IF(ISNUMBER(SEARCH("-LC-",$A4686)),"临床样本",IFERROR(VLOOKUP(MID(A4686,1,FIND("-",A4686,FIND("-",A4686)+1)-1),企参列表!$B:$D,3,FALSE),"其它"))))</f>
        <v/>
      </c>
    </row>
    <row r="4687" spans="10:13" x14ac:dyDescent="0.2">
      <c r="J4687" s="26"/>
      <c r="M4687" s="15" t="str">
        <f>IF(ISBLANK($A4687),"",IF(ISNUMBER(SEARCH("NTC",$A4687)),"NTC",IF(ISNUMBER(SEARCH("-LC-",$A4687)),"临床样本",IFERROR(VLOOKUP(MID(A4687,1,FIND("-",A4687,FIND("-",A4687)+1)-1),企参列表!$B:$D,3,FALSE),"其它"))))</f>
        <v/>
      </c>
    </row>
    <row r="4688" spans="10:13" x14ac:dyDescent="0.2">
      <c r="J4688" s="26"/>
      <c r="M4688" s="15" t="str">
        <f>IF(ISBLANK($A4688),"",IF(ISNUMBER(SEARCH("NTC",$A4688)),"NTC",IF(ISNUMBER(SEARCH("-LC-",$A4688)),"临床样本",IFERROR(VLOOKUP(MID(A4688,1,FIND("-",A4688,FIND("-",A4688)+1)-1),企参列表!$B:$D,3,FALSE),"其它"))))</f>
        <v/>
      </c>
    </row>
    <row r="4689" spans="10:13" x14ac:dyDescent="0.2">
      <c r="J4689" s="26"/>
      <c r="M4689" s="15" t="str">
        <f>IF(ISBLANK($A4689),"",IF(ISNUMBER(SEARCH("NTC",$A4689)),"NTC",IF(ISNUMBER(SEARCH("-LC-",$A4689)),"临床样本",IFERROR(VLOOKUP(MID(A4689,1,FIND("-",A4689,FIND("-",A4689)+1)-1),企参列表!$B:$D,3,FALSE),"其它"))))</f>
        <v/>
      </c>
    </row>
    <row r="4690" spans="10:13" x14ac:dyDescent="0.2">
      <c r="J4690" s="26"/>
      <c r="M4690" s="15" t="str">
        <f>IF(ISBLANK($A4690),"",IF(ISNUMBER(SEARCH("NTC",$A4690)),"NTC",IF(ISNUMBER(SEARCH("-LC-",$A4690)),"临床样本",IFERROR(VLOOKUP(MID(A4690,1,FIND("-",A4690,FIND("-",A4690)+1)-1),企参列表!$B:$D,3,FALSE),"其它"))))</f>
        <v/>
      </c>
    </row>
    <row r="4691" spans="10:13" x14ac:dyDescent="0.2">
      <c r="J4691" s="26"/>
      <c r="M4691" s="15" t="str">
        <f>IF(ISBLANK($A4691),"",IF(ISNUMBER(SEARCH("NTC",$A4691)),"NTC",IF(ISNUMBER(SEARCH("-LC-",$A4691)),"临床样本",IFERROR(VLOOKUP(MID(A4691,1,FIND("-",A4691,FIND("-",A4691)+1)-1),企参列表!$B:$D,3,FALSE),"其它"))))</f>
        <v/>
      </c>
    </row>
    <row r="4692" spans="10:13" x14ac:dyDescent="0.2">
      <c r="J4692" s="26"/>
      <c r="M4692" s="15" t="str">
        <f>IF(ISBLANK($A4692),"",IF(ISNUMBER(SEARCH("NTC",$A4692)),"NTC",IF(ISNUMBER(SEARCH("-LC-",$A4692)),"临床样本",IFERROR(VLOOKUP(MID(A4692,1,FIND("-",A4692,FIND("-",A4692)+1)-1),企参列表!$B:$D,3,FALSE),"其它"))))</f>
        <v/>
      </c>
    </row>
    <row r="4693" spans="10:13" x14ac:dyDescent="0.2">
      <c r="J4693" s="26"/>
      <c r="M4693" s="15" t="str">
        <f>IF(ISBLANK($A4693),"",IF(ISNUMBER(SEARCH("NTC",$A4693)),"NTC",IF(ISNUMBER(SEARCH("-LC-",$A4693)),"临床样本",IFERROR(VLOOKUP(MID(A4693,1,FIND("-",A4693,FIND("-",A4693)+1)-1),企参列表!$B:$D,3,FALSE),"其它"))))</f>
        <v/>
      </c>
    </row>
    <row r="4694" spans="10:13" x14ac:dyDescent="0.2">
      <c r="J4694" s="26"/>
      <c r="M4694" s="15" t="str">
        <f>IF(ISBLANK($A4694),"",IF(ISNUMBER(SEARCH("NTC",$A4694)),"NTC",IF(ISNUMBER(SEARCH("-LC-",$A4694)),"临床样本",IFERROR(VLOOKUP(MID(A4694,1,FIND("-",A4694,FIND("-",A4694)+1)-1),企参列表!$B:$D,3,FALSE),"其它"))))</f>
        <v/>
      </c>
    </row>
    <row r="4695" spans="10:13" x14ac:dyDescent="0.2">
      <c r="J4695" s="26"/>
      <c r="M4695" s="15" t="str">
        <f>IF(ISBLANK($A4695),"",IF(ISNUMBER(SEARCH("NTC",$A4695)),"NTC",IF(ISNUMBER(SEARCH("-LC-",$A4695)),"临床样本",IFERROR(VLOOKUP(MID(A4695,1,FIND("-",A4695,FIND("-",A4695)+1)-1),企参列表!$B:$D,3,FALSE),"其它"))))</f>
        <v/>
      </c>
    </row>
    <row r="4696" spans="10:13" x14ac:dyDescent="0.2">
      <c r="J4696" s="26"/>
      <c r="M4696" s="15" t="str">
        <f>IF(ISBLANK($A4696),"",IF(ISNUMBER(SEARCH("NTC",$A4696)),"NTC",IF(ISNUMBER(SEARCH("-LC-",$A4696)),"临床样本",IFERROR(VLOOKUP(MID(A4696,1,FIND("-",A4696,FIND("-",A4696)+1)-1),企参列表!$B:$D,3,FALSE),"其它"))))</f>
        <v/>
      </c>
    </row>
    <row r="4697" spans="10:13" x14ac:dyDescent="0.2">
      <c r="J4697" s="26"/>
      <c r="M4697" s="15" t="str">
        <f>IF(ISBLANK($A4697),"",IF(ISNUMBER(SEARCH("NTC",$A4697)),"NTC",IF(ISNUMBER(SEARCH("-LC-",$A4697)),"临床样本",IFERROR(VLOOKUP(MID(A4697,1,FIND("-",A4697,FIND("-",A4697)+1)-1),企参列表!$B:$D,3,FALSE),"其它"))))</f>
        <v/>
      </c>
    </row>
    <row r="4698" spans="10:13" x14ac:dyDescent="0.2">
      <c r="J4698" s="26"/>
      <c r="M4698" s="15" t="str">
        <f>IF(ISBLANK($A4698),"",IF(ISNUMBER(SEARCH("NTC",$A4698)),"NTC",IF(ISNUMBER(SEARCH("-LC-",$A4698)),"临床样本",IFERROR(VLOOKUP(MID(A4698,1,FIND("-",A4698,FIND("-",A4698)+1)-1),企参列表!$B:$D,3,FALSE),"其它"))))</f>
        <v/>
      </c>
    </row>
    <row r="4699" spans="10:13" x14ac:dyDescent="0.2">
      <c r="J4699" s="26"/>
      <c r="M4699" s="15" t="str">
        <f>IF(ISBLANK($A4699),"",IF(ISNUMBER(SEARCH("NTC",$A4699)),"NTC",IF(ISNUMBER(SEARCH("-LC-",$A4699)),"临床样本",IFERROR(VLOOKUP(MID(A4699,1,FIND("-",A4699,FIND("-",A4699)+1)-1),企参列表!$B:$D,3,FALSE),"其它"))))</f>
        <v/>
      </c>
    </row>
    <row r="4700" spans="10:13" x14ac:dyDescent="0.2">
      <c r="J4700" s="26"/>
      <c r="M4700" s="15" t="str">
        <f>IF(ISBLANK($A4700),"",IF(ISNUMBER(SEARCH("NTC",$A4700)),"NTC",IF(ISNUMBER(SEARCH("-LC-",$A4700)),"临床样本",IFERROR(VLOOKUP(MID(A4700,1,FIND("-",A4700,FIND("-",A4700)+1)-1),企参列表!$B:$D,3,FALSE),"其它"))))</f>
        <v/>
      </c>
    </row>
    <row r="4701" spans="10:13" x14ac:dyDescent="0.2">
      <c r="J4701" s="26"/>
      <c r="M4701" s="15" t="str">
        <f>IF(ISBLANK($A4701),"",IF(ISNUMBER(SEARCH("NTC",$A4701)),"NTC",IF(ISNUMBER(SEARCH("-LC-",$A4701)),"临床样本",IFERROR(VLOOKUP(MID(A4701,1,FIND("-",A4701,FIND("-",A4701)+1)-1),企参列表!$B:$D,3,FALSE),"其它"))))</f>
        <v/>
      </c>
    </row>
    <row r="4702" spans="10:13" x14ac:dyDescent="0.2">
      <c r="J4702" s="26"/>
      <c r="M4702" s="15" t="str">
        <f>IF(ISBLANK($A4702),"",IF(ISNUMBER(SEARCH("NTC",$A4702)),"NTC",IF(ISNUMBER(SEARCH("-LC-",$A4702)),"临床样本",IFERROR(VLOOKUP(MID(A4702,1,FIND("-",A4702,FIND("-",A4702)+1)-1),企参列表!$B:$D,3,FALSE),"其它"))))</f>
        <v/>
      </c>
    </row>
    <row r="4703" spans="10:13" x14ac:dyDescent="0.2">
      <c r="J4703" s="26"/>
      <c r="M4703" s="15" t="str">
        <f>IF(ISBLANK($A4703),"",IF(ISNUMBER(SEARCH("NTC",$A4703)),"NTC",IF(ISNUMBER(SEARCH("-LC-",$A4703)),"临床样本",IFERROR(VLOOKUP(MID(A4703,1,FIND("-",A4703,FIND("-",A4703)+1)-1),企参列表!$B:$D,3,FALSE),"其它"))))</f>
        <v/>
      </c>
    </row>
    <row r="4704" spans="10:13" x14ac:dyDescent="0.2">
      <c r="J4704" s="26"/>
      <c r="M4704" s="15" t="str">
        <f>IF(ISBLANK($A4704),"",IF(ISNUMBER(SEARCH("NTC",$A4704)),"NTC",IF(ISNUMBER(SEARCH("-LC-",$A4704)),"临床样本",IFERROR(VLOOKUP(MID(A4704,1,FIND("-",A4704,FIND("-",A4704)+1)-1),企参列表!$B:$D,3,FALSE),"其它"))))</f>
        <v/>
      </c>
    </row>
    <row r="4705" spans="10:13" x14ac:dyDescent="0.2">
      <c r="J4705" s="26"/>
      <c r="M4705" s="15" t="str">
        <f>IF(ISBLANK($A4705),"",IF(ISNUMBER(SEARCH("NTC",$A4705)),"NTC",IF(ISNUMBER(SEARCH("-LC-",$A4705)),"临床样本",IFERROR(VLOOKUP(MID(A4705,1,FIND("-",A4705,FIND("-",A4705)+1)-1),企参列表!$B:$D,3,FALSE),"其它"))))</f>
        <v/>
      </c>
    </row>
    <row r="4706" spans="10:13" x14ac:dyDescent="0.2">
      <c r="J4706" s="26"/>
      <c r="M4706" s="15" t="str">
        <f>IF(ISBLANK($A4706),"",IF(ISNUMBER(SEARCH("NTC",$A4706)),"NTC",IF(ISNUMBER(SEARCH("-LC-",$A4706)),"临床样本",IFERROR(VLOOKUP(MID(A4706,1,FIND("-",A4706,FIND("-",A4706)+1)-1),企参列表!$B:$D,3,FALSE),"其它"))))</f>
        <v/>
      </c>
    </row>
    <row r="4707" spans="10:13" x14ac:dyDescent="0.2">
      <c r="J4707" s="26"/>
      <c r="M4707" s="15" t="str">
        <f>IF(ISBLANK($A4707),"",IF(ISNUMBER(SEARCH("NTC",$A4707)),"NTC",IF(ISNUMBER(SEARCH("-LC-",$A4707)),"临床样本",IFERROR(VLOOKUP(MID(A4707,1,FIND("-",A4707,FIND("-",A4707)+1)-1),企参列表!$B:$D,3,FALSE),"其它"))))</f>
        <v/>
      </c>
    </row>
    <row r="4708" spans="10:13" x14ac:dyDescent="0.2">
      <c r="J4708" s="26"/>
      <c r="M4708" s="15" t="str">
        <f>IF(ISBLANK($A4708),"",IF(ISNUMBER(SEARCH("NTC",$A4708)),"NTC",IF(ISNUMBER(SEARCH("-LC-",$A4708)),"临床样本",IFERROR(VLOOKUP(MID(A4708,1,FIND("-",A4708,FIND("-",A4708)+1)-1),企参列表!$B:$D,3,FALSE),"其它"))))</f>
        <v/>
      </c>
    </row>
    <row r="4709" spans="10:13" x14ac:dyDescent="0.2">
      <c r="J4709" s="26"/>
      <c r="M4709" s="15" t="str">
        <f>IF(ISBLANK($A4709),"",IF(ISNUMBER(SEARCH("NTC",$A4709)),"NTC",IF(ISNUMBER(SEARCH("-LC-",$A4709)),"临床样本",IFERROR(VLOOKUP(MID(A4709,1,FIND("-",A4709,FIND("-",A4709)+1)-1),企参列表!$B:$D,3,FALSE),"其它"))))</f>
        <v/>
      </c>
    </row>
    <row r="4710" spans="10:13" x14ac:dyDescent="0.2">
      <c r="J4710" s="26"/>
      <c r="M4710" s="15" t="str">
        <f>IF(ISBLANK($A4710),"",IF(ISNUMBER(SEARCH("NTC",$A4710)),"NTC",IF(ISNUMBER(SEARCH("-LC-",$A4710)),"临床样本",IFERROR(VLOOKUP(MID(A4710,1,FIND("-",A4710,FIND("-",A4710)+1)-1),企参列表!$B:$D,3,FALSE),"其它"))))</f>
        <v/>
      </c>
    </row>
    <row r="4711" spans="10:13" x14ac:dyDescent="0.2">
      <c r="J4711" s="26"/>
      <c r="M4711" s="15" t="str">
        <f>IF(ISBLANK($A4711),"",IF(ISNUMBER(SEARCH("NTC",$A4711)),"NTC",IF(ISNUMBER(SEARCH("-LC-",$A4711)),"临床样本",IFERROR(VLOOKUP(MID(A4711,1,FIND("-",A4711,FIND("-",A4711)+1)-1),企参列表!$B:$D,3,FALSE),"其它"))))</f>
        <v/>
      </c>
    </row>
    <row r="4712" spans="10:13" x14ac:dyDescent="0.2">
      <c r="J4712" s="26"/>
      <c r="M4712" s="15" t="str">
        <f>IF(ISBLANK($A4712),"",IF(ISNUMBER(SEARCH("NTC",$A4712)),"NTC",IF(ISNUMBER(SEARCH("-LC-",$A4712)),"临床样本",IFERROR(VLOOKUP(MID(A4712,1,FIND("-",A4712,FIND("-",A4712)+1)-1),企参列表!$B:$D,3,FALSE),"其它"))))</f>
        <v/>
      </c>
    </row>
    <row r="4713" spans="10:13" x14ac:dyDescent="0.2">
      <c r="J4713" s="26"/>
      <c r="M4713" s="15" t="str">
        <f>IF(ISBLANK($A4713),"",IF(ISNUMBER(SEARCH("NTC",$A4713)),"NTC",IF(ISNUMBER(SEARCH("-LC-",$A4713)),"临床样本",IFERROR(VLOOKUP(MID(A4713,1,FIND("-",A4713,FIND("-",A4713)+1)-1),企参列表!$B:$D,3,FALSE),"其它"))))</f>
        <v/>
      </c>
    </row>
    <row r="4714" spans="10:13" x14ac:dyDescent="0.2">
      <c r="J4714" s="26"/>
      <c r="M4714" s="15" t="str">
        <f>IF(ISBLANK($A4714),"",IF(ISNUMBER(SEARCH("NTC",$A4714)),"NTC",IF(ISNUMBER(SEARCH("-LC-",$A4714)),"临床样本",IFERROR(VLOOKUP(MID(A4714,1,FIND("-",A4714,FIND("-",A4714)+1)-1),企参列表!$B:$D,3,FALSE),"其它"))))</f>
        <v/>
      </c>
    </row>
    <row r="4715" spans="10:13" x14ac:dyDescent="0.2">
      <c r="J4715" s="26"/>
      <c r="M4715" s="15" t="str">
        <f>IF(ISBLANK($A4715),"",IF(ISNUMBER(SEARCH("NTC",$A4715)),"NTC",IF(ISNUMBER(SEARCH("-LC-",$A4715)),"临床样本",IFERROR(VLOOKUP(MID(A4715,1,FIND("-",A4715,FIND("-",A4715)+1)-1),企参列表!$B:$D,3,FALSE),"其它"))))</f>
        <v/>
      </c>
    </row>
    <row r="4716" spans="10:13" x14ac:dyDescent="0.2">
      <c r="J4716" s="26"/>
      <c r="M4716" s="15" t="str">
        <f>IF(ISBLANK($A4716),"",IF(ISNUMBER(SEARCH("NTC",$A4716)),"NTC",IF(ISNUMBER(SEARCH("-LC-",$A4716)),"临床样本",IFERROR(VLOOKUP(MID(A4716,1,FIND("-",A4716,FIND("-",A4716)+1)-1),企参列表!$B:$D,3,FALSE),"其它"))))</f>
        <v/>
      </c>
    </row>
    <row r="4717" spans="10:13" x14ac:dyDescent="0.2">
      <c r="J4717" s="26"/>
      <c r="M4717" s="15" t="str">
        <f>IF(ISBLANK($A4717),"",IF(ISNUMBER(SEARCH("NTC",$A4717)),"NTC",IF(ISNUMBER(SEARCH("-LC-",$A4717)),"临床样本",IFERROR(VLOOKUP(MID(A4717,1,FIND("-",A4717,FIND("-",A4717)+1)-1),企参列表!$B:$D,3,FALSE),"其它"))))</f>
        <v/>
      </c>
    </row>
    <row r="4718" spans="10:13" x14ac:dyDescent="0.2">
      <c r="J4718" s="26"/>
      <c r="M4718" s="15" t="str">
        <f>IF(ISBLANK($A4718),"",IF(ISNUMBER(SEARCH("NTC",$A4718)),"NTC",IF(ISNUMBER(SEARCH("-LC-",$A4718)),"临床样本",IFERROR(VLOOKUP(MID(A4718,1,FIND("-",A4718,FIND("-",A4718)+1)-1),企参列表!$B:$D,3,FALSE),"其它"))))</f>
        <v/>
      </c>
    </row>
    <row r="4719" spans="10:13" x14ac:dyDescent="0.2">
      <c r="J4719" s="26"/>
      <c r="M4719" s="15" t="str">
        <f>IF(ISBLANK($A4719),"",IF(ISNUMBER(SEARCH("NTC",$A4719)),"NTC",IF(ISNUMBER(SEARCH("-LC-",$A4719)),"临床样本",IFERROR(VLOOKUP(MID(A4719,1,FIND("-",A4719,FIND("-",A4719)+1)-1),企参列表!$B:$D,3,FALSE),"其它"))))</f>
        <v/>
      </c>
    </row>
    <row r="4720" spans="10:13" x14ac:dyDescent="0.2">
      <c r="J4720" s="26"/>
      <c r="M4720" s="15" t="str">
        <f>IF(ISBLANK($A4720),"",IF(ISNUMBER(SEARCH("NTC",$A4720)),"NTC",IF(ISNUMBER(SEARCH("-LC-",$A4720)),"临床样本",IFERROR(VLOOKUP(MID(A4720,1,FIND("-",A4720,FIND("-",A4720)+1)-1),企参列表!$B:$D,3,FALSE),"其它"))))</f>
        <v/>
      </c>
    </row>
    <row r="4721" spans="10:13" x14ac:dyDescent="0.2">
      <c r="J4721" s="26"/>
      <c r="M4721" s="15" t="str">
        <f>IF(ISBLANK($A4721),"",IF(ISNUMBER(SEARCH("NTC",$A4721)),"NTC",IF(ISNUMBER(SEARCH("-LC-",$A4721)),"临床样本",IFERROR(VLOOKUP(MID(A4721,1,FIND("-",A4721,FIND("-",A4721)+1)-1),企参列表!$B:$D,3,FALSE),"其它"))))</f>
        <v/>
      </c>
    </row>
    <row r="4722" spans="10:13" x14ac:dyDescent="0.2">
      <c r="J4722" s="26"/>
      <c r="M4722" s="15" t="str">
        <f>IF(ISBLANK($A4722),"",IF(ISNUMBER(SEARCH("NTC",$A4722)),"NTC",IF(ISNUMBER(SEARCH("-LC-",$A4722)),"临床样本",IFERROR(VLOOKUP(MID(A4722,1,FIND("-",A4722,FIND("-",A4722)+1)-1),企参列表!$B:$D,3,FALSE),"其它"))))</f>
        <v/>
      </c>
    </row>
    <row r="4723" spans="10:13" x14ac:dyDescent="0.2">
      <c r="J4723" s="26"/>
      <c r="M4723" s="15" t="str">
        <f>IF(ISBLANK($A4723),"",IF(ISNUMBER(SEARCH("NTC",$A4723)),"NTC",IF(ISNUMBER(SEARCH("-LC-",$A4723)),"临床样本",IFERROR(VLOOKUP(MID(A4723,1,FIND("-",A4723,FIND("-",A4723)+1)-1),企参列表!$B:$D,3,FALSE),"其它"))))</f>
        <v/>
      </c>
    </row>
    <row r="4724" spans="10:13" x14ac:dyDescent="0.2">
      <c r="J4724" s="26"/>
      <c r="M4724" s="15" t="str">
        <f>IF(ISBLANK($A4724),"",IF(ISNUMBER(SEARCH("NTC",$A4724)),"NTC",IF(ISNUMBER(SEARCH("-LC-",$A4724)),"临床样本",IFERROR(VLOOKUP(MID(A4724,1,FIND("-",A4724,FIND("-",A4724)+1)-1),企参列表!$B:$D,3,FALSE),"其它"))))</f>
        <v/>
      </c>
    </row>
    <row r="4725" spans="10:13" x14ac:dyDescent="0.2">
      <c r="J4725" s="26"/>
      <c r="M4725" s="15" t="str">
        <f>IF(ISBLANK($A4725),"",IF(ISNUMBER(SEARCH("NTC",$A4725)),"NTC",IF(ISNUMBER(SEARCH("-LC-",$A4725)),"临床样本",IFERROR(VLOOKUP(MID(A4725,1,FIND("-",A4725,FIND("-",A4725)+1)-1),企参列表!$B:$D,3,FALSE),"其它"))))</f>
        <v/>
      </c>
    </row>
    <row r="4726" spans="10:13" x14ac:dyDescent="0.2">
      <c r="J4726" s="26"/>
      <c r="M4726" s="15" t="str">
        <f>IF(ISBLANK($A4726),"",IF(ISNUMBER(SEARCH("NTC",$A4726)),"NTC",IF(ISNUMBER(SEARCH("-LC-",$A4726)),"临床样本",IFERROR(VLOOKUP(MID(A4726,1,FIND("-",A4726,FIND("-",A4726)+1)-1),企参列表!$B:$D,3,FALSE),"其它"))))</f>
        <v/>
      </c>
    </row>
    <row r="4727" spans="10:13" x14ac:dyDescent="0.2">
      <c r="J4727" s="26"/>
      <c r="M4727" s="15" t="str">
        <f>IF(ISBLANK($A4727),"",IF(ISNUMBER(SEARCH("NTC",$A4727)),"NTC",IF(ISNUMBER(SEARCH("-LC-",$A4727)),"临床样本",IFERROR(VLOOKUP(MID(A4727,1,FIND("-",A4727,FIND("-",A4727)+1)-1),企参列表!$B:$D,3,FALSE),"其它"))))</f>
        <v/>
      </c>
    </row>
    <row r="4728" spans="10:13" x14ac:dyDescent="0.2">
      <c r="J4728" s="26"/>
      <c r="M4728" s="15" t="str">
        <f>IF(ISBLANK($A4728),"",IF(ISNUMBER(SEARCH("NTC",$A4728)),"NTC",IF(ISNUMBER(SEARCH("-LC-",$A4728)),"临床样本",IFERROR(VLOOKUP(MID(A4728,1,FIND("-",A4728,FIND("-",A4728)+1)-1),企参列表!$B:$D,3,FALSE),"其它"))))</f>
        <v/>
      </c>
    </row>
    <row r="4729" spans="10:13" x14ac:dyDescent="0.2">
      <c r="J4729" s="26"/>
      <c r="M4729" s="15" t="str">
        <f>IF(ISBLANK($A4729),"",IF(ISNUMBER(SEARCH("NTC",$A4729)),"NTC",IF(ISNUMBER(SEARCH("-LC-",$A4729)),"临床样本",IFERROR(VLOOKUP(MID(A4729,1,FIND("-",A4729,FIND("-",A4729)+1)-1),企参列表!$B:$D,3,FALSE),"其它"))))</f>
        <v/>
      </c>
    </row>
    <row r="4730" spans="10:13" x14ac:dyDescent="0.2">
      <c r="J4730" s="26"/>
      <c r="M4730" s="15" t="str">
        <f>IF(ISBLANK($A4730),"",IF(ISNUMBER(SEARCH("NTC",$A4730)),"NTC",IF(ISNUMBER(SEARCH("-LC-",$A4730)),"临床样本",IFERROR(VLOOKUP(MID(A4730,1,FIND("-",A4730,FIND("-",A4730)+1)-1),企参列表!$B:$D,3,FALSE),"其它"))))</f>
        <v/>
      </c>
    </row>
    <row r="4731" spans="10:13" x14ac:dyDescent="0.2">
      <c r="J4731" s="26"/>
      <c r="M4731" s="15" t="str">
        <f>IF(ISBLANK($A4731),"",IF(ISNUMBER(SEARCH("NTC",$A4731)),"NTC",IF(ISNUMBER(SEARCH("-LC-",$A4731)),"临床样本",IFERROR(VLOOKUP(MID(A4731,1,FIND("-",A4731,FIND("-",A4731)+1)-1),企参列表!$B:$D,3,FALSE),"其它"))))</f>
        <v/>
      </c>
    </row>
    <row r="4732" spans="10:13" x14ac:dyDescent="0.2">
      <c r="J4732" s="26"/>
      <c r="M4732" s="15" t="str">
        <f>IF(ISBLANK($A4732),"",IF(ISNUMBER(SEARCH("NTC",$A4732)),"NTC",IF(ISNUMBER(SEARCH("-LC-",$A4732)),"临床样本",IFERROR(VLOOKUP(MID(A4732,1,FIND("-",A4732,FIND("-",A4732)+1)-1),企参列表!$B:$D,3,FALSE),"其它"))))</f>
        <v/>
      </c>
    </row>
    <row r="4733" spans="10:13" x14ac:dyDescent="0.2">
      <c r="J4733" s="26"/>
      <c r="M4733" s="15" t="str">
        <f>IF(ISBLANK($A4733),"",IF(ISNUMBER(SEARCH("NTC",$A4733)),"NTC",IF(ISNUMBER(SEARCH("-LC-",$A4733)),"临床样本",IFERROR(VLOOKUP(MID(A4733,1,FIND("-",A4733,FIND("-",A4733)+1)-1),企参列表!$B:$D,3,FALSE),"其它"))))</f>
        <v/>
      </c>
    </row>
    <row r="4734" spans="10:13" x14ac:dyDescent="0.2">
      <c r="J4734" s="26"/>
      <c r="M4734" s="15" t="str">
        <f>IF(ISBLANK($A4734),"",IF(ISNUMBER(SEARCH("NTC",$A4734)),"NTC",IF(ISNUMBER(SEARCH("-LC-",$A4734)),"临床样本",IFERROR(VLOOKUP(MID(A4734,1,FIND("-",A4734,FIND("-",A4734)+1)-1),企参列表!$B:$D,3,FALSE),"其它"))))</f>
        <v/>
      </c>
    </row>
    <row r="4735" spans="10:13" x14ac:dyDescent="0.2">
      <c r="J4735" s="26"/>
      <c r="M4735" s="15" t="str">
        <f>IF(ISBLANK($A4735),"",IF(ISNUMBER(SEARCH("NTC",$A4735)),"NTC",IF(ISNUMBER(SEARCH("-LC-",$A4735)),"临床样本",IFERROR(VLOOKUP(MID(A4735,1,FIND("-",A4735,FIND("-",A4735)+1)-1),企参列表!$B:$D,3,FALSE),"其它"))))</f>
        <v/>
      </c>
    </row>
    <row r="4736" spans="10:13" x14ac:dyDescent="0.2">
      <c r="J4736" s="26"/>
      <c r="M4736" s="15" t="str">
        <f>IF(ISBLANK($A4736),"",IF(ISNUMBER(SEARCH("NTC",$A4736)),"NTC",IF(ISNUMBER(SEARCH("-LC-",$A4736)),"临床样本",IFERROR(VLOOKUP(MID(A4736,1,FIND("-",A4736,FIND("-",A4736)+1)-1),企参列表!$B:$D,3,FALSE),"其它"))))</f>
        <v/>
      </c>
    </row>
    <row r="4737" spans="10:13" x14ac:dyDescent="0.2">
      <c r="J4737" s="26"/>
      <c r="M4737" s="15" t="str">
        <f>IF(ISBLANK($A4737),"",IF(ISNUMBER(SEARCH("NTC",$A4737)),"NTC",IF(ISNUMBER(SEARCH("-LC-",$A4737)),"临床样本",IFERROR(VLOOKUP(MID(A4737,1,FIND("-",A4737,FIND("-",A4737)+1)-1),企参列表!$B:$D,3,FALSE),"其它"))))</f>
        <v/>
      </c>
    </row>
    <row r="4738" spans="10:13" x14ac:dyDescent="0.2">
      <c r="J4738" s="26"/>
      <c r="M4738" s="15" t="str">
        <f>IF(ISBLANK($A4738),"",IF(ISNUMBER(SEARCH("NTC",$A4738)),"NTC",IF(ISNUMBER(SEARCH("-LC-",$A4738)),"临床样本",IFERROR(VLOOKUP(MID(A4738,1,FIND("-",A4738,FIND("-",A4738)+1)-1),企参列表!$B:$D,3,FALSE),"其它"))))</f>
        <v/>
      </c>
    </row>
    <row r="4739" spans="10:13" x14ac:dyDescent="0.2">
      <c r="J4739" s="26"/>
      <c r="M4739" s="15" t="str">
        <f>IF(ISBLANK($A4739),"",IF(ISNUMBER(SEARCH("NTC",$A4739)),"NTC",IF(ISNUMBER(SEARCH("-LC-",$A4739)),"临床样本",IFERROR(VLOOKUP(MID(A4739,1,FIND("-",A4739,FIND("-",A4739)+1)-1),企参列表!$B:$D,3,FALSE),"其它"))))</f>
        <v/>
      </c>
    </row>
    <row r="4740" spans="10:13" x14ac:dyDescent="0.2">
      <c r="J4740" s="26"/>
      <c r="M4740" s="15" t="str">
        <f>IF(ISBLANK($A4740),"",IF(ISNUMBER(SEARCH("NTC",$A4740)),"NTC",IF(ISNUMBER(SEARCH("-LC-",$A4740)),"临床样本",IFERROR(VLOOKUP(MID(A4740,1,FIND("-",A4740,FIND("-",A4740)+1)-1),企参列表!$B:$D,3,FALSE),"其它"))))</f>
        <v/>
      </c>
    </row>
    <row r="4741" spans="10:13" x14ac:dyDescent="0.2">
      <c r="J4741" s="26"/>
      <c r="M4741" s="15" t="str">
        <f>IF(ISBLANK($A4741),"",IF(ISNUMBER(SEARCH("NTC",$A4741)),"NTC",IF(ISNUMBER(SEARCH("-LC-",$A4741)),"临床样本",IFERROR(VLOOKUP(MID(A4741,1,FIND("-",A4741,FIND("-",A4741)+1)-1),企参列表!$B:$D,3,FALSE),"其它"))))</f>
        <v/>
      </c>
    </row>
    <row r="4742" spans="10:13" x14ac:dyDescent="0.2">
      <c r="J4742" s="26"/>
      <c r="M4742" s="15" t="str">
        <f>IF(ISBLANK($A4742),"",IF(ISNUMBER(SEARCH("NTC",$A4742)),"NTC",IF(ISNUMBER(SEARCH("-LC-",$A4742)),"临床样本",IFERROR(VLOOKUP(MID(A4742,1,FIND("-",A4742,FIND("-",A4742)+1)-1),企参列表!$B:$D,3,FALSE),"其它"))))</f>
        <v/>
      </c>
    </row>
    <row r="4743" spans="10:13" x14ac:dyDescent="0.2">
      <c r="J4743" s="26"/>
      <c r="M4743" s="15" t="str">
        <f>IF(ISBLANK($A4743),"",IF(ISNUMBER(SEARCH("NTC",$A4743)),"NTC",IF(ISNUMBER(SEARCH("-LC-",$A4743)),"临床样本",IFERROR(VLOOKUP(MID(A4743,1,FIND("-",A4743,FIND("-",A4743)+1)-1),企参列表!$B:$D,3,FALSE),"其它"))))</f>
        <v/>
      </c>
    </row>
    <row r="4744" spans="10:13" x14ac:dyDescent="0.2">
      <c r="J4744" s="26"/>
      <c r="M4744" s="15" t="str">
        <f>IF(ISBLANK($A4744),"",IF(ISNUMBER(SEARCH("NTC",$A4744)),"NTC",IF(ISNUMBER(SEARCH("-LC-",$A4744)),"临床样本",IFERROR(VLOOKUP(MID(A4744,1,FIND("-",A4744,FIND("-",A4744)+1)-1),企参列表!$B:$D,3,FALSE),"其它"))))</f>
        <v/>
      </c>
    </row>
    <row r="4745" spans="10:13" x14ac:dyDescent="0.2">
      <c r="J4745" s="26"/>
      <c r="M4745" s="15" t="str">
        <f>IF(ISBLANK($A4745),"",IF(ISNUMBER(SEARCH("NTC",$A4745)),"NTC",IF(ISNUMBER(SEARCH("-LC-",$A4745)),"临床样本",IFERROR(VLOOKUP(MID(A4745,1,FIND("-",A4745,FIND("-",A4745)+1)-1),企参列表!$B:$D,3,FALSE),"其它"))))</f>
        <v/>
      </c>
    </row>
    <row r="4746" spans="10:13" x14ac:dyDescent="0.2">
      <c r="J4746" s="26"/>
      <c r="M4746" s="15" t="str">
        <f>IF(ISBLANK($A4746),"",IF(ISNUMBER(SEARCH("NTC",$A4746)),"NTC",IF(ISNUMBER(SEARCH("-LC-",$A4746)),"临床样本",IFERROR(VLOOKUP(MID(A4746,1,FIND("-",A4746,FIND("-",A4746)+1)-1),企参列表!$B:$D,3,FALSE),"其它"))))</f>
        <v/>
      </c>
    </row>
    <row r="4747" spans="10:13" x14ac:dyDescent="0.2">
      <c r="J4747" s="26"/>
      <c r="M4747" s="15" t="str">
        <f>IF(ISBLANK($A4747),"",IF(ISNUMBER(SEARCH("NTC",$A4747)),"NTC",IF(ISNUMBER(SEARCH("-LC-",$A4747)),"临床样本",IFERROR(VLOOKUP(MID(A4747,1,FIND("-",A4747,FIND("-",A4747)+1)-1),企参列表!$B:$D,3,FALSE),"其它"))))</f>
        <v/>
      </c>
    </row>
    <row r="4748" spans="10:13" x14ac:dyDescent="0.2">
      <c r="J4748" s="26"/>
      <c r="M4748" s="15" t="str">
        <f>IF(ISBLANK($A4748),"",IF(ISNUMBER(SEARCH("NTC",$A4748)),"NTC",IF(ISNUMBER(SEARCH("-LC-",$A4748)),"临床样本",IFERROR(VLOOKUP(MID(A4748,1,FIND("-",A4748,FIND("-",A4748)+1)-1),企参列表!$B:$D,3,FALSE),"其它"))))</f>
        <v/>
      </c>
    </row>
    <row r="4749" spans="10:13" x14ac:dyDescent="0.2">
      <c r="J4749" s="26"/>
      <c r="M4749" s="15" t="str">
        <f>IF(ISBLANK($A4749),"",IF(ISNUMBER(SEARCH("NTC",$A4749)),"NTC",IF(ISNUMBER(SEARCH("-LC-",$A4749)),"临床样本",IFERROR(VLOOKUP(MID(A4749,1,FIND("-",A4749,FIND("-",A4749)+1)-1),企参列表!$B:$D,3,FALSE),"其它"))))</f>
        <v/>
      </c>
    </row>
    <row r="4750" spans="10:13" x14ac:dyDescent="0.2">
      <c r="J4750" s="26"/>
      <c r="M4750" s="15" t="str">
        <f>IF(ISBLANK($A4750),"",IF(ISNUMBER(SEARCH("NTC",$A4750)),"NTC",IF(ISNUMBER(SEARCH("-LC-",$A4750)),"临床样本",IFERROR(VLOOKUP(MID(A4750,1,FIND("-",A4750,FIND("-",A4750)+1)-1),企参列表!$B:$D,3,FALSE),"其它"))))</f>
        <v/>
      </c>
    </row>
    <row r="4751" spans="10:13" x14ac:dyDescent="0.2">
      <c r="J4751" s="26"/>
      <c r="M4751" s="15" t="str">
        <f>IF(ISBLANK($A4751),"",IF(ISNUMBER(SEARCH("NTC",$A4751)),"NTC",IF(ISNUMBER(SEARCH("-LC-",$A4751)),"临床样本",IFERROR(VLOOKUP(MID(A4751,1,FIND("-",A4751,FIND("-",A4751)+1)-1),企参列表!$B:$D,3,FALSE),"其它"))))</f>
        <v/>
      </c>
    </row>
    <row r="4752" spans="10:13" x14ac:dyDescent="0.2">
      <c r="J4752" s="26"/>
      <c r="M4752" s="15" t="str">
        <f>IF(ISBLANK($A4752),"",IF(ISNUMBER(SEARCH("NTC",$A4752)),"NTC",IF(ISNUMBER(SEARCH("-LC-",$A4752)),"临床样本",IFERROR(VLOOKUP(MID(A4752,1,FIND("-",A4752,FIND("-",A4752)+1)-1),企参列表!$B:$D,3,FALSE),"其它"))))</f>
        <v/>
      </c>
    </row>
    <row r="4753" spans="10:13" x14ac:dyDescent="0.2">
      <c r="J4753" s="26"/>
      <c r="M4753" s="15" t="str">
        <f>IF(ISBLANK($A4753),"",IF(ISNUMBER(SEARCH("NTC",$A4753)),"NTC",IF(ISNUMBER(SEARCH("-LC-",$A4753)),"临床样本",IFERROR(VLOOKUP(MID(A4753,1,FIND("-",A4753,FIND("-",A4753)+1)-1),企参列表!$B:$D,3,FALSE),"其它"))))</f>
        <v/>
      </c>
    </row>
    <row r="4754" spans="10:13" x14ac:dyDescent="0.2">
      <c r="J4754" s="26"/>
      <c r="M4754" s="15" t="str">
        <f>IF(ISBLANK($A4754),"",IF(ISNUMBER(SEARCH("NTC",$A4754)),"NTC",IF(ISNUMBER(SEARCH("-LC-",$A4754)),"临床样本",IFERROR(VLOOKUP(MID(A4754,1,FIND("-",A4754,FIND("-",A4754)+1)-1),企参列表!$B:$D,3,FALSE),"其它"))))</f>
        <v/>
      </c>
    </row>
    <row r="4755" spans="10:13" x14ac:dyDescent="0.2">
      <c r="J4755" s="26"/>
      <c r="M4755" s="15" t="str">
        <f>IF(ISBLANK($A4755),"",IF(ISNUMBER(SEARCH("NTC",$A4755)),"NTC",IF(ISNUMBER(SEARCH("-LC-",$A4755)),"临床样本",IFERROR(VLOOKUP(MID(A4755,1,FIND("-",A4755,FIND("-",A4755)+1)-1),企参列表!$B:$D,3,FALSE),"其它"))))</f>
        <v/>
      </c>
    </row>
    <row r="4756" spans="10:13" x14ac:dyDescent="0.2">
      <c r="J4756" s="26"/>
      <c r="M4756" s="15" t="str">
        <f>IF(ISBLANK($A4756),"",IF(ISNUMBER(SEARCH("NTC",$A4756)),"NTC",IF(ISNUMBER(SEARCH("-LC-",$A4756)),"临床样本",IFERROR(VLOOKUP(MID(A4756,1,FIND("-",A4756,FIND("-",A4756)+1)-1),企参列表!$B:$D,3,FALSE),"其它"))))</f>
        <v/>
      </c>
    </row>
    <row r="4757" spans="10:13" x14ac:dyDescent="0.2">
      <c r="J4757" s="26"/>
      <c r="M4757" s="15" t="str">
        <f>IF(ISBLANK($A4757),"",IF(ISNUMBER(SEARCH("NTC",$A4757)),"NTC",IF(ISNUMBER(SEARCH("-LC-",$A4757)),"临床样本",IFERROR(VLOOKUP(MID(A4757,1,FIND("-",A4757,FIND("-",A4757)+1)-1),企参列表!$B:$D,3,FALSE),"其它"))))</f>
        <v/>
      </c>
    </row>
    <row r="4758" spans="10:13" x14ac:dyDescent="0.2">
      <c r="J4758" s="26"/>
      <c r="M4758" s="15" t="str">
        <f>IF(ISBLANK($A4758),"",IF(ISNUMBER(SEARCH("NTC",$A4758)),"NTC",IF(ISNUMBER(SEARCH("-LC-",$A4758)),"临床样本",IFERROR(VLOOKUP(MID(A4758,1,FIND("-",A4758,FIND("-",A4758)+1)-1),企参列表!$B:$D,3,FALSE),"其它"))))</f>
        <v/>
      </c>
    </row>
    <row r="4759" spans="10:13" x14ac:dyDescent="0.2">
      <c r="J4759" s="26"/>
      <c r="M4759" s="15" t="str">
        <f>IF(ISBLANK($A4759),"",IF(ISNUMBER(SEARCH("NTC",$A4759)),"NTC",IF(ISNUMBER(SEARCH("-LC-",$A4759)),"临床样本",IFERROR(VLOOKUP(MID(A4759,1,FIND("-",A4759,FIND("-",A4759)+1)-1),企参列表!$B:$D,3,FALSE),"其它"))))</f>
        <v/>
      </c>
    </row>
    <row r="4760" spans="10:13" x14ac:dyDescent="0.2">
      <c r="J4760" s="26"/>
      <c r="M4760" s="15" t="str">
        <f>IF(ISBLANK($A4760),"",IF(ISNUMBER(SEARCH("NTC",$A4760)),"NTC",IF(ISNUMBER(SEARCH("-LC-",$A4760)),"临床样本",IFERROR(VLOOKUP(MID(A4760,1,FIND("-",A4760,FIND("-",A4760)+1)-1),企参列表!$B:$D,3,FALSE),"其它"))))</f>
        <v/>
      </c>
    </row>
    <row r="4761" spans="10:13" x14ac:dyDescent="0.2">
      <c r="J4761" s="26"/>
      <c r="M4761" s="15" t="str">
        <f>IF(ISBLANK($A4761),"",IF(ISNUMBER(SEARCH("NTC",$A4761)),"NTC",IF(ISNUMBER(SEARCH("-LC-",$A4761)),"临床样本",IFERROR(VLOOKUP(MID(A4761,1,FIND("-",A4761,FIND("-",A4761)+1)-1),企参列表!$B:$D,3,FALSE),"其它"))))</f>
        <v/>
      </c>
    </row>
    <row r="4762" spans="10:13" x14ac:dyDescent="0.2">
      <c r="J4762" s="26"/>
      <c r="M4762" s="15" t="str">
        <f>IF(ISBLANK($A4762),"",IF(ISNUMBER(SEARCH("NTC",$A4762)),"NTC",IF(ISNUMBER(SEARCH("-LC-",$A4762)),"临床样本",IFERROR(VLOOKUP(MID(A4762,1,FIND("-",A4762,FIND("-",A4762)+1)-1),企参列表!$B:$D,3,FALSE),"其它"))))</f>
        <v/>
      </c>
    </row>
    <row r="4763" spans="10:13" x14ac:dyDescent="0.2">
      <c r="J4763" s="26"/>
      <c r="M4763" s="15" t="str">
        <f>IF(ISBLANK($A4763),"",IF(ISNUMBER(SEARCH("NTC",$A4763)),"NTC",IF(ISNUMBER(SEARCH("-LC-",$A4763)),"临床样本",IFERROR(VLOOKUP(MID(A4763,1,FIND("-",A4763,FIND("-",A4763)+1)-1),企参列表!$B:$D,3,FALSE),"其它"))))</f>
        <v/>
      </c>
    </row>
    <row r="4764" spans="10:13" x14ac:dyDescent="0.2">
      <c r="J4764" s="26"/>
      <c r="M4764" s="15" t="str">
        <f>IF(ISBLANK($A4764),"",IF(ISNUMBER(SEARCH("NTC",$A4764)),"NTC",IF(ISNUMBER(SEARCH("-LC-",$A4764)),"临床样本",IFERROR(VLOOKUP(MID(A4764,1,FIND("-",A4764,FIND("-",A4764)+1)-1),企参列表!$B:$D,3,FALSE),"其它"))))</f>
        <v/>
      </c>
    </row>
    <row r="4765" spans="10:13" x14ac:dyDescent="0.2">
      <c r="J4765" s="26"/>
      <c r="M4765" s="15" t="str">
        <f>IF(ISBLANK($A4765),"",IF(ISNUMBER(SEARCH("NTC",$A4765)),"NTC",IF(ISNUMBER(SEARCH("-LC-",$A4765)),"临床样本",IFERROR(VLOOKUP(MID(A4765,1,FIND("-",A4765,FIND("-",A4765)+1)-1),企参列表!$B:$D,3,FALSE),"其它"))))</f>
        <v/>
      </c>
    </row>
    <row r="4766" spans="10:13" x14ac:dyDescent="0.2">
      <c r="J4766" s="26"/>
      <c r="M4766" s="15" t="str">
        <f>IF(ISBLANK($A4766),"",IF(ISNUMBER(SEARCH("NTC",$A4766)),"NTC",IF(ISNUMBER(SEARCH("-LC-",$A4766)),"临床样本",IFERROR(VLOOKUP(MID(A4766,1,FIND("-",A4766,FIND("-",A4766)+1)-1),企参列表!$B:$D,3,FALSE),"其它"))))</f>
        <v/>
      </c>
    </row>
    <row r="4767" spans="10:13" x14ac:dyDescent="0.2">
      <c r="J4767" s="26"/>
      <c r="M4767" s="15" t="str">
        <f>IF(ISBLANK($A4767),"",IF(ISNUMBER(SEARCH("NTC",$A4767)),"NTC",IF(ISNUMBER(SEARCH("-LC-",$A4767)),"临床样本",IFERROR(VLOOKUP(MID(A4767,1,FIND("-",A4767,FIND("-",A4767)+1)-1),企参列表!$B:$D,3,FALSE),"其它"))))</f>
        <v/>
      </c>
    </row>
    <row r="4768" spans="10:13" x14ac:dyDescent="0.2">
      <c r="J4768" s="26"/>
      <c r="M4768" s="15" t="str">
        <f>IF(ISBLANK($A4768),"",IF(ISNUMBER(SEARCH("NTC",$A4768)),"NTC",IF(ISNUMBER(SEARCH("-LC-",$A4768)),"临床样本",IFERROR(VLOOKUP(MID(A4768,1,FIND("-",A4768,FIND("-",A4768)+1)-1),企参列表!$B:$D,3,FALSE),"其它"))))</f>
        <v/>
      </c>
    </row>
    <row r="4769" spans="10:13" x14ac:dyDescent="0.2">
      <c r="J4769" s="26"/>
      <c r="M4769" s="15" t="str">
        <f>IF(ISBLANK($A4769),"",IF(ISNUMBER(SEARCH("NTC",$A4769)),"NTC",IF(ISNUMBER(SEARCH("-LC-",$A4769)),"临床样本",IFERROR(VLOOKUP(MID(A4769,1,FIND("-",A4769,FIND("-",A4769)+1)-1),企参列表!$B:$D,3,FALSE),"其它"))))</f>
        <v/>
      </c>
    </row>
    <row r="4770" spans="10:13" x14ac:dyDescent="0.2">
      <c r="J4770" s="26"/>
      <c r="M4770" s="15" t="str">
        <f>IF(ISBLANK($A4770),"",IF(ISNUMBER(SEARCH("NTC",$A4770)),"NTC",IF(ISNUMBER(SEARCH("-LC-",$A4770)),"临床样本",IFERROR(VLOOKUP(MID(A4770,1,FIND("-",A4770,FIND("-",A4770)+1)-1),企参列表!$B:$D,3,FALSE),"其它"))))</f>
        <v/>
      </c>
    </row>
    <row r="4771" spans="10:13" x14ac:dyDescent="0.2">
      <c r="J4771" s="26"/>
      <c r="M4771" s="15" t="str">
        <f>IF(ISBLANK($A4771),"",IF(ISNUMBER(SEARCH("NTC",$A4771)),"NTC",IF(ISNUMBER(SEARCH("-LC-",$A4771)),"临床样本",IFERROR(VLOOKUP(MID(A4771,1,FIND("-",A4771,FIND("-",A4771)+1)-1),企参列表!$B:$D,3,FALSE),"其它"))))</f>
        <v/>
      </c>
    </row>
    <row r="4772" spans="10:13" x14ac:dyDescent="0.2">
      <c r="J4772" s="26"/>
      <c r="M4772" s="15" t="str">
        <f>IF(ISBLANK($A4772),"",IF(ISNUMBER(SEARCH("NTC",$A4772)),"NTC",IF(ISNUMBER(SEARCH("-LC-",$A4772)),"临床样本",IFERROR(VLOOKUP(MID(A4772,1,FIND("-",A4772,FIND("-",A4772)+1)-1),企参列表!$B:$D,3,FALSE),"其它"))))</f>
        <v/>
      </c>
    </row>
    <row r="4773" spans="10:13" x14ac:dyDescent="0.2">
      <c r="J4773" s="26"/>
      <c r="M4773" s="15" t="str">
        <f>IF(ISBLANK($A4773),"",IF(ISNUMBER(SEARCH("NTC",$A4773)),"NTC",IF(ISNUMBER(SEARCH("-LC-",$A4773)),"临床样本",IFERROR(VLOOKUP(MID(A4773,1,FIND("-",A4773,FIND("-",A4773)+1)-1),企参列表!$B:$D,3,FALSE),"其它"))))</f>
        <v/>
      </c>
    </row>
    <row r="4774" spans="10:13" x14ac:dyDescent="0.2">
      <c r="J4774" s="26"/>
      <c r="M4774" s="15" t="str">
        <f>IF(ISBLANK($A4774),"",IF(ISNUMBER(SEARCH("NTC",$A4774)),"NTC",IF(ISNUMBER(SEARCH("-LC-",$A4774)),"临床样本",IFERROR(VLOOKUP(MID(A4774,1,FIND("-",A4774,FIND("-",A4774)+1)-1),企参列表!$B:$D,3,FALSE),"其它"))))</f>
        <v/>
      </c>
    </row>
    <row r="4775" spans="10:13" x14ac:dyDescent="0.2">
      <c r="J4775" s="26"/>
      <c r="M4775" s="15" t="str">
        <f>IF(ISBLANK($A4775),"",IF(ISNUMBER(SEARCH("NTC",$A4775)),"NTC",IF(ISNUMBER(SEARCH("-LC-",$A4775)),"临床样本",IFERROR(VLOOKUP(MID(A4775,1,FIND("-",A4775,FIND("-",A4775)+1)-1),企参列表!$B:$D,3,FALSE),"其它"))))</f>
        <v/>
      </c>
    </row>
    <row r="4776" spans="10:13" x14ac:dyDescent="0.2">
      <c r="J4776" s="26"/>
      <c r="M4776" s="15" t="str">
        <f>IF(ISBLANK($A4776),"",IF(ISNUMBER(SEARCH("NTC",$A4776)),"NTC",IF(ISNUMBER(SEARCH("-LC-",$A4776)),"临床样本",IFERROR(VLOOKUP(MID(A4776,1,FIND("-",A4776,FIND("-",A4776)+1)-1),企参列表!$B:$D,3,FALSE),"其它"))))</f>
        <v/>
      </c>
    </row>
    <row r="4777" spans="10:13" x14ac:dyDescent="0.2">
      <c r="J4777" s="26"/>
      <c r="M4777" s="15" t="str">
        <f>IF(ISBLANK($A4777),"",IF(ISNUMBER(SEARCH("NTC",$A4777)),"NTC",IF(ISNUMBER(SEARCH("-LC-",$A4777)),"临床样本",IFERROR(VLOOKUP(MID(A4777,1,FIND("-",A4777,FIND("-",A4777)+1)-1),企参列表!$B:$D,3,FALSE),"其它"))))</f>
        <v/>
      </c>
    </row>
    <row r="4778" spans="10:13" x14ac:dyDescent="0.2">
      <c r="J4778" s="26"/>
      <c r="M4778" s="15" t="str">
        <f>IF(ISBLANK($A4778),"",IF(ISNUMBER(SEARCH("NTC",$A4778)),"NTC",IF(ISNUMBER(SEARCH("-LC-",$A4778)),"临床样本",IFERROR(VLOOKUP(MID(A4778,1,FIND("-",A4778,FIND("-",A4778)+1)-1),企参列表!$B:$D,3,FALSE),"其它"))))</f>
        <v/>
      </c>
    </row>
    <row r="4779" spans="10:13" x14ac:dyDescent="0.2">
      <c r="J4779" s="26"/>
      <c r="M4779" s="15" t="str">
        <f>IF(ISBLANK($A4779),"",IF(ISNUMBER(SEARCH("NTC",$A4779)),"NTC",IF(ISNUMBER(SEARCH("-LC-",$A4779)),"临床样本",IFERROR(VLOOKUP(MID(A4779,1,FIND("-",A4779,FIND("-",A4779)+1)-1),企参列表!$B:$D,3,FALSE),"其它"))))</f>
        <v/>
      </c>
    </row>
    <row r="4780" spans="10:13" x14ac:dyDescent="0.2">
      <c r="J4780" s="26"/>
      <c r="M4780" s="15" t="str">
        <f>IF(ISBLANK($A4780),"",IF(ISNUMBER(SEARCH("NTC",$A4780)),"NTC",IF(ISNUMBER(SEARCH("-LC-",$A4780)),"临床样本",IFERROR(VLOOKUP(MID(A4780,1,FIND("-",A4780,FIND("-",A4780)+1)-1),企参列表!$B:$D,3,FALSE),"其它"))))</f>
        <v/>
      </c>
    </row>
    <row r="4781" spans="10:13" x14ac:dyDescent="0.2">
      <c r="J4781" s="26"/>
      <c r="M4781" s="15" t="str">
        <f>IF(ISBLANK($A4781),"",IF(ISNUMBER(SEARCH("NTC",$A4781)),"NTC",IF(ISNUMBER(SEARCH("-LC-",$A4781)),"临床样本",IFERROR(VLOOKUP(MID(A4781,1,FIND("-",A4781,FIND("-",A4781)+1)-1),企参列表!$B:$D,3,FALSE),"其它"))))</f>
        <v/>
      </c>
    </row>
    <row r="4782" spans="10:13" x14ac:dyDescent="0.2">
      <c r="J4782" s="26"/>
      <c r="M4782" s="15" t="str">
        <f>IF(ISBLANK($A4782),"",IF(ISNUMBER(SEARCH("NTC",$A4782)),"NTC",IF(ISNUMBER(SEARCH("-LC-",$A4782)),"临床样本",IFERROR(VLOOKUP(MID(A4782,1,FIND("-",A4782,FIND("-",A4782)+1)-1),企参列表!$B:$D,3,FALSE),"其它"))))</f>
        <v/>
      </c>
    </row>
    <row r="4783" spans="10:13" x14ac:dyDescent="0.2">
      <c r="J4783" s="26"/>
      <c r="M4783" s="15" t="str">
        <f>IF(ISBLANK($A4783),"",IF(ISNUMBER(SEARCH("NTC",$A4783)),"NTC",IF(ISNUMBER(SEARCH("-LC-",$A4783)),"临床样本",IFERROR(VLOOKUP(MID(A4783,1,FIND("-",A4783,FIND("-",A4783)+1)-1),企参列表!$B:$D,3,FALSE),"其它"))))</f>
        <v/>
      </c>
    </row>
    <row r="4784" spans="10:13" x14ac:dyDescent="0.2">
      <c r="J4784" s="26"/>
      <c r="M4784" s="15" t="str">
        <f>IF(ISBLANK($A4784),"",IF(ISNUMBER(SEARCH("NTC",$A4784)),"NTC",IF(ISNUMBER(SEARCH("-LC-",$A4784)),"临床样本",IFERROR(VLOOKUP(MID(A4784,1,FIND("-",A4784,FIND("-",A4784)+1)-1),企参列表!$B:$D,3,FALSE),"其它"))))</f>
        <v/>
      </c>
    </row>
    <row r="4785" spans="10:13" x14ac:dyDescent="0.2">
      <c r="J4785" s="26"/>
      <c r="M4785" s="15" t="str">
        <f>IF(ISBLANK($A4785),"",IF(ISNUMBER(SEARCH("NTC",$A4785)),"NTC",IF(ISNUMBER(SEARCH("-LC-",$A4785)),"临床样本",IFERROR(VLOOKUP(MID(A4785,1,FIND("-",A4785,FIND("-",A4785)+1)-1),企参列表!$B:$D,3,FALSE),"其它"))))</f>
        <v/>
      </c>
    </row>
    <row r="4786" spans="10:13" x14ac:dyDescent="0.2">
      <c r="J4786" s="26"/>
      <c r="M4786" s="15" t="str">
        <f>IF(ISBLANK($A4786),"",IF(ISNUMBER(SEARCH("NTC",$A4786)),"NTC",IF(ISNUMBER(SEARCH("-LC-",$A4786)),"临床样本",IFERROR(VLOOKUP(MID(A4786,1,FIND("-",A4786,FIND("-",A4786)+1)-1),企参列表!$B:$D,3,FALSE),"其它"))))</f>
        <v/>
      </c>
    </row>
    <row r="4787" spans="10:13" x14ac:dyDescent="0.2">
      <c r="J4787" s="26"/>
      <c r="M4787" s="15" t="str">
        <f>IF(ISBLANK($A4787),"",IF(ISNUMBER(SEARCH("NTC",$A4787)),"NTC",IF(ISNUMBER(SEARCH("-LC-",$A4787)),"临床样本",IFERROR(VLOOKUP(MID(A4787,1,FIND("-",A4787,FIND("-",A4787)+1)-1),企参列表!$B:$D,3,FALSE),"其它"))))</f>
        <v/>
      </c>
    </row>
    <row r="4788" spans="10:13" x14ac:dyDescent="0.2">
      <c r="J4788" s="26"/>
      <c r="M4788" s="15" t="str">
        <f>IF(ISBLANK($A4788),"",IF(ISNUMBER(SEARCH("NTC",$A4788)),"NTC",IF(ISNUMBER(SEARCH("-LC-",$A4788)),"临床样本",IFERROR(VLOOKUP(MID(A4788,1,FIND("-",A4788,FIND("-",A4788)+1)-1),企参列表!$B:$D,3,FALSE),"其它"))))</f>
        <v/>
      </c>
    </row>
    <row r="4789" spans="10:13" x14ac:dyDescent="0.2">
      <c r="J4789" s="26"/>
      <c r="M4789" s="15" t="str">
        <f>IF(ISBLANK($A4789),"",IF(ISNUMBER(SEARCH("NTC",$A4789)),"NTC",IF(ISNUMBER(SEARCH("-LC-",$A4789)),"临床样本",IFERROR(VLOOKUP(MID(A4789,1,FIND("-",A4789,FIND("-",A4789)+1)-1),企参列表!$B:$D,3,FALSE),"其它"))))</f>
        <v/>
      </c>
    </row>
    <row r="4790" spans="10:13" x14ac:dyDescent="0.2">
      <c r="J4790" s="26"/>
      <c r="M4790" s="15" t="str">
        <f>IF(ISBLANK($A4790),"",IF(ISNUMBER(SEARCH("NTC",$A4790)),"NTC",IF(ISNUMBER(SEARCH("-LC-",$A4790)),"临床样本",IFERROR(VLOOKUP(MID(A4790,1,FIND("-",A4790,FIND("-",A4790)+1)-1),企参列表!$B:$D,3,FALSE),"其它"))))</f>
        <v/>
      </c>
    </row>
    <row r="4791" spans="10:13" x14ac:dyDescent="0.2">
      <c r="J4791" s="26"/>
      <c r="M4791" s="15" t="str">
        <f>IF(ISBLANK($A4791),"",IF(ISNUMBER(SEARCH("NTC",$A4791)),"NTC",IF(ISNUMBER(SEARCH("-LC-",$A4791)),"临床样本",IFERROR(VLOOKUP(MID(A4791,1,FIND("-",A4791,FIND("-",A4791)+1)-1),企参列表!$B:$D,3,FALSE),"其它"))))</f>
        <v/>
      </c>
    </row>
    <row r="4792" spans="10:13" x14ac:dyDescent="0.2">
      <c r="J4792" s="26"/>
      <c r="M4792" s="15" t="str">
        <f>IF(ISBLANK($A4792),"",IF(ISNUMBER(SEARCH("NTC",$A4792)),"NTC",IF(ISNUMBER(SEARCH("-LC-",$A4792)),"临床样本",IFERROR(VLOOKUP(MID(A4792,1,FIND("-",A4792,FIND("-",A4792)+1)-1),企参列表!$B:$D,3,FALSE),"其它"))))</f>
        <v/>
      </c>
    </row>
    <row r="4793" spans="10:13" x14ac:dyDescent="0.2">
      <c r="J4793" s="26"/>
      <c r="M4793" s="15" t="str">
        <f>IF(ISBLANK($A4793),"",IF(ISNUMBER(SEARCH("NTC",$A4793)),"NTC",IF(ISNUMBER(SEARCH("-LC-",$A4793)),"临床样本",IFERROR(VLOOKUP(MID(A4793,1,FIND("-",A4793,FIND("-",A4793)+1)-1),企参列表!$B:$D,3,FALSE),"其它"))))</f>
        <v/>
      </c>
    </row>
    <row r="4794" spans="10:13" x14ac:dyDescent="0.2">
      <c r="J4794" s="26"/>
      <c r="M4794" s="15" t="str">
        <f>IF(ISBLANK($A4794),"",IF(ISNUMBER(SEARCH("NTC",$A4794)),"NTC",IF(ISNUMBER(SEARCH("-LC-",$A4794)),"临床样本",IFERROR(VLOOKUP(MID(A4794,1,FIND("-",A4794,FIND("-",A4794)+1)-1),企参列表!$B:$D,3,FALSE),"其它"))))</f>
        <v/>
      </c>
    </row>
    <row r="4795" spans="10:13" x14ac:dyDescent="0.2">
      <c r="J4795" s="26"/>
      <c r="M4795" s="15" t="str">
        <f>IF(ISBLANK($A4795),"",IF(ISNUMBER(SEARCH("NTC",$A4795)),"NTC",IF(ISNUMBER(SEARCH("-LC-",$A4795)),"临床样本",IFERROR(VLOOKUP(MID(A4795,1,FIND("-",A4795,FIND("-",A4795)+1)-1),企参列表!$B:$D,3,FALSE),"其它"))))</f>
        <v/>
      </c>
    </row>
    <row r="4796" spans="10:13" x14ac:dyDescent="0.2">
      <c r="J4796" s="26"/>
      <c r="M4796" s="15" t="str">
        <f>IF(ISBLANK($A4796),"",IF(ISNUMBER(SEARCH("NTC",$A4796)),"NTC",IF(ISNUMBER(SEARCH("-LC-",$A4796)),"临床样本",IFERROR(VLOOKUP(MID(A4796,1,FIND("-",A4796,FIND("-",A4796)+1)-1),企参列表!$B:$D,3,FALSE),"其它"))))</f>
        <v/>
      </c>
    </row>
    <row r="4797" spans="10:13" x14ac:dyDescent="0.2">
      <c r="J4797" s="26"/>
      <c r="M4797" s="15" t="str">
        <f>IF(ISBLANK($A4797),"",IF(ISNUMBER(SEARCH("NTC",$A4797)),"NTC",IF(ISNUMBER(SEARCH("-LC-",$A4797)),"临床样本",IFERROR(VLOOKUP(MID(A4797,1,FIND("-",A4797,FIND("-",A4797)+1)-1),企参列表!$B:$D,3,FALSE),"其它"))))</f>
        <v/>
      </c>
    </row>
    <row r="4798" spans="10:13" x14ac:dyDescent="0.2">
      <c r="J4798" s="26"/>
      <c r="M4798" s="15" t="str">
        <f>IF(ISBLANK($A4798),"",IF(ISNUMBER(SEARCH("NTC",$A4798)),"NTC",IF(ISNUMBER(SEARCH("-LC-",$A4798)),"临床样本",IFERROR(VLOOKUP(MID(A4798,1,FIND("-",A4798,FIND("-",A4798)+1)-1),企参列表!$B:$D,3,FALSE),"其它"))))</f>
        <v/>
      </c>
    </row>
    <row r="4799" spans="10:13" x14ac:dyDescent="0.2">
      <c r="J4799" s="26"/>
      <c r="M4799" s="15" t="str">
        <f>IF(ISBLANK($A4799),"",IF(ISNUMBER(SEARCH("NTC",$A4799)),"NTC",IF(ISNUMBER(SEARCH("-LC-",$A4799)),"临床样本",IFERROR(VLOOKUP(MID(A4799,1,FIND("-",A4799,FIND("-",A4799)+1)-1),企参列表!$B:$D,3,FALSE),"其它"))))</f>
        <v/>
      </c>
    </row>
    <row r="4800" spans="10:13" x14ac:dyDescent="0.2">
      <c r="J4800" s="26"/>
      <c r="M4800" s="15" t="str">
        <f>IF(ISBLANK($A4800),"",IF(ISNUMBER(SEARCH("NTC",$A4800)),"NTC",IF(ISNUMBER(SEARCH("-LC-",$A4800)),"临床样本",IFERROR(VLOOKUP(MID(A4800,1,FIND("-",A4800,FIND("-",A4800)+1)-1),企参列表!$B:$D,3,FALSE),"其它"))))</f>
        <v/>
      </c>
    </row>
    <row r="4801" spans="10:13" x14ac:dyDescent="0.2">
      <c r="J4801" s="26"/>
      <c r="M4801" s="15" t="str">
        <f>IF(ISBLANK($A4801),"",IF(ISNUMBER(SEARCH("NTC",$A4801)),"NTC",IF(ISNUMBER(SEARCH("-LC-",$A4801)),"临床样本",IFERROR(VLOOKUP(MID(A4801,1,FIND("-",A4801,FIND("-",A4801)+1)-1),企参列表!$B:$D,3,FALSE),"其它"))))</f>
        <v/>
      </c>
    </row>
    <row r="4802" spans="10:13" x14ac:dyDescent="0.2">
      <c r="J4802" s="26"/>
      <c r="M4802" s="15" t="str">
        <f>IF(ISBLANK($A4802),"",IF(ISNUMBER(SEARCH("NTC",$A4802)),"NTC",IF(ISNUMBER(SEARCH("-LC-",$A4802)),"临床样本",IFERROR(VLOOKUP(MID(A4802,1,FIND("-",A4802,FIND("-",A4802)+1)-1),企参列表!$B:$D,3,FALSE),"其它"))))</f>
        <v/>
      </c>
    </row>
    <row r="4803" spans="10:13" x14ac:dyDescent="0.2">
      <c r="J4803" s="26"/>
      <c r="M4803" s="15" t="str">
        <f>IF(ISBLANK($A4803),"",IF(ISNUMBER(SEARCH("NTC",$A4803)),"NTC",IF(ISNUMBER(SEARCH("-LC-",$A4803)),"临床样本",IFERROR(VLOOKUP(MID(A4803,1,FIND("-",A4803,FIND("-",A4803)+1)-1),企参列表!$B:$D,3,FALSE),"其它"))))</f>
        <v/>
      </c>
    </row>
    <row r="4804" spans="10:13" x14ac:dyDescent="0.2">
      <c r="J4804" s="26"/>
      <c r="M4804" s="15" t="str">
        <f>IF(ISBLANK($A4804),"",IF(ISNUMBER(SEARCH("NTC",$A4804)),"NTC",IF(ISNUMBER(SEARCH("-LC-",$A4804)),"临床样本",IFERROR(VLOOKUP(MID(A4804,1,FIND("-",A4804,FIND("-",A4804)+1)-1),企参列表!$B:$D,3,FALSE),"其它"))))</f>
        <v/>
      </c>
    </row>
    <row r="4805" spans="10:13" x14ac:dyDescent="0.2">
      <c r="J4805" s="26"/>
      <c r="M4805" s="15" t="str">
        <f>IF(ISBLANK($A4805),"",IF(ISNUMBER(SEARCH("NTC",$A4805)),"NTC",IF(ISNUMBER(SEARCH("-LC-",$A4805)),"临床样本",IFERROR(VLOOKUP(MID(A4805,1,FIND("-",A4805,FIND("-",A4805)+1)-1),企参列表!$B:$D,3,FALSE),"其它"))))</f>
        <v/>
      </c>
    </row>
    <row r="4806" spans="10:13" x14ac:dyDescent="0.2">
      <c r="J4806" s="26"/>
      <c r="M4806" s="15" t="str">
        <f>IF(ISBLANK($A4806),"",IF(ISNUMBER(SEARCH("NTC",$A4806)),"NTC",IF(ISNUMBER(SEARCH("-LC-",$A4806)),"临床样本",IFERROR(VLOOKUP(MID(A4806,1,FIND("-",A4806,FIND("-",A4806)+1)-1),企参列表!$B:$D,3,FALSE),"其它"))))</f>
        <v/>
      </c>
    </row>
    <row r="4807" spans="10:13" x14ac:dyDescent="0.2">
      <c r="J4807" s="26"/>
      <c r="M4807" s="15" t="str">
        <f>IF(ISBLANK($A4807),"",IF(ISNUMBER(SEARCH("NTC",$A4807)),"NTC",IF(ISNUMBER(SEARCH("-LC-",$A4807)),"临床样本",IFERROR(VLOOKUP(MID(A4807,1,FIND("-",A4807,FIND("-",A4807)+1)-1),企参列表!$B:$D,3,FALSE),"其它"))))</f>
        <v/>
      </c>
    </row>
    <row r="4808" spans="10:13" x14ac:dyDescent="0.2">
      <c r="J4808" s="26"/>
      <c r="M4808" s="15" t="str">
        <f>IF(ISBLANK($A4808),"",IF(ISNUMBER(SEARCH("NTC",$A4808)),"NTC",IF(ISNUMBER(SEARCH("-LC-",$A4808)),"临床样本",IFERROR(VLOOKUP(MID(A4808,1,FIND("-",A4808,FIND("-",A4808)+1)-1),企参列表!$B:$D,3,FALSE),"其它"))))</f>
        <v/>
      </c>
    </row>
    <row r="4809" spans="10:13" x14ac:dyDescent="0.2">
      <c r="J4809" s="26"/>
      <c r="M4809" s="15" t="str">
        <f>IF(ISBLANK($A4809),"",IF(ISNUMBER(SEARCH("NTC",$A4809)),"NTC",IF(ISNUMBER(SEARCH("-LC-",$A4809)),"临床样本",IFERROR(VLOOKUP(MID(A4809,1,FIND("-",A4809,FIND("-",A4809)+1)-1),企参列表!$B:$D,3,FALSE),"其它"))))</f>
        <v/>
      </c>
    </row>
    <row r="4810" spans="10:13" x14ac:dyDescent="0.2">
      <c r="J4810" s="26"/>
      <c r="M4810" s="15" t="str">
        <f>IF(ISBLANK($A4810),"",IF(ISNUMBER(SEARCH("NTC",$A4810)),"NTC",IF(ISNUMBER(SEARCH("-LC-",$A4810)),"临床样本",IFERROR(VLOOKUP(MID(A4810,1,FIND("-",A4810,FIND("-",A4810)+1)-1),企参列表!$B:$D,3,FALSE),"其它"))))</f>
        <v/>
      </c>
    </row>
    <row r="4811" spans="10:13" x14ac:dyDescent="0.2">
      <c r="J4811" s="26"/>
      <c r="M4811" s="15" t="str">
        <f>IF(ISBLANK($A4811),"",IF(ISNUMBER(SEARCH("NTC",$A4811)),"NTC",IF(ISNUMBER(SEARCH("-LC-",$A4811)),"临床样本",IFERROR(VLOOKUP(MID(A4811,1,FIND("-",A4811,FIND("-",A4811)+1)-1),企参列表!$B:$D,3,FALSE),"其它"))))</f>
        <v/>
      </c>
    </row>
    <row r="4812" spans="10:13" x14ac:dyDescent="0.2">
      <c r="J4812" s="26"/>
      <c r="M4812" s="15" t="str">
        <f>IF(ISBLANK($A4812),"",IF(ISNUMBER(SEARCH("NTC",$A4812)),"NTC",IF(ISNUMBER(SEARCH("-LC-",$A4812)),"临床样本",IFERROR(VLOOKUP(MID(A4812,1,FIND("-",A4812,FIND("-",A4812)+1)-1),企参列表!$B:$D,3,FALSE),"其它"))))</f>
        <v/>
      </c>
    </row>
    <row r="4813" spans="10:13" x14ac:dyDescent="0.2">
      <c r="J4813" s="26"/>
      <c r="M4813" s="15" t="str">
        <f>IF(ISBLANK($A4813),"",IF(ISNUMBER(SEARCH("NTC",$A4813)),"NTC",IF(ISNUMBER(SEARCH("-LC-",$A4813)),"临床样本",IFERROR(VLOOKUP(MID(A4813,1,FIND("-",A4813,FIND("-",A4813)+1)-1),企参列表!$B:$D,3,FALSE),"其它"))))</f>
        <v/>
      </c>
    </row>
    <row r="4814" spans="10:13" x14ac:dyDescent="0.2">
      <c r="J4814" s="26"/>
      <c r="M4814" s="15" t="str">
        <f>IF(ISBLANK($A4814),"",IF(ISNUMBER(SEARCH("NTC",$A4814)),"NTC",IF(ISNUMBER(SEARCH("-LC-",$A4814)),"临床样本",IFERROR(VLOOKUP(MID(A4814,1,FIND("-",A4814,FIND("-",A4814)+1)-1),企参列表!$B:$D,3,FALSE),"其它"))))</f>
        <v/>
      </c>
    </row>
    <row r="4815" spans="10:13" x14ac:dyDescent="0.2">
      <c r="J4815" s="26"/>
      <c r="M4815" s="15" t="str">
        <f>IF(ISBLANK($A4815),"",IF(ISNUMBER(SEARCH("NTC",$A4815)),"NTC",IF(ISNUMBER(SEARCH("-LC-",$A4815)),"临床样本",IFERROR(VLOOKUP(MID(A4815,1,FIND("-",A4815,FIND("-",A4815)+1)-1),企参列表!$B:$D,3,FALSE),"其它"))))</f>
        <v/>
      </c>
    </row>
    <row r="4816" spans="10:13" x14ac:dyDescent="0.2">
      <c r="J4816" s="26"/>
      <c r="M4816" s="15" t="str">
        <f>IF(ISBLANK($A4816),"",IF(ISNUMBER(SEARCH("NTC",$A4816)),"NTC",IF(ISNUMBER(SEARCH("-LC-",$A4816)),"临床样本",IFERROR(VLOOKUP(MID(A4816,1,FIND("-",A4816,FIND("-",A4816)+1)-1),企参列表!$B:$D,3,FALSE),"其它"))))</f>
        <v/>
      </c>
    </row>
    <row r="4817" spans="10:13" x14ac:dyDescent="0.2">
      <c r="J4817" s="26"/>
      <c r="M4817" s="15" t="str">
        <f>IF(ISBLANK($A4817),"",IF(ISNUMBER(SEARCH("NTC",$A4817)),"NTC",IF(ISNUMBER(SEARCH("-LC-",$A4817)),"临床样本",IFERROR(VLOOKUP(MID(A4817,1,FIND("-",A4817,FIND("-",A4817)+1)-1),企参列表!$B:$D,3,FALSE),"其它"))))</f>
        <v/>
      </c>
    </row>
    <row r="4818" spans="10:13" x14ac:dyDescent="0.2">
      <c r="J4818" s="26"/>
      <c r="M4818" s="15" t="str">
        <f>IF(ISBLANK($A4818),"",IF(ISNUMBER(SEARCH("NTC",$A4818)),"NTC",IF(ISNUMBER(SEARCH("-LC-",$A4818)),"临床样本",IFERROR(VLOOKUP(MID(A4818,1,FIND("-",A4818,FIND("-",A4818)+1)-1),企参列表!$B:$D,3,FALSE),"其它"))))</f>
        <v/>
      </c>
    </row>
    <row r="4819" spans="10:13" x14ac:dyDescent="0.2">
      <c r="J4819" s="26"/>
      <c r="M4819" s="15" t="str">
        <f>IF(ISBLANK($A4819),"",IF(ISNUMBER(SEARCH("NTC",$A4819)),"NTC",IF(ISNUMBER(SEARCH("-LC-",$A4819)),"临床样本",IFERROR(VLOOKUP(MID(A4819,1,FIND("-",A4819,FIND("-",A4819)+1)-1),企参列表!$B:$D,3,FALSE),"其它"))))</f>
        <v/>
      </c>
    </row>
    <row r="4820" spans="10:13" x14ac:dyDescent="0.2">
      <c r="J4820" s="26"/>
      <c r="M4820" s="15" t="str">
        <f>IF(ISBLANK($A4820),"",IF(ISNUMBER(SEARCH("NTC",$A4820)),"NTC",IF(ISNUMBER(SEARCH("-LC-",$A4820)),"临床样本",IFERROR(VLOOKUP(MID(A4820,1,FIND("-",A4820,FIND("-",A4820)+1)-1),企参列表!$B:$D,3,FALSE),"其它"))))</f>
        <v/>
      </c>
    </row>
    <row r="4821" spans="10:13" x14ac:dyDescent="0.2">
      <c r="J4821" s="26"/>
      <c r="M4821" s="15" t="str">
        <f>IF(ISBLANK($A4821),"",IF(ISNUMBER(SEARCH("NTC",$A4821)),"NTC",IF(ISNUMBER(SEARCH("-LC-",$A4821)),"临床样本",IFERROR(VLOOKUP(MID(A4821,1,FIND("-",A4821,FIND("-",A4821)+1)-1),企参列表!$B:$D,3,FALSE),"其它"))))</f>
        <v/>
      </c>
    </row>
    <row r="4822" spans="10:13" x14ac:dyDescent="0.2">
      <c r="J4822" s="26"/>
      <c r="M4822" s="15" t="str">
        <f>IF(ISBLANK($A4822),"",IF(ISNUMBER(SEARCH("NTC",$A4822)),"NTC",IF(ISNUMBER(SEARCH("-LC-",$A4822)),"临床样本",IFERROR(VLOOKUP(MID(A4822,1,FIND("-",A4822,FIND("-",A4822)+1)-1),企参列表!$B:$D,3,FALSE),"其它"))))</f>
        <v/>
      </c>
    </row>
    <row r="4823" spans="10:13" x14ac:dyDescent="0.2">
      <c r="J4823" s="26"/>
      <c r="M4823" s="15" t="str">
        <f>IF(ISBLANK($A4823),"",IF(ISNUMBER(SEARCH("NTC",$A4823)),"NTC",IF(ISNUMBER(SEARCH("-LC-",$A4823)),"临床样本",IFERROR(VLOOKUP(MID(A4823,1,FIND("-",A4823,FIND("-",A4823)+1)-1),企参列表!$B:$D,3,FALSE),"其它"))))</f>
        <v/>
      </c>
    </row>
    <row r="4824" spans="10:13" x14ac:dyDescent="0.2">
      <c r="J4824" s="26"/>
      <c r="M4824" s="15" t="str">
        <f>IF(ISBLANK($A4824),"",IF(ISNUMBER(SEARCH("NTC",$A4824)),"NTC",IF(ISNUMBER(SEARCH("-LC-",$A4824)),"临床样本",IFERROR(VLOOKUP(MID(A4824,1,FIND("-",A4824,FIND("-",A4824)+1)-1),企参列表!$B:$D,3,FALSE),"其它"))))</f>
        <v/>
      </c>
    </row>
    <row r="4825" spans="10:13" x14ac:dyDescent="0.2">
      <c r="J4825" s="26"/>
      <c r="M4825" s="15" t="str">
        <f>IF(ISBLANK($A4825),"",IF(ISNUMBER(SEARCH("NTC",$A4825)),"NTC",IF(ISNUMBER(SEARCH("-LC-",$A4825)),"临床样本",IFERROR(VLOOKUP(MID(A4825,1,FIND("-",A4825,FIND("-",A4825)+1)-1),企参列表!$B:$D,3,FALSE),"其它"))))</f>
        <v/>
      </c>
    </row>
    <row r="4826" spans="10:13" x14ac:dyDescent="0.2">
      <c r="J4826" s="26"/>
      <c r="M4826" s="15" t="str">
        <f>IF(ISBLANK($A4826),"",IF(ISNUMBER(SEARCH("NTC",$A4826)),"NTC",IF(ISNUMBER(SEARCH("-LC-",$A4826)),"临床样本",IFERROR(VLOOKUP(MID(A4826,1,FIND("-",A4826,FIND("-",A4826)+1)-1),企参列表!$B:$D,3,FALSE),"其它"))))</f>
        <v/>
      </c>
    </row>
    <row r="4827" spans="10:13" x14ac:dyDescent="0.2">
      <c r="J4827" s="26"/>
      <c r="M4827" s="15" t="str">
        <f>IF(ISBLANK($A4827),"",IF(ISNUMBER(SEARCH("NTC",$A4827)),"NTC",IF(ISNUMBER(SEARCH("-LC-",$A4827)),"临床样本",IFERROR(VLOOKUP(MID(A4827,1,FIND("-",A4827,FIND("-",A4827)+1)-1),企参列表!$B:$D,3,FALSE),"其它"))))</f>
        <v/>
      </c>
    </row>
    <row r="4828" spans="10:13" x14ac:dyDescent="0.2">
      <c r="J4828" s="26"/>
      <c r="M4828" s="15" t="str">
        <f>IF(ISBLANK($A4828),"",IF(ISNUMBER(SEARCH("NTC",$A4828)),"NTC",IF(ISNUMBER(SEARCH("-LC-",$A4828)),"临床样本",IFERROR(VLOOKUP(MID(A4828,1,FIND("-",A4828,FIND("-",A4828)+1)-1),企参列表!$B:$D,3,FALSE),"其它"))))</f>
        <v/>
      </c>
    </row>
    <row r="4829" spans="10:13" x14ac:dyDescent="0.2">
      <c r="J4829" s="26"/>
      <c r="M4829" s="15" t="str">
        <f>IF(ISBLANK($A4829),"",IF(ISNUMBER(SEARCH("NTC",$A4829)),"NTC",IF(ISNUMBER(SEARCH("-LC-",$A4829)),"临床样本",IFERROR(VLOOKUP(MID(A4829,1,FIND("-",A4829,FIND("-",A4829)+1)-1),企参列表!$B:$D,3,FALSE),"其它"))))</f>
        <v/>
      </c>
    </row>
    <row r="4830" spans="10:13" x14ac:dyDescent="0.2">
      <c r="J4830" s="26"/>
      <c r="M4830" s="15" t="str">
        <f>IF(ISBLANK($A4830),"",IF(ISNUMBER(SEARCH("NTC",$A4830)),"NTC",IF(ISNUMBER(SEARCH("-LC-",$A4830)),"临床样本",IFERROR(VLOOKUP(MID(A4830,1,FIND("-",A4830,FIND("-",A4830)+1)-1),企参列表!$B:$D,3,FALSE),"其它"))))</f>
        <v/>
      </c>
    </row>
    <row r="4831" spans="10:13" x14ac:dyDescent="0.2">
      <c r="J4831" s="26"/>
      <c r="M4831" s="15" t="str">
        <f>IF(ISBLANK($A4831),"",IF(ISNUMBER(SEARCH("NTC",$A4831)),"NTC",IF(ISNUMBER(SEARCH("-LC-",$A4831)),"临床样本",IFERROR(VLOOKUP(MID(A4831,1,FIND("-",A4831,FIND("-",A4831)+1)-1),企参列表!$B:$D,3,FALSE),"其它"))))</f>
        <v/>
      </c>
    </row>
    <row r="4832" spans="10:13" x14ac:dyDescent="0.2">
      <c r="J4832" s="26"/>
      <c r="M4832" s="15" t="str">
        <f>IF(ISBLANK($A4832),"",IF(ISNUMBER(SEARCH("NTC",$A4832)),"NTC",IF(ISNUMBER(SEARCH("-LC-",$A4832)),"临床样本",IFERROR(VLOOKUP(MID(A4832,1,FIND("-",A4832,FIND("-",A4832)+1)-1),企参列表!$B:$D,3,FALSE),"其它"))))</f>
        <v/>
      </c>
    </row>
    <row r="4833" spans="10:13" x14ac:dyDescent="0.2">
      <c r="J4833" s="26"/>
      <c r="M4833" s="15" t="str">
        <f>IF(ISBLANK($A4833),"",IF(ISNUMBER(SEARCH("NTC",$A4833)),"NTC",IF(ISNUMBER(SEARCH("-LC-",$A4833)),"临床样本",IFERROR(VLOOKUP(MID(A4833,1,FIND("-",A4833,FIND("-",A4833)+1)-1),企参列表!$B:$D,3,FALSE),"其它"))))</f>
        <v/>
      </c>
    </row>
    <row r="4834" spans="10:13" x14ac:dyDescent="0.2">
      <c r="J4834" s="26"/>
      <c r="M4834" s="15" t="str">
        <f>IF(ISBLANK($A4834),"",IF(ISNUMBER(SEARCH("NTC",$A4834)),"NTC",IF(ISNUMBER(SEARCH("-LC-",$A4834)),"临床样本",IFERROR(VLOOKUP(MID(A4834,1,FIND("-",A4834,FIND("-",A4834)+1)-1),企参列表!$B:$D,3,FALSE),"其它"))))</f>
        <v/>
      </c>
    </row>
    <row r="4835" spans="10:13" x14ac:dyDescent="0.2">
      <c r="J4835" s="26"/>
      <c r="M4835" s="15" t="str">
        <f>IF(ISBLANK($A4835),"",IF(ISNUMBER(SEARCH("NTC",$A4835)),"NTC",IF(ISNUMBER(SEARCH("-LC-",$A4835)),"临床样本",IFERROR(VLOOKUP(MID(A4835,1,FIND("-",A4835,FIND("-",A4835)+1)-1),企参列表!$B:$D,3,FALSE),"其它"))))</f>
        <v/>
      </c>
    </row>
    <row r="4836" spans="10:13" x14ac:dyDescent="0.2">
      <c r="J4836" s="26"/>
      <c r="M4836" s="15" t="str">
        <f>IF(ISBLANK($A4836),"",IF(ISNUMBER(SEARCH("NTC",$A4836)),"NTC",IF(ISNUMBER(SEARCH("-LC-",$A4836)),"临床样本",IFERROR(VLOOKUP(MID(A4836,1,FIND("-",A4836,FIND("-",A4836)+1)-1),企参列表!$B:$D,3,FALSE),"其它"))))</f>
        <v/>
      </c>
    </row>
    <row r="4837" spans="10:13" x14ac:dyDescent="0.2">
      <c r="J4837" s="26"/>
      <c r="M4837" s="15" t="str">
        <f>IF(ISBLANK($A4837),"",IF(ISNUMBER(SEARCH("NTC",$A4837)),"NTC",IF(ISNUMBER(SEARCH("-LC-",$A4837)),"临床样本",IFERROR(VLOOKUP(MID(A4837,1,FIND("-",A4837,FIND("-",A4837)+1)-1),企参列表!$B:$D,3,FALSE),"其它"))))</f>
        <v/>
      </c>
    </row>
    <row r="4838" spans="10:13" x14ac:dyDescent="0.2">
      <c r="J4838" s="26"/>
      <c r="M4838" s="15" t="str">
        <f>IF(ISBLANK($A4838),"",IF(ISNUMBER(SEARCH("NTC",$A4838)),"NTC",IF(ISNUMBER(SEARCH("-LC-",$A4838)),"临床样本",IFERROR(VLOOKUP(MID(A4838,1,FIND("-",A4838,FIND("-",A4838)+1)-1),企参列表!$B:$D,3,FALSE),"其它"))))</f>
        <v/>
      </c>
    </row>
    <row r="4839" spans="10:13" x14ac:dyDescent="0.2">
      <c r="J4839" s="26"/>
      <c r="M4839" s="15" t="str">
        <f>IF(ISBLANK($A4839),"",IF(ISNUMBER(SEARCH("NTC",$A4839)),"NTC",IF(ISNUMBER(SEARCH("-LC-",$A4839)),"临床样本",IFERROR(VLOOKUP(MID(A4839,1,FIND("-",A4839,FIND("-",A4839)+1)-1),企参列表!$B:$D,3,FALSE),"其它"))))</f>
        <v/>
      </c>
    </row>
    <row r="4840" spans="10:13" x14ac:dyDescent="0.2">
      <c r="J4840" s="26"/>
      <c r="M4840" s="15" t="str">
        <f>IF(ISBLANK($A4840),"",IF(ISNUMBER(SEARCH("NTC",$A4840)),"NTC",IF(ISNUMBER(SEARCH("-LC-",$A4840)),"临床样本",IFERROR(VLOOKUP(MID(A4840,1,FIND("-",A4840,FIND("-",A4840)+1)-1),企参列表!$B:$D,3,FALSE),"其它"))))</f>
        <v/>
      </c>
    </row>
    <row r="4841" spans="10:13" x14ac:dyDescent="0.2">
      <c r="J4841" s="26"/>
      <c r="M4841" s="15" t="str">
        <f>IF(ISBLANK($A4841),"",IF(ISNUMBER(SEARCH("NTC",$A4841)),"NTC",IF(ISNUMBER(SEARCH("-LC-",$A4841)),"临床样本",IFERROR(VLOOKUP(MID(A4841,1,FIND("-",A4841,FIND("-",A4841)+1)-1),企参列表!$B:$D,3,FALSE),"其它"))))</f>
        <v/>
      </c>
    </row>
    <row r="4842" spans="10:13" x14ac:dyDescent="0.2">
      <c r="J4842" s="26"/>
      <c r="M4842" s="15" t="str">
        <f>IF(ISBLANK($A4842),"",IF(ISNUMBER(SEARCH("NTC",$A4842)),"NTC",IF(ISNUMBER(SEARCH("-LC-",$A4842)),"临床样本",IFERROR(VLOOKUP(MID(A4842,1,FIND("-",A4842,FIND("-",A4842)+1)-1),企参列表!$B:$D,3,FALSE),"其它"))))</f>
        <v/>
      </c>
    </row>
    <row r="4843" spans="10:13" x14ac:dyDescent="0.2">
      <c r="J4843" s="26"/>
      <c r="M4843" s="15" t="str">
        <f>IF(ISBLANK($A4843),"",IF(ISNUMBER(SEARCH("NTC",$A4843)),"NTC",IF(ISNUMBER(SEARCH("-LC-",$A4843)),"临床样本",IFERROR(VLOOKUP(MID(A4843,1,FIND("-",A4843,FIND("-",A4843)+1)-1),企参列表!$B:$D,3,FALSE),"其它"))))</f>
        <v/>
      </c>
    </row>
    <row r="4844" spans="10:13" x14ac:dyDescent="0.2">
      <c r="J4844" s="26"/>
      <c r="M4844" s="15" t="str">
        <f>IF(ISBLANK($A4844),"",IF(ISNUMBER(SEARCH("NTC",$A4844)),"NTC",IF(ISNUMBER(SEARCH("-LC-",$A4844)),"临床样本",IFERROR(VLOOKUP(MID(A4844,1,FIND("-",A4844,FIND("-",A4844)+1)-1),企参列表!$B:$D,3,FALSE),"其它"))))</f>
        <v/>
      </c>
    </row>
    <row r="4845" spans="10:13" x14ac:dyDescent="0.2">
      <c r="J4845" s="26"/>
      <c r="M4845" s="15" t="str">
        <f>IF(ISBLANK($A4845),"",IF(ISNUMBER(SEARCH("NTC",$A4845)),"NTC",IF(ISNUMBER(SEARCH("-LC-",$A4845)),"临床样本",IFERROR(VLOOKUP(MID(A4845,1,FIND("-",A4845,FIND("-",A4845)+1)-1),企参列表!$B:$D,3,FALSE),"其它"))))</f>
        <v/>
      </c>
    </row>
    <row r="4846" spans="10:13" x14ac:dyDescent="0.2">
      <c r="J4846" s="26"/>
      <c r="M4846" s="15" t="str">
        <f>IF(ISBLANK($A4846),"",IF(ISNUMBER(SEARCH("NTC",$A4846)),"NTC",IF(ISNUMBER(SEARCH("-LC-",$A4846)),"临床样本",IFERROR(VLOOKUP(MID(A4846,1,FIND("-",A4846,FIND("-",A4846)+1)-1),企参列表!$B:$D,3,FALSE),"其它"))))</f>
        <v/>
      </c>
    </row>
    <row r="4847" spans="10:13" x14ac:dyDescent="0.2">
      <c r="J4847" s="26"/>
      <c r="M4847" s="15" t="str">
        <f>IF(ISBLANK($A4847),"",IF(ISNUMBER(SEARCH("NTC",$A4847)),"NTC",IF(ISNUMBER(SEARCH("-LC-",$A4847)),"临床样本",IFERROR(VLOOKUP(MID(A4847,1,FIND("-",A4847,FIND("-",A4847)+1)-1),企参列表!$B:$D,3,FALSE),"其它"))))</f>
        <v/>
      </c>
    </row>
    <row r="4848" spans="10:13" x14ac:dyDescent="0.2">
      <c r="J4848" s="26"/>
      <c r="M4848" s="15" t="str">
        <f>IF(ISBLANK($A4848),"",IF(ISNUMBER(SEARCH("NTC",$A4848)),"NTC",IF(ISNUMBER(SEARCH("-LC-",$A4848)),"临床样本",IFERROR(VLOOKUP(MID(A4848,1,FIND("-",A4848,FIND("-",A4848)+1)-1),企参列表!$B:$D,3,FALSE),"其它"))))</f>
        <v/>
      </c>
    </row>
    <row r="4849" spans="10:13" x14ac:dyDescent="0.2">
      <c r="J4849" s="26"/>
      <c r="M4849" s="15" t="str">
        <f>IF(ISBLANK($A4849),"",IF(ISNUMBER(SEARCH("NTC",$A4849)),"NTC",IF(ISNUMBER(SEARCH("-LC-",$A4849)),"临床样本",IFERROR(VLOOKUP(MID(A4849,1,FIND("-",A4849,FIND("-",A4849)+1)-1),企参列表!$B:$D,3,FALSE),"其它"))))</f>
        <v/>
      </c>
    </row>
    <row r="4850" spans="10:13" x14ac:dyDescent="0.2">
      <c r="J4850" s="26"/>
      <c r="M4850" s="15" t="str">
        <f>IF(ISBLANK($A4850),"",IF(ISNUMBER(SEARCH("NTC",$A4850)),"NTC",IF(ISNUMBER(SEARCH("-LC-",$A4850)),"临床样本",IFERROR(VLOOKUP(MID(A4850,1,FIND("-",A4850,FIND("-",A4850)+1)-1),企参列表!$B:$D,3,FALSE),"其它"))))</f>
        <v/>
      </c>
    </row>
    <row r="4851" spans="10:13" x14ac:dyDescent="0.2">
      <c r="J4851" s="26"/>
      <c r="M4851" s="15" t="str">
        <f>IF(ISBLANK($A4851),"",IF(ISNUMBER(SEARCH("NTC",$A4851)),"NTC",IF(ISNUMBER(SEARCH("-LC-",$A4851)),"临床样本",IFERROR(VLOOKUP(MID(A4851,1,FIND("-",A4851,FIND("-",A4851)+1)-1),企参列表!$B:$D,3,FALSE),"其它"))))</f>
        <v/>
      </c>
    </row>
    <row r="4852" spans="10:13" x14ac:dyDescent="0.2">
      <c r="J4852" s="26"/>
      <c r="M4852" s="15" t="str">
        <f>IF(ISBLANK($A4852),"",IF(ISNUMBER(SEARCH("NTC",$A4852)),"NTC",IF(ISNUMBER(SEARCH("-LC-",$A4852)),"临床样本",IFERROR(VLOOKUP(MID(A4852,1,FIND("-",A4852,FIND("-",A4852)+1)-1),企参列表!$B:$D,3,FALSE),"其它"))))</f>
        <v/>
      </c>
    </row>
    <row r="4853" spans="10:13" x14ac:dyDescent="0.2">
      <c r="J4853" s="26"/>
      <c r="M4853" s="15" t="str">
        <f>IF(ISBLANK($A4853),"",IF(ISNUMBER(SEARCH("NTC",$A4853)),"NTC",IF(ISNUMBER(SEARCH("-LC-",$A4853)),"临床样本",IFERROR(VLOOKUP(MID(A4853,1,FIND("-",A4853,FIND("-",A4853)+1)-1),企参列表!$B:$D,3,FALSE),"其它"))))</f>
        <v/>
      </c>
    </row>
    <row r="4854" spans="10:13" x14ac:dyDescent="0.2">
      <c r="J4854" s="26"/>
      <c r="M4854" s="15" t="str">
        <f>IF(ISBLANK($A4854),"",IF(ISNUMBER(SEARCH("NTC",$A4854)),"NTC",IF(ISNUMBER(SEARCH("-LC-",$A4854)),"临床样本",IFERROR(VLOOKUP(MID(A4854,1,FIND("-",A4854,FIND("-",A4854)+1)-1),企参列表!$B:$D,3,FALSE),"其它"))))</f>
        <v/>
      </c>
    </row>
    <row r="4855" spans="10:13" x14ac:dyDescent="0.2">
      <c r="J4855" s="26"/>
      <c r="M4855" s="15" t="str">
        <f>IF(ISBLANK($A4855),"",IF(ISNUMBER(SEARCH("NTC",$A4855)),"NTC",IF(ISNUMBER(SEARCH("-LC-",$A4855)),"临床样本",IFERROR(VLOOKUP(MID(A4855,1,FIND("-",A4855,FIND("-",A4855)+1)-1),企参列表!$B:$D,3,FALSE),"其它"))))</f>
        <v/>
      </c>
    </row>
    <row r="4856" spans="10:13" x14ac:dyDescent="0.2">
      <c r="J4856" s="26"/>
      <c r="M4856" s="15" t="str">
        <f>IF(ISBLANK($A4856),"",IF(ISNUMBER(SEARCH("NTC",$A4856)),"NTC",IF(ISNUMBER(SEARCH("-LC-",$A4856)),"临床样本",IFERROR(VLOOKUP(MID(A4856,1,FIND("-",A4856,FIND("-",A4856)+1)-1),企参列表!$B:$D,3,FALSE),"其它"))))</f>
        <v/>
      </c>
    </row>
    <row r="4857" spans="10:13" x14ac:dyDescent="0.2">
      <c r="J4857" s="26"/>
      <c r="M4857" s="15" t="str">
        <f>IF(ISBLANK($A4857),"",IF(ISNUMBER(SEARCH("NTC",$A4857)),"NTC",IF(ISNUMBER(SEARCH("-LC-",$A4857)),"临床样本",IFERROR(VLOOKUP(MID(A4857,1,FIND("-",A4857,FIND("-",A4857)+1)-1),企参列表!$B:$D,3,FALSE),"其它"))))</f>
        <v/>
      </c>
    </row>
    <row r="4858" spans="10:13" x14ac:dyDescent="0.2">
      <c r="J4858" s="26"/>
      <c r="M4858" s="15" t="str">
        <f>IF(ISBLANK($A4858),"",IF(ISNUMBER(SEARCH("NTC",$A4858)),"NTC",IF(ISNUMBER(SEARCH("-LC-",$A4858)),"临床样本",IFERROR(VLOOKUP(MID(A4858,1,FIND("-",A4858,FIND("-",A4858)+1)-1),企参列表!$B:$D,3,FALSE),"其它"))))</f>
        <v/>
      </c>
    </row>
    <row r="4859" spans="10:13" x14ac:dyDescent="0.2">
      <c r="J4859" s="26"/>
      <c r="M4859" s="15" t="str">
        <f>IF(ISBLANK($A4859),"",IF(ISNUMBER(SEARCH("NTC",$A4859)),"NTC",IF(ISNUMBER(SEARCH("-LC-",$A4859)),"临床样本",IFERROR(VLOOKUP(MID(A4859,1,FIND("-",A4859,FIND("-",A4859)+1)-1),企参列表!$B:$D,3,FALSE),"其它"))))</f>
        <v/>
      </c>
    </row>
    <row r="4860" spans="10:13" x14ac:dyDescent="0.2">
      <c r="J4860" s="26"/>
      <c r="M4860" s="15" t="str">
        <f>IF(ISBLANK($A4860),"",IF(ISNUMBER(SEARCH("NTC",$A4860)),"NTC",IF(ISNUMBER(SEARCH("-LC-",$A4860)),"临床样本",IFERROR(VLOOKUP(MID(A4860,1,FIND("-",A4860,FIND("-",A4860)+1)-1),企参列表!$B:$D,3,FALSE),"其它"))))</f>
        <v/>
      </c>
    </row>
    <row r="4861" spans="10:13" x14ac:dyDescent="0.2">
      <c r="J4861" s="26"/>
      <c r="M4861" s="15" t="str">
        <f>IF(ISBLANK($A4861),"",IF(ISNUMBER(SEARCH("NTC",$A4861)),"NTC",IF(ISNUMBER(SEARCH("-LC-",$A4861)),"临床样本",IFERROR(VLOOKUP(MID(A4861,1,FIND("-",A4861,FIND("-",A4861)+1)-1),企参列表!$B:$D,3,FALSE),"其它"))))</f>
        <v/>
      </c>
    </row>
    <row r="4862" spans="10:13" x14ac:dyDescent="0.2">
      <c r="J4862" s="26"/>
      <c r="M4862" s="15" t="str">
        <f>IF(ISBLANK($A4862),"",IF(ISNUMBER(SEARCH("NTC",$A4862)),"NTC",IF(ISNUMBER(SEARCH("-LC-",$A4862)),"临床样本",IFERROR(VLOOKUP(MID(A4862,1,FIND("-",A4862,FIND("-",A4862)+1)-1),企参列表!$B:$D,3,FALSE),"其它"))))</f>
        <v/>
      </c>
    </row>
    <row r="4863" spans="10:13" x14ac:dyDescent="0.2">
      <c r="J4863" s="26"/>
      <c r="M4863" s="15" t="str">
        <f>IF(ISBLANK($A4863),"",IF(ISNUMBER(SEARCH("NTC",$A4863)),"NTC",IF(ISNUMBER(SEARCH("-LC-",$A4863)),"临床样本",IFERROR(VLOOKUP(MID(A4863,1,FIND("-",A4863,FIND("-",A4863)+1)-1),企参列表!$B:$D,3,FALSE),"其它"))))</f>
        <v/>
      </c>
    </row>
    <row r="4864" spans="10:13" x14ac:dyDescent="0.2">
      <c r="J4864" s="26"/>
      <c r="M4864" s="15" t="str">
        <f>IF(ISBLANK($A4864),"",IF(ISNUMBER(SEARCH("NTC",$A4864)),"NTC",IF(ISNUMBER(SEARCH("-LC-",$A4864)),"临床样本",IFERROR(VLOOKUP(MID(A4864,1,FIND("-",A4864,FIND("-",A4864)+1)-1),企参列表!$B:$D,3,FALSE),"其它"))))</f>
        <v/>
      </c>
    </row>
    <row r="4865" spans="10:13" x14ac:dyDescent="0.2">
      <c r="J4865" s="26"/>
      <c r="M4865" s="15" t="str">
        <f>IF(ISBLANK($A4865),"",IF(ISNUMBER(SEARCH("NTC",$A4865)),"NTC",IF(ISNUMBER(SEARCH("-LC-",$A4865)),"临床样本",IFERROR(VLOOKUP(MID(A4865,1,FIND("-",A4865,FIND("-",A4865)+1)-1),企参列表!$B:$D,3,FALSE),"其它"))))</f>
        <v/>
      </c>
    </row>
    <row r="4866" spans="10:13" x14ac:dyDescent="0.2">
      <c r="J4866" s="26"/>
      <c r="M4866" s="15" t="str">
        <f>IF(ISBLANK($A4866),"",IF(ISNUMBER(SEARCH("NTC",$A4866)),"NTC",IF(ISNUMBER(SEARCH("-LC-",$A4866)),"临床样本",IFERROR(VLOOKUP(MID(A4866,1,FIND("-",A4866,FIND("-",A4866)+1)-1),企参列表!$B:$D,3,FALSE),"其它"))))</f>
        <v/>
      </c>
    </row>
    <row r="4867" spans="10:13" x14ac:dyDescent="0.2">
      <c r="J4867" s="26"/>
      <c r="M4867" s="15" t="str">
        <f>IF(ISBLANK($A4867),"",IF(ISNUMBER(SEARCH("NTC",$A4867)),"NTC",IF(ISNUMBER(SEARCH("-LC-",$A4867)),"临床样本",IFERROR(VLOOKUP(MID(A4867,1,FIND("-",A4867,FIND("-",A4867)+1)-1),企参列表!$B:$D,3,FALSE),"其它"))))</f>
        <v/>
      </c>
    </row>
    <row r="4868" spans="10:13" x14ac:dyDescent="0.2">
      <c r="J4868" s="26"/>
      <c r="M4868" s="15" t="str">
        <f>IF(ISBLANK($A4868),"",IF(ISNUMBER(SEARCH("NTC",$A4868)),"NTC",IF(ISNUMBER(SEARCH("-LC-",$A4868)),"临床样本",IFERROR(VLOOKUP(MID(A4868,1,FIND("-",A4868,FIND("-",A4868)+1)-1),企参列表!$B:$D,3,FALSE),"其它"))))</f>
        <v/>
      </c>
    </row>
    <row r="4869" spans="10:13" x14ac:dyDescent="0.2">
      <c r="J4869" s="26"/>
      <c r="M4869" s="15" t="str">
        <f>IF(ISBLANK($A4869),"",IF(ISNUMBER(SEARCH("NTC",$A4869)),"NTC",IF(ISNUMBER(SEARCH("-LC-",$A4869)),"临床样本",IFERROR(VLOOKUP(MID(A4869,1,FIND("-",A4869,FIND("-",A4869)+1)-1),企参列表!$B:$D,3,FALSE),"其它"))))</f>
        <v/>
      </c>
    </row>
    <row r="4870" spans="10:13" x14ac:dyDescent="0.2">
      <c r="J4870" s="26"/>
      <c r="M4870" s="15" t="str">
        <f>IF(ISBLANK($A4870),"",IF(ISNUMBER(SEARCH("NTC",$A4870)),"NTC",IF(ISNUMBER(SEARCH("-LC-",$A4870)),"临床样本",IFERROR(VLOOKUP(MID(A4870,1,FIND("-",A4870,FIND("-",A4870)+1)-1),企参列表!$B:$D,3,FALSE),"其它"))))</f>
        <v/>
      </c>
    </row>
    <row r="4871" spans="10:13" x14ac:dyDescent="0.2">
      <c r="J4871" s="26"/>
      <c r="M4871" s="15" t="str">
        <f>IF(ISBLANK($A4871),"",IF(ISNUMBER(SEARCH("NTC",$A4871)),"NTC",IF(ISNUMBER(SEARCH("-LC-",$A4871)),"临床样本",IFERROR(VLOOKUP(MID(A4871,1,FIND("-",A4871,FIND("-",A4871)+1)-1),企参列表!$B:$D,3,FALSE),"其它"))))</f>
        <v/>
      </c>
    </row>
    <row r="4872" spans="10:13" x14ac:dyDescent="0.2">
      <c r="J4872" s="26"/>
      <c r="M4872" s="15" t="str">
        <f>IF(ISBLANK($A4872),"",IF(ISNUMBER(SEARCH("NTC",$A4872)),"NTC",IF(ISNUMBER(SEARCH("-LC-",$A4872)),"临床样本",IFERROR(VLOOKUP(MID(A4872,1,FIND("-",A4872,FIND("-",A4872)+1)-1),企参列表!$B:$D,3,FALSE),"其它"))))</f>
        <v/>
      </c>
    </row>
    <row r="4873" spans="10:13" x14ac:dyDescent="0.2">
      <c r="J4873" s="26"/>
      <c r="M4873" s="15" t="str">
        <f>IF(ISBLANK($A4873),"",IF(ISNUMBER(SEARCH("NTC",$A4873)),"NTC",IF(ISNUMBER(SEARCH("-LC-",$A4873)),"临床样本",IFERROR(VLOOKUP(MID(A4873,1,FIND("-",A4873,FIND("-",A4873)+1)-1),企参列表!$B:$D,3,FALSE),"其它"))))</f>
        <v/>
      </c>
    </row>
    <row r="4874" spans="10:13" x14ac:dyDescent="0.2">
      <c r="J4874" s="26"/>
      <c r="M4874" s="15" t="str">
        <f>IF(ISBLANK($A4874),"",IF(ISNUMBER(SEARCH("NTC",$A4874)),"NTC",IF(ISNUMBER(SEARCH("-LC-",$A4874)),"临床样本",IFERROR(VLOOKUP(MID(A4874,1,FIND("-",A4874,FIND("-",A4874)+1)-1),企参列表!$B:$D,3,FALSE),"其它"))))</f>
        <v/>
      </c>
    </row>
    <row r="4875" spans="10:13" x14ac:dyDescent="0.2">
      <c r="J4875" s="26"/>
      <c r="M4875" s="15" t="str">
        <f>IF(ISBLANK($A4875),"",IF(ISNUMBER(SEARCH("NTC",$A4875)),"NTC",IF(ISNUMBER(SEARCH("-LC-",$A4875)),"临床样本",IFERROR(VLOOKUP(MID(A4875,1,FIND("-",A4875,FIND("-",A4875)+1)-1),企参列表!$B:$D,3,FALSE),"其它"))))</f>
        <v/>
      </c>
    </row>
    <row r="4876" spans="10:13" x14ac:dyDescent="0.2">
      <c r="J4876" s="26"/>
      <c r="M4876" s="15" t="str">
        <f>IF(ISBLANK($A4876),"",IF(ISNUMBER(SEARCH("NTC",$A4876)),"NTC",IF(ISNUMBER(SEARCH("-LC-",$A4876)),"临床样本",IFERROR(VLOOKUP(MID(A4876,1,FIND("-",A4876,FIND("-",A4876)+1)-1),企参列表!$B:$D,3,FALSE),"其它"))))</f>
        <v/>
      </c>
    </row>
    <row r="4877" spans="10:13" x14ac:dyDescent="0.2">
      <c r="J4877" s="26"/>
      <c r="M4877" s="15" t="str">
        <f>IF(ISBLANK($A4877),"",IF(ISNUMBER(SEARCH("NTC",$A4877)),"NTC",IF(ISNUMBER(SEARCH("-LC-",$A4877)),"临床样本",IFERROR(VLOOKUP(MID(A4877,1,FIND("-",A4877,FIND("-",A4877)+1)-1),企参列表!$B:$D,3,FALSE),"其它"))))</f>
        <v/>
      </c>
    </row>
    <row r="4878" spans="10:13" x14ac:dyDescent="0.2">
      <c r="J4878" s="26"/>
      <c r="M4878" s="15" t="str">
        <f>IF(ISBLANK($A4878),"",IF(ISNUMBER(SEARCH("NTC",$A4878)),"NTC",IF(ISNUMBER(SEARCH("-LC-",$A4878)),"临床样本",IFERROR(VLOOKUP(MID(A4878,1,FIND("-",A4878,FIND("-",A4878)+1)-1),企参列表!$B:$D,3,FALSE),"其它"))))</f>
        <v/>
      </c>
    </row>
    <row r="4879" spans="10:13" x14ac:dyDescent="0.2">
      <c r="J4879" s="26"/>
      <c r="M4879" s="15" t="str">
        <f>IF(ISBLANK($A4879),"",IF(ISNUMBER(SEARCH("NTC",$A4879)),"NTC",IF(ISNUMBER(SEARCH("-LC-",$A4879)),"临床样本",IFERROR(VLOOKUP(MID(A4879,1,FIND("-",A4879,FIND("-",A4879)+1)-1),企参列表!$B:$D,3,FALSE),"其它"))))</f>
        <v/>
      </c>
    </row>
    <row r="4880" spans="10:13" x14ac:dyDescent="0.2">
      <c r="J4880" s="26"/>
      <c r="M4880" s="15" t="str">
        <f>IF(ISBLANK($A4880),"",IF(ISNUMBER(SEARCH("NTC",$A4880)),"NTC",IF(ISNUMBER(SEARCH("-LC-",$A4880)),"临床样本",IFERROR(VLOOKUP(MID(A4880,1,FIND("-",A4880,FIND("-",A4880)+1)-1),企参列表!$B:$D,3,FALSE),"其它"))))</f>
        <v/>
      </c>
    </row>
    <row r="4881" spans="10:13" x14ac:dyDescent="0.2">
      <c r="J4881" s="26"/>
      <c r="M4881" s="15" t="str">
        <f>IF(ISBLANK($A4881),"",IF(ISNUMBER(SEARCH("NTC",$A4881)),"NTC",IF(ISNUMBER(SEARCH("-LC-",$A4881)),"临床样本",IFERROR(VLOOKUP(MID(A4881,1,FIND("-",A4881,FIND("-",A4881)+1)-1),企参列表!$B:$D,3,FALSE),"其它"))))</f>
        <v/>
      </c>
    </row>
    <row r="4882" spans="10:13" x14ac:dyDescent="0.2">
      <c r="J4882" s="26"/>
      <c r="M4882" s="15" t="str">
        <f>IF(ISBLANK($A4882),"",IF(ISNUMBER(SEARCH("NTC",$A4882)),"NTC",IF(ISNUMBER(SEARCH("-LC-",$A4882)),"临床样本",IFERROR(VLOOKUP(MID(A4882,1,FIND("-",A4882,FIND("-",A4882)+1)-1),企参列表!$B:$D,3,FALSE),"其它"))))</f>
        <v/>
      </c>
    </row>
    <row r="4883" spans="10:13" x14ac:dyDescent="0.2">
      <c r="J4883" s="26"/>
      <c r="M4883" s="15" t="str">
        <f>IF(ISBLANK($A4883),"",IF(ISNUMBER(SEARCH("NTC",$A4883)),"NTC",IF(ISNUMBER(SEARCH("-LC-",$A4883)),"临床样本",IFERROR(VLOOKUP(MID(A4883,1,FIND("-",A4883,FIND("-",A4883)+1)-1),企参列表!$B:$D,3,FALSE),"其它"))))</f>
        <v/>
      </c>
    </row>
    <row r="4884" spans="10:13" x14ac:dyDescent="0.2">
      <c r="J4884" s="26"/>
      <c r="M4884" s="15" t="str">
        <f>IF(ISBLANK($A4884),"",IF(ISNUMBER(SEARCH("NTC",$A4884)),"NTC",IF(ISNUMBER(SEARCH("-LC-",$A4884)),"临床样本",IFERROR(VLOOKUP(MID(A4884,1,FIND("-",A4884,FIND("-",A4884)+1)-1),企参列表!$B:$D,3,FALSE),"其它"))))</f>
        <v/>
      </c>
    </row>
    <row r="4885" spans="10:13" x14ac:dyDescent="0.2">
      <c r="J4885" s="26"/>
      <c r="M4885" s="15" t="str">
        <f>IF(ISBLANK($A4885),"",IF(ISNUMBER(SEARCH("NTC",$A4885)),"NTC",IF(ISNUMBER(SEARCH("-LC-",$A4885)),"临床样本",IFERROR(VLOOKUP(MID(A4885,1,FIND("-",A4885,FIND("-",A4885)+1)-1),企参列表!$B:$D,3,FALSE),"其它"))))</f>
        <v/>
      </c>
    </row>
    <row r="4886" spans="10:13" x14ac:dyDescent="0.2">
      <c r="J4886" s="26"/>
      <c r="M4886" s="15" t="str">
        <f>IF(ISBLANK($A4886),"",IF(ISNUMBER(SEARCH("NTC",$A4886)),"NTC",IF(ISNUMBER(SEARCH("-LC-",$A4886)),"临床样本",IFERROR(VLOOKUP(MID(A4886,1,FIND("-",A4886,FIND("-",A4886)+1)-1),企参列表!$B:$D,3,FALSE),"其它"))))</f>
        <v/>
      </c>
    </row>
    <row r="4887" spans="10:13" x14ac:dyDescent="0.2">
      <c r="J4887" s="26"/>
      <c r="M4887" s="15" t="str">
        <f>IF(ISBLANK($A4887),"",IF(ISNUMBER(SEARCH("NTC",$A4887)),"NTC",IF(ISNUMBER(SEARCH("-LC-",$A4887)),"临床样本",IFERROR(VLOOKUP(MID(A4887,1,FIND("-",A4887,FIND("-",A4887)+1)-1),企参列表!$B:$D,3,FALSE),"其它"))))</f>
        <v/>
      </c>
    </row>
    <row r="4888" spans="10:13" x14ac:dyDescent="0.2">
      <c r="J4888" s="26"/>
      <c r="M4888" s="15" t="str">
        <f>IF(ISBLANK($A4888),"",IF(ISNUMBER(SEARCH("NTC",$A4888)),"NTC",IF(ISNUMBER(SEARCH("-LC-",$A4888)),"临床样本",IFERROR(VLOOKUP(MID(A4888,1,FIND("-",A4888,FIND("-",A4888)+1)-1),企参列表!$B:$D,3,FALSE),"其它"))))</f>
        <v/>
      </c>
    </row>
    <row r="4889" spans="10:13" x14ac:dyDescent="0.2">
      <c r="J4889" s="26"/>
      <c r="M4889" s="15" t="str">
        <f>IF(ISBLANK($A4889),"",IF(ISNUMBER(SEARCH("NTC",$A4889)),"NTC",IF(ISNUMBER(SEARCH("-LC-",$A4889)),"临床样本",IFERROR(VLOOKUP(MID(A4889,1,FIND("-",A4889,FIND("-",A4889)+1)-1),企参列表!$B:$D,3,FALSE),"其它"))))</f>
        <v/>
      </c>
    </row>
    <row r="4890" spans="10:13" x14ac:dyDescent="0.2">
      <c r="J4890" s="26"/>
      <c r="M4890" s="15" t="str">
        <f>IF(ISBLANK($A4890),"",IF(ISNUMBER(SEARCH("NTC",$A4890)),"NTC",IF(ISNUMBER(SEARCH("-LC-",$A4890)),"临床样本",IFERROR(VLOOKUP(MID(A4890,1,FIND("-",A4890,FIND("-",A4890)+1)-1),企参列表!$B:$D,3,FALSE),"其它"))))</f>
        <v/>
      </c>
    </row>
    <row r="4891" spans="10:13" x14ac:dyDescent="0.2">
      <c r="J4891" s="26"/>
      <c r="M4891" s="15" t="str">
        <f>IF(ISBLANK($A4891),"",IF(ISNUMBER(SEARCH("NTC",$A4891)),"NTC",IF(ISNUMBER(SEARCH("-LC-",$A4891)),"临床样本",IFERROR(VLOOKUP(MID(A4891,1,FIND("-",A4891,FIND("-",A4891)+1)-1),企参列表!$B:$D,3,FALSE),"其它"))))</f>
        <v/>
      </c>
    </row>
    <row r="4892" spans="10:13" x14ac:dyDescent="0.2">
      <c r="J4892" s="26"/>
      <c r="M4892" s="15" t="str">
        <f>IF(ISBLANK($A4892),"",IF(ISNUMBER(SEARCH("NTC",$A4892)),"NTC",IF(ISNUMBER(SEARCH("-LC-",$A4892)),"临床样本",IFERROR(VLOOKUP(MID(A4892,1,FIND("-",A4892,FIND("-",A4892)+1)-1),企参列表!$B:$D,3,FALSE),"其它"))))</f>
        <v/>
      </c>
    </row>
    <row r="4893" spans="10:13" x14ac:dyDescent="0.2">
      <c r="J4893" s="26"/>
      <c r="M4893" s="15" t="str">
        <f>IF(ISBLANK($A4893),"",IF(ISNUMBER(SEARCH("NTC",$A4893)),"NTC",IF(ISNUMBER(SEARCH("-LC-",$A4893)),"临床样本",IFERROR(VLOOKUP(MID(A4893,1,FIND("-",A4893,FIND("-",A4893)+1)-1),企参列表!$B:$D,3,FALSE),"其它"))))</f>
        <v/>
      </c>
    </row>
    <row r="4894" spans="10:13" x14ac:dyDescent="0.2">
      <c r="J4894" s="26"/>
      <c r="M4894" s="15" t="str">
        <f>IF(ISBLANK($A4894),"",IF(ISNUMBER(SEARCH("NTC",$A4894)),"NTC",IF(ISNUMBER(SEARCH("-LC-",$A4894)),"临床样本",IFERROR(VLOOKUP(MID(A4894,1,FIND("-",A4894,FIND("-",A4894)+1)-1),企参列表!$B:$D,3,FALSE),"其它"))))</f>
        <v/>
      </c>
    </row>
    <row r="4895" spans="10:13" x14ac:dyDescent="0.2">
      <c r="J4895" s="26"/>
      <c r="M4895" s="15" t="str">
        <f>IF(ISBLANK($A4895),"",IF(ISNUMBER(SEARCH("NTC",$A4895)),"NTC",IF(ISNUMBER(SEARCH("-LC-",$A4895)),"临床样本",IFERROR(VLOOKUP(MID(A4895,1,FIND("-",A4895,FIND("-",A4895)+1)-1),企参列表!$B:$D,3,FALSE),"其它"))))</f>
        <v/>
      </c>
    </row>
    <row r="4896" spans="10:13" x14ac:dyDescent="0.2">
      <c r="J4896" s="26"/>
      <c r="M4896" s="15" t="str">
        <f>IF(ISBLANK($A4896),"",IF(ISNUMBER(SEARCH("NTC",$A4896)),"NTC",IF(ISNUMBER(SEARCH("-LC-",$A4896)),"临床样本",IFERROR(VLOOKUP(MID(A4896,1,FIND("-",A4896,FIND("-",A4896)+1)-1),企参列表!$B:$D,3,FALSE),"其它"))))</f>
        <v/>
      </c>
    </row>
    <row r="4897" spans="10:13" x14ac:dyDescent="0.2">
      <c r="J4897" s="26"/>
      <c r="M4897" s="15" t="str">
        <f>IF(ISBLANK($A4897),"",IF(ISNUMBER(SEARCH("NTC",$A4897)),"NTC",IF(ISNUMBER(SEARCH("-LC-",$A4897)),"临床样本",IFERROR(VLOOKUP(MID(A4897,1,FIND("-",A4897,FIND("-",A4897)+1)-1),企参列表!$B:$D,3,FALSE),"其它"))))</f>
        <v/>
      </c>
    </row>
    <row r="4898" spans="10:13" x14ac:dyDescent="0.2">
      <c r="J4898" s="26"/>
      <c r="M4898" s="15" t="str">
        <f>IF(ISBLANK($A4898),"",IF(ISNUMBER(SEARCH("NTC",$A4898)),"NTC",IF(ISNUMBER(SEARCH("-LC-",$A4898)),"临床样本",IFERROR(VLOOKUP(MID(A4898,1,FIND("-",A4898,FIND("-",A4898)+1)-1),企参列表!$B:$D,3,FALSE),"其它"))))</f>
        <v/>
      </c>
    </row>
    <row r="4899" spans="10:13" x14ac:dyDescent="0.2">
      <c r="J4899" s="26"/>
      <c r="M4899" s="15" t="str">
        <f>IF(ISBLANK($A4899),"",IF(ISNUMBER(SEARCH("NTC",$A4899)),"NTC",IF(ISNUMBER(SEARCH("-LC-",$A4899)),"临床样本",IFERROR(VLOOKUP(MID(A4899,1,FIND("-",A4899,FIND("-",A4899)+1)-1),企参列表!$B:$D,3,FALSE),"其它"))))</f>
        <v/>
      </c>
    </row>
    <row r="4900" spans="10:13" x14ac:dyDescent="0.2">
      <c r="J4900" s="26"/>
      <c r="M4900" s="15" t="str">
        <f>IF(ISBLANK($A4900),"",IF(ISNUMBER(SEARCH("NTC",$A4900)),"NTC",IF(ISNUMBER(SEARCH("-LC-",$A4900)),"临床样本",IFERROR(VLOOKUP(MID(A4900,1,FIND("-",A4900,FIND("-",A4900)+1)-1),企参列表!$B:$D,3,FALSE),"其它"))))</f>
        <v/>
      </c>
    </row>
    <row r="4901" spans="10:13" x14ac:dyDescent="0.2">
      <c r="J4901" s="26"/>
      <c r="M4901" s="15" t="str">
        <f>IF(ISBLANK($A4901),"",IF(ISNUMBER(SEARCH("NTC",$A4901)),"NTC",IF(ISNUMBER(SEARCH("-LC-",$A4901)),"临床样本",IFERROR(VLOOKUP(MID(A4901,1,FIND("-",A4901,FIND("-",A4901)+1)-1),企参列表!$B:$D,3,FALSE),"其它"))))</f>
        <v/>
      </c>
    </row>
    <row r="4902" spans="10:13" x14ac:dyDescent="0.2">
      <c r="J4902" s="26"/>
      <c r="M4902" s="15" t="str">
        <f>IF(ISBLANK($A4902),"",IF(ISNUMBER(SEARCH("NTC",$A4902)),"NTC",IF(ISNUMBER(SEARCH("-LC-",$A4902)),"临床样本",IFERROR(VLOOKUP(MID(A4902,1,FIND("-",A4902,FIND("-",A4902)+1)-1),企参列表!$B:$D,3,FALSE),"其它"))))</f>
        <v/>
      </c>
    </row>
    <row r="4903" spans="10:13" x14ac:dyDescent="0.2">
      <c r="J4903" s="26"/>
      <c r="M4903" s="15" t="str">
        <f>IF(ISBLANK($A4903),"",IF(ISNUMBER(SEARCH("NTC",$A4903)),"NTC",IF(ISNUMBER(SEARCH("-LC-",$A4903)),"临床样本",IFERROR(VLOOKUP(MID(A4903,1,FIND("-",A4903,FIND("-",A4903)+1)-1),企参列表!$B:$D,3,FALSE),"其它"))))</f>
        <v/>
      </c>
    </row>
    <row r="4904" spans="10:13" x14ac:dyDescent="0.2">
      <c r="J4904" s="26"/>
      <c r="M4904" s="15" t="str">
        <f>IF(ISBLANK($A4904),"",IF(ISNUMBER(SEARCH("NTC",$A4904)),"NTC",IF(ISNUMBER(SEARCH("-LC-",$A4904)),"临床样本",IFERROR(VLOOKUP(MID(A4904,1,FIND("-",A4904,FIND("-",A4904)+1)-1),企参列表!$B:$D,3,FALSE),"其它"))))</f>
        <v/>
      </c>
    </row>
    <row r="4905" spans="10:13" x14ac:dyDescent="0.2">
      <c r="J4905" s="26"/>
      <c r="M4905" s="15" t="str">
        <f>IF(ISBLANK($A4905),"",IF(ISNUMBER(SEARCH("NTC",$A4905)),"NTC",IF(ISNUMBER(SEARCH("-LC-",$A4905)),"临床样本",IFERROR(VLOOKUP(MID(A4905,1,FIND("-",A4905,FIND("-",A4905)+1)-1),企参列表!$B:$D,3,FALSE),"其它"))))</f>
        <v/>
      </c>
    </row>
    <row r="4906" spans="10:13" x14ac:dyDescent="0.2">
      <c r="J4906" s="26"/>
      <c r="M4906" s="15" t="str">
        <f>IF(ISBLANK($A4906),"",IF(ISNUMBER(SEARCH("NTC",$A4906)),"NTC",IF(ISNUMBER(SEARCH("-LC-",$A4906)),"临床样本",IFERROR(VLOOKUP(MID(A4906,1,FIND("-",A4906,FIND("-",A4906)+1)-1),企参列表!$B:$D,3,FALSE),"其它"))))</f>
        <v/>
      </c>
    </row>
    <row r="4907" spans="10:13" x14ac:dyDescent="0.2">
      <c r="J4907" s="26"/>
      <c r="M4907" s="15" t="str">
        <f>IF(ISBLANK($A4907),"",IF(ISNUMBER(SEARCH("NTC",$A4907)),"NTC",IF(ISNUMBER(SEARCH("-LC-",$A4907)),"临床样本",IFERROR(VLOOKUP(MID(A4907,1,FIND("-",A4907,FIND("-",A4907)+1)-1),企参列表!$B:$D,3,FALSE),"其它"))))</f>
        <v/>
      </c>
    </row>
    <row r="4908" spans="10:13" x14ac:dyDescent="0.2">
      <c r="J4908" s="26"/>
      <c r="M4908" s="15" t="str">
        <f>IF(ISBLANK($A4908),"",IF(ISNUMBER(SEARCH("NTC",$A4908)),"NTC",IF(ISNUMBER(SEARCH("-LC-",$A4908)),"临床样本",IFERROR(VLOOKUP(MID(A4908,1,FIND("-",A4908,FIND("-",A4908)+1)-1),企参列表!$B:$D,3,FALSE),"其它"))))</f>
        <v/>
      </c>
    </row>
    <row r="4909" spans="10:13" x14ac:dyDescent="0.2">
      <c r="J4909" s="26"/>
      <c r="M4909" s="15" t="str">
        <f>IF(ISBLANK($A4909),"",IF(ISNUMBER(SEARCH("NTC",$A4909)),"NTC",IF(ISNUMBER(SEARCH("-LC-",$A4909)),"临床样本",IFERROR(VLOOKUP(MID(A4909,1,FIND("-",A4909,FIND("-",A4909)+1)-1),企参列表!$B:$D,3,FALSE),"其它"))))</f>
        <v/>
      </c>
    </row>
    <row r="4910" spans="10:13" x14ac:dyDescent="0.2">
      <c r="J4910" s="26"/>
      <c r="M4910" s="15" t="str">
        <f>IF(ISBLANK($A4910),"",IF(ISNUMBER(SEARCH("NTC",$A4910)),"NTC",IF(ISNUMBER(SEARCH("-LC-",$A4910)),"临床样本",IFERROR(VLOOKUP(MID(A4910,1,FIND("-",A4910,FIND("-",A4910)+1)-1),企参列表!$B:$D,3,FALSE),"其它"))))</f>
        <v/>
      </c>
    </row>
    <row r="4911" spans="10:13" x14ac:dyDescent="0.2">
      <c r="J4911" s="26"/>
      <c r="M4911" s="15" t="str">
        <f>IF(ISBLANK($A4911),"",IF(ISNUMBER(SEARCH("NTC",$A4911)),"NTC",IF(ISNUMBER(SEARCH("-LC-",$A4911)),"临床样本",IFERROR(VLOOKUP(MID(A4911,1,FIND("-",A4911,FIND("-",A4911)+1)-1),企参列表!$B:$D,3,FALSE),"其它"))))</f>
        <v/>
      </c>
    </row>
    <row r="4912" spans="10:13" x14ac:dyDescent="0.2">
      <c r="J4912" s="26"/>
      <c r="M4912" s="15" t="str">
        <f>IF(ISBLANK($A4912),"",IF(ISNUMBER(SEARCH("NTC",$A4912)),"NTC",IF(ISNUMBER(SEARCH("-LC-",$A4912)),"临床样本",IFERROR(VLOOKUP(MID(A4912,1,FIND("-",A4912,FIND("-",A4912)+1)-1),企参列表!$B:$D,3,FALSE),"其它"))))</f>
        <v/>
      </c>
    </row>
    <row r="4913" spans="10:13" x14ac:dyDescent="0.2">
      <c r="J4913" s="26"/>
      <c r="M4913" s="15" t="str">
        <f>IF(ISBLANK($A4913),"",IF(ISNUMBER(SEARCH("NTC",$A4913)),"NTC",IF(ISNUMBER(SEARCH("-LC-",$A4913)),"临床样本",IFERROR(VLOOKUP(MID(A4913,1,FIND("-",A4913,FIND("-",A4913)+1)-1),企参列表!$B:$D,3,FALSE),"其它"))))</f>
        <v/>
      </c>
    </row>
    <row r="4914" spans="10:13" x14ac:dyDescent="0.2">
      <c r="J4914" s="26"/>
      <c r="M4914" s="15" t="str">
        <f>IF(ISBLANK($A4914),"",IF(ISNUMBER(SEARCH("NTC",$A4914)),"NTC",IF(ISNUMBER(SEARCH("-LC-",$A4914)),"临床样本",IFERROR(VLOOKUP(MID(A4914,1,FIND("-",A4914,FIND("-",A4914)+1)-1),企参列表!$B:$D,3,FALSE),"其它"))))</f>
        <v/>
      </c>
    </row>
    <row r="4915" spans="10:13" x14ac:dyDescent="0.2">
      <c r="J4915" s="26"/>
      <c r="M4915" s="15" t="str">
        <f>IF(ISBLANK($A4915),"",IF(ISNUMBER(SEARCH("NTC",$A4915)),"NTC",IF(ISNUMBER(SEARCH("-LC-",$A4915)),"临床样本",IFERROR(VLOOKUP(MID(A4915,1,FIND("-",A4915,FIND("-",A4915)+1)-1),企参列表!$B:$D,3,FALSE),"其它"))))</f>
        <v/>
      </c>
    </row>
    <row r="4916" spans="10:13" x14ac:dyDescent="0.2">
      <c r="J4916" s="26"/>
      <c r="M4916" s="15" t="str">
        <f>IF(ISBLANK($A4916),"",IF(ISNUMBER(SEARCH("NTC",$A4916)),"NTC",IF(ISNUMBER(SEARCH("-LC-",$A4916)),"临床样本",IFERROR(VLOOKUP(MID(A4916,1,FIND("-",A4916,FIND("-",A4916)+1)-1),企参列表!$B:$D,3,FALSE),"其它"))))</f>
        <v/>
      </c>
    </row>
    <row r="4917" spans="10:13" x14ac:dyDescent="0.2">
      <c r="J4917" s="26"/>
      <c r="M4917" s="15" t="str">
        <f>IF(ISBLANK($A4917),"",IF(ISNUMBER(SEARCH("NTC",$A4917)),"NTC",IF(ISNUMBER(SEARCH("-LC-",$A4917)),"临床样本",IFERROR(VLOOKUP(MID(A4917,1,FIND("-",A4917,FIND("-",A4917)+1)-1),企参列表!$B:$D,3,FALSE),"其它"))))</f>
        <v/>
      </c>
    </row>
    <row r="4918" spans="10:13" x14ac:dyDescent="0.2">
      <c r="J4918" s="26"/>
      <c r="M4918" s="15" t="str">
        <f>IF(ISBLANK($A4918),"",IF(ISNUMBER(SEARCH("NTC",$A4918)),"NTC",IF(ISNUMBER(SEARCH("-LC-",$A4918)),"临床样本",IFERROR(VLOOKUP(MID(A4918,1,FIND("-",A4918,FIND("-",A4918)+1)-1),企参列表!$B:$D,3,FALSE),"其它"))))</f>
        <v/>
      </c>
    </row>
    <row r="4919" spans="10:13" x14ac:dyDescent="0.2">
      <c r="J4919" s="26"/>
      <c r="M4919" s="15" t="str">
        <f>IF(ISBLANK($A4919),"",IF(ISNUMBER(SEARCH("NTC",$A4919)),"NTC",IF(ISNUMBER(SEARCH("-LC-",$A4919)),"临床样本",IFERROR(VLOOKUP(MID(A4919,1,FIND("-",A4919,FIND("-",A4919)+1)-1),企参列表!$B:$D,3,FALSE),"其它"))))</f>
        <v/>
      </c>
    </row>
    <row r="4920" spans="10:13" x14ac:dyDescent="0.2">
      <c r="J4920" s="26"/>
      <c r="M4920" s="15" t="str">
        <f>IF(ISBLANK($A4920),"",IF(ISNUMBER(SEARCH("NTC",$A4920)),"NTC",IF(ISNUMBER(SEARCH("-LC-",$A4920)),"临床样本",IFERROR(VLOOKUP(MID(A4920,1,FIND("-",A4920,FIND("-",A4920)+1)-1),企参列表!$B:$D,3,FALSE),"其它"))))</f>
        <v/>
      </c>
    </row>
    <row r="4921" spans="10:13" x14ac:dyDescent="0.2">
      <c r="J4921" s="26"/>
      <c r="M4921" s="15" t="str">
        <f>IF(ISBLANK($A4921),"",IF(ISNUMBER(SEARCH("NTC",$A4921)),"NTC",IF(ISNUMBER(SEARCH("-LC-",$A4921)),"临床样本",IFERROR(VLOOKUP(MID(A4921,1,FIND("-",A4921,FIND("-",A4921)+1)-1),企参列表!$B:$D,3,FALSE),"其它"))))</f>
        <v/>
      </c>
    </row>
    <row r="4922" spans="10:13" x14ac:dyDescent="0.2">
      <c r="J4922" s="26"/>
      <c r="M4922" s="15" t="str">
        <f>IF(ISBLANK($A4922),"",IF(ISNUMBER(SEARCH("NTC",$A4922)),"NTC",IF(ISNUMBER(SEARCH("-LC-",$A4922)),"临床样本",IFERROR(VLOOKUP(MID(A4922,1,FIND("-",A4922,FIND("-",A4922)+1)-1),企参列表!$B:$D,3,FALSE),"其它"))))</f>
        <v/>
      </c>
    </row>
    <row r="4923" spans="10:13" x14ac:dyDescent="0.2">
      <c r="J4923" s="26"/>
      <c r="M4923" s="15" t="str">
        <f>IF(ISBLANK($A4923),"",IF(ISNUMBER(SEARCH("NTC",$A4923)),"NTC",IF(ISNUMBER(SEARCH("-LC-",$A4923)),"临床样本",IFERROR(VLOOKUP(MID(A4923,1,FIND("-",A4923,FIND("-",A4923)+1)-1),企参列表!$B:$D,3,FALSE),"其它"))))</f>
        <v/>
      </c>
    </row>
    <row r="4924" spans="10:13" x14ac:dyDescent="0.2">
      <c r="J4924" s="26"/>
      <c r="M4924" s="15" t="str">
        <f>IF(ISBLANK($A4924),"",IF(ISNUMBER(SEARCH("NTC",$A4924)),"NTC",IF(ISNUMBER(SEARCH("-LC-",$A4924)),"临床样本",IFERROR(VLOOKUP(MID(A4924,1,FIND("-",A4924,FIND("-",A4924)+1)-1),企参列表!$B:$D,3,FALSE),"其它"))))</f>
        <v/>
      </c>
    </row>
    <row r="4925" spans="10:13" x14ac:dyDescent="0.2">
      <c r="J4925" s="26"/>
      <c r="M4925" s="15" t="str">
        <f>IF(ISBLANK($A4925),"",IF(ISNUMBER(SEARCH("NTC",$A4925)),"NTC",IF(ISNUMBER(SEARCH("-LC-",$A4925)),"临床样本",IFERROR(VLOOKUP(MID(A4925,1,FIND("-",A4925,FIND("-",A4925)+1)-1),企参列表!$B:$D,3,FALSE),"其它"))))</f>
        <v/>
      </c>
    </row>
    <row r="4926" spans="10:13" x14ac:dyDescent="0.2">
      <c r="J4926" s="26"/>
      <c r="M4926" s="15" t="str">
        <f>IF(ISBLANK($A4926),"",IF(ISNUMBER(SEARCH("NTC",$A4926)),"NTC",IF(ISNUMBER(SEARCH("-LC-",$A4926)),"临床样本",IFERROR(VLOOKUP(MID(A4926,1,FIND("-",A4926,FIND("-",A4926)+1)-1),企参列表!$B:$D,3,FALSE),"其它"))))</f>
        <v/>
      </c>
    </row>
    <row r="4927" spans="10:13" x14ac:dyDescent="0.2">
      <c r="J4927" s="26"/>
      <c r="M4927" s="15" t="str">
        <f>IF(ISBLANK($A4927),"",IF(ISNUMBER(SEARCH("NTC",$A4927)),"NTC",IF(ISNUMBER(SEARCH("-LC-",$A4927)),"临床样本",IFERROR(VLOOKUP(MID(A4927,1,FIND("-",A4927,FIND("-",A4927)+1)-1),企参列表!$B:$D,3,FALSE),"其它"))))</f>
        <v/>
      </c>
    </row>
    <row r="4928" spans="10:13" x14ac:dyDescent="0.2">
      <c r="J4928" s="26"/>
      <c r="M4928" s="15" t="str">
        <f>IF(ISBLANK($A4928),"",IF(ISNUMBER(SEARCH("NTC",$A4928)),"NTC",IF(ISNUMBER(SEARCH("-LC-",$A4928)),"临床样本",IFERROR(VLOOKUP(MID(A4928,1,FIND("-",A4928,FIND("-",A4928)+1)-1),企参列表!$B:$D,3,FALSE),"其它"))))</f>
        <v/>
      </c>
    </row>
    <row r="4929" spans="10:13" x14ac:dyDescent="0.2">
      <c r="J4929" s="26"/>
      <c r="M4929" s="15" t="str">
        <f>IF(ISBLANK($A4929),"",IF(ISNUMBER(SEARCH("NTC",$A4929)),"NTC",IF(ISNUMBER(SEARCH("-LC-",$A4929)),"临床样本",IFERROR(VLOOKUP(MID(A4929,1,FIND("-",A4929,FIND("-",A4929)+1)-1),企参列表!$B:$D,3,FALSE),"其它"))))</f>
        <v/>
      </c>
    </row>
    <row r="4930" spans="10:13" x14ac:dyDescent="0.2">
      <c r="J4930" s="26"/>
      <c r="M4930" s="15" t="str">
        <f>IF(ISBLANK($A4930),"",IF(ISNUMBER(SEARCH("NTC",$A4930)),"NTC",IF(ISNUMBER(SEARCH("-LC-",$A4930)),"临床样本",IFERROR(VLOOKUP(MID(A4930,1,FIND("-",A4930,FIND("-",A4930)+1)-1),企参列表!$B:$D,3,FALSE),"其它"))))</f>
        <v/>
      </c>
    </row>
    <row r="4931" spans="10:13" x14ac:dyDescent="0.2">
      <c r="J4931" s="26"/>
      <c r="M4931" s="15" t="str">
        <f>IF(ISBLANK($A4931),"",IF(ISNUMBER(SEARCH("NTC",$A4931)),"NTC",IF(ISNUMBER(SEARCH("-LC-",$A4931)),"临床样本",IFERROR(VLOOKUP(MID(A4931,1,FIND("-",A4931,FIND("-",A4931)+1)-1),企参列表!$B:$D,3,FALSE),"其它"))))</f>
        <v/>
      </c>
    </row>
    <row r="4932" spans="10:13" x14ac:dyDescent="0.2">
      <c r="J4932" s="26"/>
      <c r="M4932" s="15" t="str">
        <f>IF(ISBLANK($A4932),"",IF(ISNUMBER(SEARCH("NTC",$A4932)),"NTC",IF(ISNUMBER(SEARCH("-LC-",$A4932)),"临床样本",IFERROR(VLOOKUP(MID(A4932,1,FIND("-",A4932,FIND("-",A4932)+1)-1),企参列表!$B:$D,3,FALSE),"其它"))))</f>
        <v/>
      </c>
    </row>
    <row r="4933" spans="10:13" x14ac:dyDescent="0.2">
      <c r="J4933" s="26"/>
      <c r="M4933" s="15" t="str">
        <f>IF(ISBLANK($A4933),"",IF(ISNUMBER(SEARCH("NTC",$A4933)),"NTC",IF(ISNUMBER(SEARCH("-LC-",$A4933)),"临床样本",IFERROR(VLOOKUP(MID(A4933,1,FIND("-",A4933,FIND("-",A4933)+1)-1),企参列表!$B:$D,3,FALSE),"其它"))))</f>
        <v/>
      </c>
    </row>
    <row r="4934" spans="10:13" x14ac:dyDescent="0.2">
      <c r="J4934" s="26"/>
      <c r="M4934" s="15" t="str">
        <f>IF(ISBLANK($A4934),"",IF(ISNUMBER(SEARCH("NTC",$A4934)),"NTC",IF(ISNUMBER(SEARCH("-LC-",$A4934)),"临床样本",IFERROR(VLOOKUP(MID(A4934,1,FIND("-",A4934,FIND("-",A4934)+1)-1),企参列表!$B:$D,3,FALSE),"其它"))))</f>
        <v/>
      </c>
    </row>
    <row r="4935" spans="10:13" x14ac:dyDescent="0.2">
      <c r="J4935" s="26"/>
      <c r="M4935" s="15" t="str">
        <f>IF(ISBLANK($A4935),"",IF(ISNUMBER(SEARCH("NTC",$A4935)),"NTC",IF(ISNUMBER(SEARCH("-LC-",$A4935)),"临床样本",IFERROR(VLOOKUP(MID(A4935,1,FIND("-",A4935,FIND("-",A4935)+1)-1),企参列表!$B:$D,3,FALSE),"其它"))))</f>
        <v/>
      </c>
    </row>
    <row r="4936" spans="10:13" x14ac:dyDescent="0.2">
      <c r="J4936" s="26"/>
      <c r="M4936" s="15" t="str">
        <f>IF(ISBLANK($A4936),"",IF(ISNUMBER(SEARCH("NTC",$A4936)),"NTC",IF(ISNUMBER(SEARCH("-LC-",$A4936)),"临床样本",IFERROR(VLOOKUP(MID(A4936,1,FIND("-",A4936,FIND("-",A4936)+1)-1),企参列表!$B:$D,3,FALSE),"其它"))))</f>
        <v/>
      </c>
    </row>
    <row r="4937" spans="10:13" x14ac:dyDescent="0.2">
      <c r="J4937" s="26"/>
      <c r="M4937" s="15" t="str">
        <f>IF(ISBLANK($A4937),"",IF(ISNUMBER(SEARCH("NTC",$A4937)),"NTC",IF(ISNUMBER(SEARCH("-LC-",$A4937)),"临床样本",IFERROR(VLOOKUP(MID(A4937,1,FIND("-",A4937,FIND("-",A4937)+1)-1),企参列表!$B:$D,3,FALSE),"其它"))))</f>
        <v/>
      </c>
    </row>
    <row r="4938" spans="10:13" x14ac:dyDescent="0.2">
      <c r="J4938" s="26"/>
      <c r="M4938" s="15" t="str">
        <f>IF(ISBLANK($A4938),"",IF(ISNUMBER(SEARCH("NTC",$A4938)),"NTC",IF(ISNUMBER(SEARCH("-LC-",$A4938)),"临床样本",IFERROR(VLOOKUP(MID(A4938,1,FIND("-",A4938,FIND("-",A4938)+1)-1),企参列表!$B:$D,3,FALSE),"其它"))))</f>
        <v/>
      </c>
    </row>
    <row r="4939" spans="10:13" x14ac:dyDescent="0.2">
      <c r="J4939" s="26"/>
      <c r="M4939" s="15" t="str">
        <f>IF(ISBLANK($A4939),"",IF(ISNUMBER(SEARCH("NTC",$A4939)),"NTC",IF(ISNUMBER(SEARCH("-LC-",$A4939)),"临床样本",IFERROR(VLOOKUP(MID(A4939,1,FIND("-",A4939,FIND("-",A4939)+1)-1),企参列表!$B:$D,3,FALSE),"其它"))))</f>
        <v/>
      </c>
    </row>
    <row r="4940" spans="10:13" x14ac:dyDescent="0.2">
      <c r="J4940" s="26"/>
      <c r="M4940" s="15" t="str">
        <f>IF(ISBLANK($A4940),"",IF(ISNUMBER(SEARCH("NTC",$A4940)),"NTC",IF(ISNUMBER(SEARCH("-LC-",$A4940)),"临床样本",IFERROR(VLOOKUP(MID(A4940,1,FIND("-",A4940,FIND("-",A4940)+1)-1),企参列表!$B:$D,3,FALSE),"其它"))))</f>
        <v/>
      </c>
    </row>
    <row r="4941" spans="10:13" x14ac:dyDescent="0.2">
      <c r="J4941" s="26"/>
      <c r="M4941" s="15" t="str">
        <f>IF(ISBLANK($A4941),"",IF(ISNUMBER(SEARCH("NTC",$A4941)),"NTC",IF(ISNUMBER(SEARCH("-LC-",$A4941)),"临床样本",IFERROR(VLOOKUP(MID(A4941,1,FIND("-",A4941,FIND("-",A4941)+1)-1),企参列表!$B:$D,3,FALSE),"其它"))))</f>
        <v/>
      </c>
    </row>
    <row r="4942" spans="10:13" x14ac:dyDescent="0.2">
      <c r="J4942" s="26"/>
      <c r="M4942" s="15" t="str">
        <f>IF(ISBLANK($A4942),"",IF(ISNUMBER(SEARCH("NTC",$A4942)),"NTC",IF(ISNUMBER(SEARCH("-LC-",$A4942)),"临床样本",IFERROR(VLOOKUP(MID(A4942,1,FIND("-",A4942,FIND("-",A4942)+1)-1),企参列表!$B:$D,3,FALSE),"其它"))))</f>
        <v/>
      </c>
    </row>
    <row r="4943" spans="10:13" x14ac:dyDescent="0.2">
      <c r="J4943" s="26"/>
      <c r="M4943" s="15" t="str">
        <f>IF(ISBLANK($A4943),"",IF(ISNUMBER(SEARCH("NTC",$A4943)),"NTC",IF(ISNUMBER(SEARCH("-LC-",$A4943)),"临床样本",IFERROR(VLOOKUP(MID(A4943,1,FIND("-",A4943,FIND("-",A4943)+1)-1),企参列表!$B:$D,3,FALSE),"其它"))))</f>
        <v/>
      </c>
    </row>
    <row r="4944" spans="10:13" x14ac:dyDescent="0.2">
      <c r="J4944" s="26"/>
      <c r="M4944" s="15" t="str">
        <f>IF(ISBLANK($A4944),"",IF(ISNUMBER(SEARCH("NTC",$A4944)),"NTC",IF(ISNUMBER(SEARCH("-LC-",$A4944)),"临床样本",IFERROR(VLOOKUP(MID(A4944,1,FIND("-",A4944,FIND("-",A4944)+1)-1),企参列表!$B:$D,3,FALSE),"其它"))))</f>
        <v/>
      </c>
    </row>
    <row r="4945" spans="10:13" x14ac:dyDescent="0.2">
      <c r="J4945" s="26"/>
      <c r="M4945" s="15" t="str">
        <f>IF(ISBLANK($A4945),"",IF(ISNUMBER(SEARCH("NTC",$A4945)),"NTC",IF(ISNUMBER(SEARCH("-LC-",$A4945)),"临床样本",IFERROR(VLOOKUP(MID(A4945,1,FIND("-",A4945,FIND("-",A4945)+1)-1),企参列表!$B:$D,3,FALSE),"其它"))))</f>
        <v/>
      </c>
    </row>
    <row r="4946" spans="10:13" x14ac:dyDescent="0.2">
      <c r="J4946" s="26"/>
      <c r="M4946" s="15" t="str">
        <f>IF(ISBLANK($A4946),"",IF(ISNUMBER(SEARCH("NTC",$A4946)),"NTC",IF(ISNUMBER(SEARCH("-LC-",$A4946)),"临床样本",IFERROR(VLOOKUP(MID(A4946,1,FIND("-",A4946,FIND("-",A4946)+1)-1),企参列表!$B:$D,3,FALSE),"其它"))))</f>
        <v/>
      </c>
    </row>
    <row r="4947" spans="10:13" x14ac:dyDescent="0.2">
      <c r="J4947" s="26"/>
      <c r="M4947" s="15" t="str">
        <f>IF(ISBLANK($A4947),"",IF(ISNUMBER(SEARCH("NTC",$A4947)),"NTC",IF(ISNUMBER(SEARCH("-LC-",$A4947)),"临床样本",IFERROR(VLOOKUP(MID(A4947,1,FIND("-",A4947,FIND("-",A4947)+1)-1),企参列表!$B:$D,3,FALSE),"其它"))))</f>
        <v/>
      </c>
    </row>
    <row r="4948" spans="10:13" x14ac:dyDescent="0.2">
      <c r="J4948" s="26"/>
      <c r="M4948" s="15" t="str">
        <f>IF(ISBLANK($A4948),"",IF(ISNUMBER(SEARCH("NTC",$A4948)),"NTC",IF(ISNUMBER(SEARCH("-LC-",$A4948)),"临床样本",IFERROR(VLOOKUP(MID(A4948,1,FIND("-",A4948,FIND("-",A4948)+1)-1),企参列表!$B:$D,3,FALSE),"其它"))))</f>
        <v/>
      </c>
    </row>
    <row r="4949" spans="10:13" x14ac:dyDescent="0.2">
      <c r="J4949" s="26"/>
      <c r="M4949" s="15" t="str">
        <f>IF(ISBLANK($A4949),"",IF(ISNUMBER(SEARCH("NTC",$A4949)),"NTC",IF(ISNUMBER(SEARCH("-LC-",$A4949)),"临床样本",IFERROR(VLOOKUP(MID(A4949,1,FIND("-",A4949,FIND("-",A4949)+1)-1),企参列表!$B:$D,3,FALSE),"其它"))))</f>
        <v/>
      </c>
    </row>
    <row r="4950" spans="10:13" x14ac:dyDescent="0.2">
      <c r="J4950" s="26"/>
      <c r="M4950" s="15" t="str">
        <f>IF(ISBLANK($A4950),"",IF(ISNUMBER(SEARCH("NTC",$A4950)),"NTC",IF(ISNUMBER(SEARCH("-LC-",$A4950)),"临床样本",IFERROR(VLOOKUP(MID(A4950,1,FIND("-",A4950,FIND("-",A4950)+1)-1),企参列表!$B:$D,3,FALSE),"其它"))))</f>
        <v/>
      </c>
    </row>
    <row r="4951" spans="10:13" x14ac:dyDescent="0.2">
      <c r="J4951" s="26"/>
      <c r="M4951" s="15" t="str">
        <f>IF(ISBLANK($A4951),"",IF(ISNUMBER(SEARCH("NTC",$A4951)),"NTC",IF(ISNUMBER(SEARCH("-LC-",$A4951)),"临床样本",IFERROR(VLOOKUP(MID(A4951,1,FIND("-",A4951,FIND("-",A4951)+1)-1),企参列表!$B:$D,3,FALSE),"其它"))))</f>
        <v/>
      </c>
    </row>
    <row r="4952" spans="10:13" x14ac:dyDescent="0.2">
      <c r="J4952" s="26"/>
      <c r="M4952" s="15" t="str">
        <f>IF(ISBLANK($A4952),"",IF(ISNUMBER(SEARCH("NTC",$A4952)),"NTC",IF(ISNUMBER(SEARCH("-LC-",$A4952)),"临床样本",IFERROR(VLOOKUP(MID(A4952,1,FIND("-",A4952,FIND("-",A4952)+1)-1),企参列表!$B:$D,3,FALSE),"其它"))))</f>
        <v/>
      </c>
    </row>
    <row r="4953" spans="10:13" x14ac:dyDescent="0.2">
      <c r="J4953" s="26"/>
      <c r="M4953" s="15" t="str">
        <f>IF(ISBLANK($A4953),"",IF(ISNUMBER(SEARCH("NTC",$A4953)),"NTC",IF(ISNUMBER(SEARCH("-LC-",$A4953)),"临床样本",IFERROR(VLOOKUP(MID(A4953,1,FIND("-",A4953,FIND("-",A4953)+1)-1),企参列表!$B:$D,3,FALSE),"其它"))))</f>
        <v/>
      </c>
    </row>
    <row r="4954" spans="10:13" x14ac:dyDescent="0.2">
      <c r="J4954" s="26"/>
      <c r="M4954" s="15" t="str">
        <f>IF(ISBLANK($A4954),"",IF(ISNUMBER(SEARCH("NTC",$A4954)),"NTC",IF(ISNUMBER(SEARCH("-LC-",$A4954)),"临床样本",IFERROR(VLOOKUP(MID(A4954,1,FIND("-",A4954,FIND("-",A4954)+1)-1),企参列表!$B:$D,3,FALSE),"其它"))))</f>
        <v/>
      </c>
    </row>
    <row r="4955" spans="10:13" x14ac:dyDescent="0.2">
      <c r="J4955" s="26"/>
      <c r="M4955" s="15" t="str">
        <f>IF(ISBLANK($A4955),"",IF(ISNUMBER(SEARCH("NTC",$A4955)),"NTC",IF(ISNUMBER(SEARCH("-LC-",$A4955)),"临床样本",IFERROR(VLOOKUP(MID(A4955,1,FIND("-",A4955,FIND("-",A4955)+1)-1),企参列表!$B:$D,3,FALSE),"其它"))))</f>
        <v/>
      </c>
    </row>
    <row r="4956" spans="10:13" x14ac:dyDescent="0.2">
      <c r="J4956" s="26"/>
      <c r="M4956" s="15" t="str">
        <f>IF(ISBLANK($A4956),"",IF(ISNUMBER(SEARCH("NTC",$A4956)),"NTC",IF(ISNUMBER(SEARCH("-LC-",$A4956)),"临床样本",IFERROR(VLOOKUP(MID(A4956,1,FIND("-",A4956,FIND("-",A4956)+1)-1),企参列表!$B:$D,3,FALSE),"其它"))))</f>
        <v/>
      </c>
    </row>
    <row r="4957" spans="10:13" x14ac:dyDescent="0.2">
      <c r="J4957" s="26"/>
      <c r="M4957" s="15" t="str">
        <f>IF(ISBLANK($A4957),"",IF(ISNUMBER(SEARCH("NTC",$A4957)),"NTC",IF(ISNUMBER(SEARCH("-LC-",$A4957)),"临床样本",IFERROR(VLOOKUP(MID(A4957,1,FIND("-",A4957,FIND("-",A4957)+1)-1),企参列表!$B:$D,3,FALSE),"其它"))))</f>
        <v/>
      </c>
    </row>
    <row r="4958" spans="10:13" x14ac:dyDescent="0.2">
      <c r="J4958" s="26"/>
      <c r="M4958" s="15" t="str">
        <f>IF(ISBLANK($A4958),"",IF(ISNUMBER(SEARCH("NTC",$A4958)),"NTC",IF(ISNUMBER(SEARCH("-LC-",$A4958)),"临床样本",IFERROR(VLOOKUP(MID(A4958,1,FIND("-",A4958,FIND("-",A4958)+1)-1),企参列表!$B:$D,3,FALSE),"其它"))))</f>
        <v/>
      </c>
    </row>
    <row r="4959" spans="10:13" x14ac:dyDescent="0.2">
      <c r="J4959" s="26"/>
      <c r="M4959" s="15" t="str">
        <f>IF(ISBLANK($A4959),"",IF(ISNUMBER(SEARCH("NTC",$A4959)),"NTC",IF(ISNUMBER(SEARCH("-LC-",$A4959)),"临床样本",IFERROR(VLOOKUP(MID(A4959,1,FIND("-",A4959,FIND("-",A4959)+1)-1),企参列表!$B:$D,3,FALSE),"其它"))))</f>
        <v/>
      </c>
    </row>
    <row r="4960" spans="10:13" x14ac:dyDescent="0.2">
      <c r="J4960" s="26"/>
      <c r="M4960" s="15" t="str">
        <f>IF(ISBLANK($A4960),"",IF(ISNUMBER(SEARCH("NTC",$A4960)),"NTC",IF(ISNUMBER(SEARCH("-LC-",$A4960)),"临床样本",IFERROR(VLOOKUP(MID(A4960,1,FIND("-",A4960,FIND("-",A4960)+1)-1),企参列表!$B:$D,3,FALSE),"其它"))))</f>
        <v/>
      </c>
    </row>
    <row r="4961" spans="10:13" x14ac:dyDescent="0.2">
      <c r="J4961" s="26"/>
      <c r="M4961" s="15" t="str">
        <f>IF(ISBLANK($A4961),"",IF(ISNUMBER(SEARCH("NTC",$A4961)),"NTC",IF(ISNUMBER(SEARCH("-LC-",$A4961)),"临床样本",IFERROR(VLOOKUP(MID(A4961,1,FIND("-",A4961,FIND("-",A4961)+1)-1),企参列表!$B:$D,3,FALSE),"其它"))))</f>
        <v/>
      </c>
    </row>
    <row r="4962" spans="10:13" x14ac:dyDescent="0.2">
      <c r="J4962" s="26"/>
      <c r="M4962" s="15" t="str">
        <f>IF(ISBLANK($A4962),"",IF(ISNUMBER(SEARCH("NTC",$A4962)),"NTC",IF(ISNUMBER(SEARCH("-LC-",$A4962)),"临床样本",IFERROR(VLOOKUP(MID(A4962,1,FIND("-",A4962,FIND("-",A4962)+1)-1),企参列表!$B:$D,3,FALSE),"其它"))))</f>
        <v/>
      </c>
    </row>
    <row r="4963" spans="10:13" x14ac:dyDescent="0.2">
      <c r="J4963" s="26"/>
      <c r="M4963" s="15" t="str">
        <f>IF(ISBLANK($A4963),"",IF(ISNUMBER(SEARCH("NTC",$A4963)),"NTC",IF(ISNUMBER(SEARCH("-LC-",$A4963)),"临床样本",IFERROR(VLOOKUP(MID(A4963,1,FIND("-",A4963,FIND("-",A4963)+1)-1),企参列表!$B:$D,3,FALSE),"其它"))))</f>
        <v/>
      </c>
    </row>
    <row r="4964" spans="10:13" x14ac:dyDescent="0.2">
      <c r="J4964" s="26"/>
      <c r="M4964" s="15" t="str">
        <f>IF(ISBLANK($A4964),"",IF(ISNUMBER(SEARCH("NTC",$A4964)),"NTC",IF(ISNUMBER(SEARCH("-LC-",$A4964)),"临床样本",IFERROR(VLOOKUP(MID(A4964,1,FIND("-",A4964,FIND("-",A4964)+1)-1),企参列表!$B:$D,3,FALSE),"其它"))))</f>
        <v/>
      </c>
    </row>
    <row r="4965" spans="10:13" x14ac:dyDescent="0.2">
      <c r="J4965" s="26"/>
      <c r="M4965" s="15" t="str">
        <f>IF(ISBLANK($A4965),"",IF(ISNUMBER(SEARCH("NTC",$A4965)),"NTC",IF(ISNUMBER(SEARCH("-LC-",$A4965)),"临床样本",IFERROR(VLOOKUP(MID(A4965,1,FIND("-",A4965,FIND("-",A4965)+1)-1),企参列表!$B:$D,3,FALSE),"其它"))))</f>
        <v/>
      </c>
    </row>
    <row r="4966" spans="10:13" x14ac:dyDescent="0.2">
      <c r="J4966" s="26"/>
      <c r="M4966" s="15" t="str">
        <f>IF(ISBLANK($A4966),"",IF(ISNUMBER(SEARCH("NTC",$A4966)),"NTC",IF(ISNUMBER(SEARCH("-LC-",$A4966)),"临床样本",IFERROR(VLOOKUP(MID(A4966,1,FIND("-",A4966,FIND("-",A4966)+1)-1),企参列表!$B:$D,3,FALSE),"其它"))))</f>
        <v/>
      </c>
    </row>
    <row r="4967" spans="10:13" x14ac:dyDescent="0.2">
      <c r="J4967" s="26"/>
      <c r="M4967" s="15" t="str">
        <f>IF(ISBLANK($A4967),"",IF(ISNUMBER(SEARCH("NTC",$A4967)),"NTC",IF(ISNUMBER(SEARCH("-LC-",$A4967)),"临床样本",IFERROR(VLOOKUP(MID(A4967,1,FIND("-",A4967,FIND("-",A4967)+1)-1),企参列表!$B:$D,3,FALSE),"其它"))))</f>
        <v/>
      </c>
    </row>
    <row r="4968" spans="10:13" x14ac:dyDescent="0.2">
      <c r="J4968" s="26"/>
      <c r="M4968" s="15" t="str">
        <f>IF(ISBLANK($A4968),"",IF(ISNUMBER(SEARCH("NTC",$A4968)),"NTC",IF(ISNUMBER(SEARCH("-LC-",$A4968)),"临床样本",IFERROR(VLOOKUP(MID(A4968,1,FIND("-",A4968,FIND("-",A4968)+1)-1),企参列表!$B:$D,3,FALSE),"其它"))))</f>
        <v/>
      </c>
    </row>
    <row r="4969" spans="10:13" x14ac:dyDescent="0.2">
      <c r="J4969" s="26"/>
      <c r="M4969" s="15" t="str">
        <f>IF(ISBLANK($A4969),"",IF(ISNUMBER(SEARCH("NTC",$A4969)),"NTC",IF(ISNUMBER(SEARCH("-LC-",$A4969)),"临床样本",IFERROR(VLOOKUP(MID(A4969,1,FIND("-",A4969,FIND("-",A4969)+1)-1),企参列表!$B:$D,3,FALSE),"其它"))))</f>
        <v/>
      </c>
    </row>
    <row r="4970" spans="10:13" x14ac:dyDescent="0.2">
      <c r="J4970" s="26"/>
      <c r="M4970" s="15" t="str">
        <f>IF(ISBLANK($A4970),"",IF(ISNUMBER(SEARCH("NTC",$A4970)),"NTC",IF(ISNUMBER(SEARCH("-LC-",$A4970)),"临床样本",IFERROR(VLOOKUP(MID(A4970,1,FIND("-",A4970,FIND("-",A4970)+1)-1),企参列表!$B:$D,3,FALSE),"其它"))))</f>
        <v/>
      </c>
    </row>
    <row r="4971" spans="10:13" x14ac:dyDescent="0.2">
      <c r="J4971" s="26"/>
      <c r="M4971" s="15" t="str">
        <f>IF(ISBLANK($A4971),"",IF(ISNUMBER(SEARCH("NTC",$A4971)),"NTC",IF(ISNUMBER(SEARCH("-LC-",$A4971)),"临床样本",IFERROR(VLOOKUP(MID(A4971,1,FIND("-",A4971,FIND("-",A4971)+1)-1),企参列表!$B:$D,3,FALSE),"其它"))))</f>
        <v/>
      </c>
    </row>
    <row r="4972" spans="10:13" x14ac:dyDescent="0.2">
      <c r="J4972" s="26"/>
      <c r="M4972" s="15" t="str">
        <f>IF(ISBLANK($A4972),"",IF(ISNUMBER(SEARCH("NTC",$A4972)),"NTC",IF(ISNUMBER(SEARCH("-LC-",$A4972)),"临床样本",IFERROR(VLOOKUP(MID(A4972,1,FIND("-",A4972,FIND("-",A4972)+1)-1),企参列表!$B:$D,3,FALSE),"其它"))))</f>
        <v/>
      </c>
    </row>
    <row r="4973" spans="10:13" x14ac:dyDescent="0.2">
      <c r="J4973" s="26"/>
      <c r="M4973" s="15" t="str">
        <f>IF(ISBLANK($A4973),"",IF(ISNUMBER(SEARCH("NTC",$A4973)),"NTC",IF(ISNUMBER(SEARCH("-LC-",$A4973)),"临床样本",IFERROR(VLOOKUP(MID(A4973,1,FIND("-",A4973,FIND("-",A4973)+1)-1),企参列表!$B:$D,3,FALSE),"其它"))))</f>
        <v/>
      </c>
    </row>
    <row r="4974" spans="10:13" x14ac:dyDescent="0.2">
      <c r="J4974" s="26"/>
      <c r="M4974" s="15" t="str">
        <f>IF(ISBLANK($A4974),"",IF(ISNUMBER(SEARCH("NTC",$A4974)),"NTC",IF(ISNUMBER(SEARCH("-LC-",$A4974)),"临床样本",IFERROR(VLOOKUP(MID(A4974,1,FIND("-",A4974,FIND("-",A4974)+1)-1),企参列表!$B:$D,3,FALSE),"其它"))))</f>
        <v/>
      </c>
    </row>
    <row r="4975" spans="10:13" x14ac:dyDescent="0.2">
      <c r="J4975" s="26"/>
      <c r="M4975" s="15" t="str">
        <f>IF(ISBLANK($A4975),"",IF(ISNUMBER(SEARCH("NTC",$A4975)),"NTC",IF(ISNUMBER(SEARCH("-LC-",$A4975)),"临床样本",IFERROR(VLOOKUP(MID(A4975,1,FIND("-",A4975,FIND("-",A4975)+1)-1),企参列表!$B:$D,3,FALSE),"其它"))))</f>
        <v/>
      </c>
    </row>
    <row r="4976" spans="10:13" x14ac:dyDescent="0.2">
      <c r="J4976" s="26"/>
      <c r="M4976" s="15" t="str">
        <f>IF(ISBLANK($A4976),"",IF(ISNUMBER(SEARCH("NTC",$A4976)),"NTC",IF(ISNUMBER(SEARCH("-LC-",$A4976)),"临床样本",IFERROR(VLOOKUP(MID(A4976,1,FIND("-",A4976,FIND("-",A4976)+1)-1),企参列表!$B:$D,3,FALSE),"其它"))))</f>
        <v/>
      </c>
    </row>
    <row r="4977" spans="10:13" x14ac:dyDescent="0.2">
      <c r="J4977" s="26"/>
      <c r="M4977" s="15" t="str">
        <f>IF(ISBLANK($A4977),"",IF(ISNUMBER(SEARCH("NTC",$A4977)),"NTC",IF(ISNUMBER(SEARCH("-LC-",$A4977)),"临床样本",IFERROR(VLOOKUP(MID(A4977,1,FIND("-",A4977,FIND("-",A4977)+1)-1),企参列表!$B:$D,3,FALSE),"其它"))))</f>
        <v/>
      </c>
    </row>
    <row r="4978" spans="10:13" x14ac:dyDescent="0.2">
      <c r="J4978" s="26"/>
      <c r="M4978" s="15" t="str">
        <f>IF(ISBLANK($A4978),"",IF(ISNUMBER(SEARCH("NTC",$A4978)),"NTC",IF(ISNUMBER(SEARCH("-LC-",$A4978)),"临床样本",IFERROR(VLOOKUP(MID(A4978,1,FIND("-",A4978,FIND("-",A4978)+1)-1),企参列表!$B:$D,3,FALSE),"其它"))))</f>
        <v/>
      </c>
    </row>
    <row r="4979" spans="10:13" x14ac:dyDescent="0.2">
      <c r="J4979" s="26"/>
      <c r="M4979" s="15" t="str">
        <f>IF(ISBLANK($A4979),"",IF(ISNUMBER(SEARCH("NTC",$A4979)),"NTC",IF(ISNUMBER(SEARCH("-LC-",$A4979)),"临床样本",IFERROR(VLOOKUP(MID(A4979,1,FIND("-",A4979,FIND("-",A4979)+1)-1),企参列表!$B:$D,3,FALSE),"其它"))))</f>
        <v/>
      </c>
    </row>
    <row r="4980" spans="10:13" x14ac:dyDescent="0.2">
      <c r="J4980" s="26"/>
      <c r="M4980" s="15" t="str">
        <f>IF(ISBLANK($A4980),"",IF(ISNUMBER(SEARCH("NTC",$A4980)),"NTC",IF(ISNUMBER(SEARCH("-LC-",$A4980)),"临床样本",IFERROR(VLOOKUP(MID(A4980,1,FIND("-",A4980,FIND("-",A4980)+1)-1),企参列表!$B:$D,3,FALSE),"其它"))))</f>
        <v/>
      </c>
    </row>
    <row r="4981" spans="10:13" x14ac:dyDescent="0.2">
      <c r="J4981" s="26"/>
      <c r="M4981" s="15" t="str">
        <f>IF(ISBLANK($A4981),"",IF(ISNUMBER(SEARCH("NTC",$A4981)),"NTC",IF(ISNUMBER(SEARCH("-LC-",$A4981)),"临床样本",IFERROR(VLOOKUP(MID(A4981,1,FIND("-",A4981,FIND("-",A4981)+1)-1),企参列表!$B:$D,3,FALSE),"其它"))))</f>
        <v/>
      </c>
    </row>
    <row r="4982" spans="10:13" x14ac:dyDescent="0.2">
      <c r="J4982" s="26"/>
      <c r="M4982" s="15" t="str">
        <f>IF(ISBLANK($A4982),"",IF(ISNUMBER(SEARCH("NTC",$A4982)),"NTC",IF(ISNUMBER(SEARCH("-LC-",$A4982)),"临床样本",IFERROR(VLOOKUP(MID(A4982,1,FIND("-",A4982,FIND("-",A4982)+1)-1),企参列表!$B:$D,3,FALSE),"其它"))))</f>
        <v/>
      </c>
    </row>
    <row r="4983" spans="10:13" x14ac:dyDescent="0.2">
      <c r="J4983" s="26"/>
      <c r="M4983" s="15" t="str">
        <f>IF(ISBLANK($A4983),"",IF(ISNUMBER(SEARCH("NTC",$A4983)),"NTC",IF(ISNUMBER(SEARCH("-LC-",$A4983)),"临床样本",IFERROR(VLOOKUP(MID(A4983,1,FIND("-",A4983,FIND("-",A4983)+1)-1),企参列表!$B:$D,3,FALSE),"其它"))))</f>
        <v/>
      </c>
    </row>
    <row r="4984" spans="10:13" x14ac:dyDescent="0.2">
      <c r="J4984" s="26"/>
      <c r="M4984" s="15" t="str">
        <f>IF(ISBLANK($A4984),"",IF(ISNUMBER(SEARCH("NTC",$A4984)),"NTC",IF(ISNUMBER(SEARCH("-LC-",$A4984)),"临床样本",IFERROR(VLOOKUP(MID(A4984,1,FIND("-",A4984,FIND("-",A4984)+1)-1),企参列表!$B:$D,3,FALSE),"其它"))))</f>
        <v/>
      </c>
    </row>
    <row r="4985" spans="10:13" x14ac:dyDescent="0.2">
      <c r="J4985" s="26"/>
      <c r="M4985" s="15" t="str">
        <f>IF(ISBLANK($A4985),"",IF(ISNUMBER(SEARCH("NTC",$A4985)),"NTC",IF(ISNUMBER(SEARCH("-LC-",$A4985)),"临床样本",IFERROR(VLOOKUP(MID(A4985,1,FIND("-",A4985,FIND("-",A4985)+1)-1),企参列表!$B:$D,3,FALSE),"其它"))))</f>
        <v/>
      </c>
    </row>
    <row r="4986" spans="10:13" x14ac:dyDescent="0.2">
      <c r="J4986" s="26"/>
      <c r="M4986" s="15" t="str">
        <f>IF(ISBLANK($A4986),"",IF(ISNUMBER(SEARCH("NTC",$A4986)),"NTC",IF(ISNUMBER(SEARCH("-LC-",$A4986)),"临床样本",IFERROR(VLOOKUP(MID(A4986,1,FIND("-",A4986,FIND("-",A4986)+1)-1),企参列表!$B:$D,3,FALSE),"其它"))))</f>
        <v/>
      </c>
    </row>
    <row r="4987" spans="10:13" x14ac:dyDescent="0.2">
      <c r="J4987" s="26"/>
      <c r="M4987" s="15" t="str">
        <f>IF(ISBLANK($A4987),"",IF(ISNUMBER(SEARCH("NTC",$A4987)),"NTC",IF(ISNUMBER(SEARCH("-LC-",$A4987)),"临床样本",IFERROR(VLOOKUP(MID(A4987,1,FIND("-",A4987,FIND("-",A4987)+1)-1),企参列表!$B:$D,3,FALSE),"其它"))))</f>
        <v/>
      </c>
    </row>
    <row r="4988" spans="10:13" x14ac:dyDescent="0.2">
      <c r="J4988" s="26"/>
      <c r="M4988" s="15" t="str">
        <f>IF(ISBLANK($A4988),"",IF(ISNUMBER(SEARCH("NTC",$A4988)),"NTC",IF(ISNUMBER(SEARCH("-LC-",$A4988)),"临床样本",IFERROR(VLOOKUP(MID(A4988,1,FIND("-",A4988,FIND("-",A4988)+1)-1),企参列表!$B:$D,3,FALSE),"其它"))))</f>
        <v/>
      </c>
    </row>
    <row r="4989" spans="10:13" x14ac:dyDescent="0.2">
      <c r="J4989" s="26"/>
      <c r="M4989" s="15" t="str">
        <f>IF(ISBLANK($A4989),"",IF(ISNUMBER(SEARCH("NTC",$A4989)),"NTC",IF(ISNUMBER(SEARCH("-LC-",$A4989)),"临床样本",IFERROR(VLOOKUP(MID(A4989,1,FIND("-",A4989,FIND("-",A4989)+1)-1),企参列表!$B:$D,3,FALSE),"其它"))))</f>
        <v/>
      </c>
    </row>
    <row r="4990" spans="10:13" x14ac:dyDescent="0.2">
      <c r="J4990" s="26"/>
      <c r="M4990" s="15" t="str">
        <f>IF(ISBLANK($A4990),"",IF(ISNUMBER(SEARCH("NTC",$A4990)),"NTC",IF(ISNUMBER(SEARCH("-LC-",$A4990)),"临床样本",IFERROR(VLOOKUP(MID(A4990,1,FIND("-",A4990,FIND("-",A4990)+1)-1),企参列表!$B:$D,3,FALSE),"其它"))))</f>
        <v/>
      </c>
    </row>
    <row r="4991" spans="10:13" x14ac:dyDescent="0.2">
      <c r="J4991" s="26"/>
      <c r="M4991" s="15" t="str">
        <f>IF(ISBLANK($A4991),"",IF(ISNUMBER(SEARCH("NTC",$A4991)),"NTC",IF(ISNUMBER(SEARCH("-LC-",$A4991)),"临床样本",IFERROR(VLOOKUP(MID(A4991,1,FIND("-",A4991,FIND("-",A4991)+1)-1),企参列表!$B:$D,3,FALSE),"其它"))))</f>
        <v/>
      </c>
    </row>
    <row r="4992" spans="10:13" x14ac:dyDescent="0.2">
      <c r="J4992" s="26"/>
      <c r="M4992" s="15" t="str">
        <f>IF(ISBLANK($A4992),"",IF(ISNUMBER(SEARCH("NTC",$A4992)),"NTC",IF(ISNUMBER(SEARCH("-LC-",$A4992)),"临床样本",IFERROR(VLOOKUP(MID(A4992,1,FIND("-",A4992,FIND("-",A4992)+1)-1),企参列表!$B:$D,3,FALSE),"其它"))))</f>
        <v/>
      </c>
    </row>
    <row r="4993" spans="10:13" x14ac:dyDescent="0.2">
      <c r="J4993" s="26"/>
      <c r="M4993" s="15" t="str">
        <f>IF(ISBLANK($A4993),"",IF(ISNUMBER(SEARCH("NTC",$A4993)),"NTC",IF(ISNUMBER(SEARCH("-LC-",$A4993)),"临床样本",IFERROR(VLOOKUP(MID(A4993,1,FIND("-",A4993,FIND("-",A4993)+1)-1),企参列表!$B:$D,3,FALSE),"其它"))))</f>
        <v/>
      </c>
    </row>
    <row r="4994" spans="10:13" x14ac:dyDescent="0.2">
      <c r="J4994" s="26"/>
      <c r="M4994" s="15" t="str">
        <f>IF(ISBLANK($A4994),"",IF(ISNUMBER(SEARCH("NTC",$A4994)),"NTC",IF(ISNUMBER(SEARCH("-LC-",$A4994)),"临床样本",IFERROR(VLOOKUP(MID(A4994,1,FIND("-",A4994,FIND("-",A4994)+1)-1),企参列表!$B:$D,3,FALSE),"其它"))))</f>
        <v/>
      </c>
    </row>
    <row r="4995" spans="10:13" x14ac:dyDescent="0.2">
      <c r="J4995" s="26"/>
      <c r="M4995" s="15" t="str">
        <f>IF(ISBLANK($A4995),"",IF(ISNUMBER(SEARCH("NTC",$A4995)),"NTC",IF(ISNUMBER(SEARCH("-LC-",$A4995)),"临床样本",IFERROR(VLOOKUP(MID(A4995,1,FIND("-",A4995,FIND("-",A4995)+1)-1),企参列表!$B:$D,3,FALSE),"其它"))))</f>
        <v/>
      </c>
    </row>
    <row r="4996" spans="10:13" x14ac:dyDescent="0.2">
      <c r="J4996" s="26"/>
      <c r="M4996" s="15" t="str">
        <f>IF(ISBLANK($A4996),"",IF(ISNUMBER(SEARCH("NTC",$A4996)),"NTC",IF(ISNUMBER(SEARCH("-LC-",$A4996)),"临床样本",IFERROR(VLOOKUP(MID(A4996,1,FIND("-",A4996,FIND("-",A4996)+1)-1),企参列表!$B:$D,3,FALSE),"其它"))))</f>
        <v/>
      </c>
    </row>
    <row r="4997" spans="10:13" x14ac:dyDescent="0.2">
      <c r="J4997" s="26"/>
      <c r="M4997" s="15" t="str">
        <f>IF(ISBLANK($A4997),"",IF(ISNUMBER(SEARCH("NTC",$A4997)),"NTC",IF(ISNUMBER(SEARCH("-LC-",$A4997)),"临床样本",IFERROR(VLOOKUP(MID(A4997,1,FIND("-",A4997,FIND("-",A4997)+1)-1),企参列表!$B:$D,3,FALSE),"其它"))))</f>
        <v/>
      </c>
    </row>
    <row r="4998" spans="10:13" x14ac:dyDescent="0.2">
      <c r="J4998" s="26"/>
      <c r="M4998" s="15" t="str">
        <f>IF(ISBLANK($A4998),"",IF(ISNUMBER(SEARCH("NTC",$A4998)),"NTC",IF(ISNUMBER(SEARCH("-LC-",$A4998)),"临床样本",IFERROR(VLOOKUP(MID(A4998,1,FIND("-",A4998,FIND("-",A4998)+1)-1),企参列表!$B:$D,3,FALSE),"其它"))))</f>
        <v/>
      </c>
    </row>
    <row r="4999" spans="10:13" x14ac:dyDescent="0.2">
      <c r="J4999" s="26"/>
      <c r="M4999" s="15" t="str">
        <f>IF(ISBLANK($A4999),"",IF(ISNUMBER(SEARCH("NTC",$A4999)),"NTC",IF(ISNUMBER(SEARCH("-LC-",$A4999)),"临床样本",IFERROR(VLOOKUP(MID(A4999,1,FIND("-",A4999,FIND("-",A4999)+1)-1),企参列表!$B:$D,3,FALSE),"其它"))))</f>
        <v/>
      </c>
    </row>
    <row r="5000" spans="10:13" x14ac:dyDescent="0.2">
      <c r="J5000" s="26"/>
      <c r="M5000" s="15" t="str">
        <f>IF(ISBLANK($A5000),"",IF(ISNUMBER(SEARCH("NTC",$A5000)),"NTC",IF(ISNUMBER(SEARCH("-LC-",$A5000)),"临床样本",IFERROR(VLOOKUP(MID(A5000,1,FIND("-",A5000,FIND("-",A5000)+1)-1),企参列表!$B:$D,3,FALSE),"其它"))))</f>
        <v/>
      </c>
    </row>
    <row r="5001" spans="10:13" x14ac:dyDescent="0.2">
      <c r="J5001" s="26"/>
      <c r="M5001" s="15" t="str">
        <f>IF(ISBLANK($A5001),"",IF(ISNUMBER(SEARCH("NTC",$A5001)),"NTC",IF(ISNUMBER(SEARCH("-LC-",$A5001)),"临床样本",IFERROR(VLOOKUP(MID(A5001,1,FIND("-",A5001,FIND("-",A5001)+1)-1),企参列表!$B:$D,3,FALSE),"其它"))))</f>
        <v/>
      </c>
    </row>
    <row r="5002" spans="10:13" x14ac:dyDescent="0.2">
      <c r="J5002" s="26"/>
      <c r="M5002" s="15" t="str">
        <f>IF(ISBLANK($A5002),"",IF(ISNUMBER(SEARCH("NTC",$A5002)),"NTC",IF(ISNUMBER(SEARCH("-LC-",$A5002)),"临床样本",IFERROR(VLOOKUP(MID(A5002,1,FIND("-",A5002,FIND("-",A5002)+1)-1),企参列表!$B:$D,3,FALSE),"其它"))))</f>
        <v/>
      </c>
    </row>
    <row r="5003" spans="10:13" x14ac:dyDescent="0.2">
      <c r="J5003" s="26"/>
      <c r="M5003" s="15" t="str">
        <f>IF(ISBLANK($A5003),"",IF(ISNUMBER(SEARCH("NTC",$A5003)),"NTC",IF(ISNUMBER(SEARCH("-LC-",$A5003)),"临床样本",IFERROR(VLOOKUP(MID(A5003,1,FIND("-",A5003,FIND("-",A5003)+1)-1),企参列表!$B:$D,3,FALSE),"其它"))))</f>
        <v/>
      </c>
    </row>
    <row r="5004" spans="10:13" x14ac:dyDescent="0.2">
      <c r="J5004" s="26"/>
      <c r="M5004" s="15" t="str">
        <f>IF(ISBLANK($A5004),"",IF(ISNUMBER(SEARCH("NTC",$A5004)),"NTC",IF(ISNUMBER(SEARCH("-LC-",$A5004)),"临床样本",IFERROR(VLOOKUP(MID(A5004,1,FIND("-",A5004,FIND("-",A5004)+1)-1),企参列表!$B:$D,3,FALSE),"其它"))))</f>
        <v/>
      </c>
    </row>
    <row r="5005" spans="10:13" x14ac:dyDescent="0.2">
      <c r="J5005" s="26"/>
      <c r="M5005" s="15" t="str">
        <f>IF(ISBLANK($A5005),"",IF(ISNUMBER(SEARCH("NTC",$A5005)),"NTC",IF(ISNUMBER(SEARCH("-LC-",$A5005)),"临床样本",IFERROR(VLOOKUP(MID(A5005,1,FIND("-",A5005,FIND("-",A5005)+1)-1),企参列表!$B:$D,3,FALSE),"其它"))))</f>
        <v/>
      </c>
    </row>
    <row r="5006" spans="10:13" x14ac:dyDescent="0.2">
      <c r="J5006" s="26"/>
      <c r="M5006" s="15" t="str">
        <f>IF(ISBLANK($A5006),"",IF(ISNUMBER(SEARCH("NTC",$A5006)),"NTC",IF(ISNUMBER(SEARCH("-LC-",$A5006)),"临床样本",IFERROR(VLOOKUP(MID(A5006,1,FIND("-",A5006,FIND("-",A5006)+1)-1),企参列表!$B:$D,3,FALSE),"其它"))))</f>
        <v/>
      </c>
    </row>
    <row r="5007" spans="10:13" x14ac:dyDescent="0.2">
      <c r="J5007" s="26"/>
      <c r="M5007" s="15" t="str">
        <f>IF(ISBLANK($A5007),"",IF(ISNUMBER(SEARCH("NTC",$A5007)),"NTC",IF(ISNUMBER(SEARCH("-LC-",$A5007)),"临床样本",IFERROR(VLOOKUP(MID(A5007,1,FIND("-",A5007,FIND("-",A5007)+1)-1),企参列表!$B:$D,3,FALSE),"其它"))))</f>
        <v/>
      </c>
    </row>
    <row r="5008" spans="10:13" x14ac:dyDescent="0.2">
      <c r="J5008" s="26"/>
      <c r="M5008" s="15" t="str">
        <f>IF(ISBLANK($A5008),"",IF(ISNUMBER(SEARCH("NTC",$A5008)),"NTC",IF(ISNUMBER(SEARCH("-LC-",$A5008)),"临床样本",IFERROR(VLOOKUP(MID(A5008,1,FIND("-",A5008,FIND("-",A5008)+1)-1),企参列表!$B:$D,3,FALSE),"其它"))))</f>
        <v/>
      </c>
    </row>
    <row r="5009" spans="10:13" x14ac:dyDescent="0.2">
      <c r="J5009" s="26"/>
      <c r="M5009" s="15" t="str">
        <f>IF(ISBLANK($A5009),"",IF(ISNUMBER(SEARCH("NTC",$A5009)),"NTC",IF(ISNUMBER(SEARCH("-LC-",$A5009)),"临床样本",IFERROR(VLOOKUP(MID(A5009,1,FIND("-",A5009,FIND("-",A5009)+1)-1),企参列表!$B:$D,3,FALSE),"其它"))))</f>
        <v/>
      </c>
    </row>
    <row r="5010" spans="10:13" x14ac:dyDescent="0.2">
      <c r="J5010" s="26"/>
      <c r="M5010" s="15" t="str">
        <f>IF(ISBLANK($A5010),"",IF(ISNUMBER(SEARCH("NTC",$A5010)),"NTC",IF(ISNUMBER(SEARCH("-LC-",$A5010)),"临床样本",IFERROR(VLOOKUP(MID(A5010,1,FIND("-",A5010,FIND("-",A5010)+1)-1),企参列表!$B:$D,3,FALSE),"其它"))))</f>
        <v/>
      </c>
    </row>
    <row r="5011" spans="10:13" x14ac:dyDescent="0.2">
      <c r="J5011" s="26"/>
      <c r="M5011" s="15" t="str">
        <f>IF(ISBLANK($A5011),"",IF(ISNUMBER(SEARCH("NTC",$A5011)),"NTC",IF(ISNUMBER(SEARCH("-LC-",$A5011)),"临床样本",IFERROR(VLOOKUP(MID(A5011,1,FIND("-",A5011,FIND("-",A5011)+1)-1),企参列表!$B:$D,3,FALSE),"其它"))))</f>
        <v/>
      </c>
    </row>
    <row r="5012" spans="10:13" x14ac:dyDescent="0.2">
      <c r="J5012" s="26"/>
      <c r="M5012" s="15" t="str">
        <f>IF(ISBLANK($A5012),"",IF(ISNUMBER(SEARCH("NTC",$A5012)),"NTC",IF(ISNUMBER(SEARCH("-LC-",$A5012)),"临床样本",IFERROR(VLOOKUP(MID(A5012,1,FIND("-",A5012,FIND("-",A5012)+1)-1),企参列表!$B:$D,3,FALSE),"其它"))))</f>
        <v/>
      </c>
    </row>
    <row r="5013" spans="10:13" x14ac:dyDescent="0.2">
      <c r="J5013" s="26"/>
      <c r="M5013" s="15" t="str">
        <f>IF(ISBLANK($A5013),"",IF(ISNUMBER(SEARCH("NTC",$A5013)),"NTC",IF(ISNUMBER(SEARCH("-LC-",$A5013)),"临床样本",IFERROR(VLOOKUP(MID(A5013,1,FIND("-",A5013,FIND("-",A5013)+1)-1),企参列表!$B:$D,3,FALSE),"其它"))))</f>
        <v/>
      </c>
    </row>
    <row r="5014" spans="10:13" x14ac:dyDescent="0.2">
      <c r="J5014" s="26"/>
      <c r="M5014" s="15" t="str">
        <f>IF(ISBLANK($A5014),"",IF(ISNUMBER(SEARCH("NTC",$A5014)),"NTC",IF(ISNUMBER(SEARCH("-LC-",$A5014)),"临床样本",IFERROR(VLOOKUP(MID(A5014,1,FIND("-",A5014,FIND("-",A5014)+1)-1),企参列表!$B:$D,3,FALSE),"其它"))))</f>
        <v/>
      </c>
    </row>
    <row r="5015" spans="10:13" x14ac:dyDescent="0.2">
      <c r="J5015" s="26"/>
      <c r="M5015" s="15" t="str">
        <f>IF(ISBLANK($A5015),"",IF(ISNUMBER(SEARCH("NTC",$A5015)),"NTC",IF(ISNUMBER(SEARCH("-LC-",$A5015)),"临床样本",IFERROR(VLOOKUP(MID(A5015,1,FIND("-",A5015,FIND("-",A5015)+1)-1),企参列表!$B:$D,3,FALSE),"其它"))))</f>
        <v/>
      </c>
    </row>
    <row r="5016" spans="10:13" x14ac:dyDescent="0.2">
      <c r="J5016" s="26"/>
      <c r="M5016" s="15" t="str">
        <f>IF(ISBLANK($A5016),"",IF(ISNUMBER(SEARCH("NTC",$A5016)),"NTC",IF(ISNUMBER(SEARCH("-LC-",$A5016)),"临床样本",IFERROR(VLOOKUP(MID(A5016,1,FIND("-",A5016,FIND("-",A5016)+1)-1),企参列表!$B:$D,3,FALSE),"其它"))))</f>
        <v/>
      </c>
    </row>
    <row r="5017" spans="10:13" x14ac:dyDescent="0.2">
      <c r="J5017" s="26"/>
      <c r="M5017" s="15" t="str">
        <f>IF(ISBLANK($A5017),"",IF(ISNUMBER(SEARCH("NTC",$A5017)),"NTC",IF(ISNUMBER(SEARCH("-LC-",$A5017)),"临床样本",IFERROR(VLOOKUP(MID(A5017,1,FIND("-",A5017,FIND("-",A5017)+1)-1),企参列表!$B:$D,3,FALSE),"其它"))))</f>
        <v/>
      </c>
    </row>
    <row r="5018" spans="10:13" x14ac:dyDescent="0.2">
      <c r="J5018" s="26"/>
      <c r="M5018" s="15" t="str">
        <f>IF(ISBLANK($A5018),"",IF(ISNUMBER(SEARCH("NTC",$A5018)),"NTC",IF(ISNUMBER(SEARCH("-LC-",$A5018)),"临床样本",IFERROR(VLOOKUP(MID(A5018,1,FIND("-",A5018,FIND("-",A5018)+1)-1),企参列表!$B:$D,3,FALSE),"其它"))))</f>
        <v/>
      </c>
    </row>
    <row r="5019" spans="10:13" x14ac:dyDescent="0.2">
      <c r="J5019" s="26"/>
      <c r="M5019" s="15" t="str">
        <f>IF(ISBLANK($A5019),"",IF(ISNUMBER(SEARCH("NTC",$A5019)),"NTC",IF(ISNUMBER(SEARCH("-LC-",$A5019)),"临床样本",IFERROR(VLOOKUP(MID(A5019,1,FIND("-",A5019,FIND("-",A5019)+1)-1),企参列表!$B:$D,3,FALSE),"其它"))))</f>
        <v/>
      </c>
    </row>
    <row r="5020" spans="10:13" x14ac:dyDescent="0.2">
      <c r="J5020" s="26"/>
      <c r="M5020" s="15" t="str">
        <f>IF(ISBLANK($A5020),"",IF(ISNUMBER(SEARCH("NTC",$A5020)),"NTC",IF(ISNUMBER(SEARCH("-LC-",$A5020)),"临床样本",IFERROR(VLOOKUP(MID(A5020,1,FIND("-",A5020,FIND("-",A5020)+1)-1),企参列表!$B:$D,3,FALSE),"其它"))))</f>
        <v/>
      </c>
    </row>
    <row r="5021" spans="10:13" x14ac:dyDescent="0.2">
      <c r="J5021" s="26"/>
      <c r="M5021" s="15" t="str">
        <f>IF(ISBLANK($A5021),"",IF(ISNUMBER(SEARCH("NTC",$A5021)),"NTC",IF(ISNUMBER(SEARCH("-LC-",$A5021)),"临床样本",IFERROR(VLOOKUP(MID(A5021,1,FIND("-",A5021,FIND("-",A5021)+1)-1),企参列表!$B:$D,3,FALSE),"其它"))))</f>
        <v/>
      </c>
    </row>
    <row r="5022" spans="10:13" x14ac:dyDescent="0.2">
      <c r="J5022" s="26"/>
      <c r="M5022" s="15" t="str">
        <f>IF(ISBLANK($A5022),"",IF(ISNUMBER(SEARCH("NTC",$A5022)),"NTC",IF(ISNUMBER(SEARCH("-LC-",$A5022)),"临床样本",IFERROR(VLOOKUP(MID(A5022,1,FIND("-",A5022,FIND("-",A5022)+1)-1),企参列表!$B:$D,3,FALSE),"其它"))))</f>
        <v/>
      </c>
    </row>
    <row r="5023" spans="10:13" x14ac:dyDescent="0.2">
      <c r="J5023" s="26"/>
      <c r="M5023" s="15" t="str">
        <f>IF(ISBLANK($A5023),"",IF(ISNUMBER(SEARCH("NTC",$A5023)),"NTC",IF(ISNUMBER(SEARCH("-LC-",$A5023)),"临床样本",IFERROR(VLOOKUP(MID(A5023,1,FIND("-",A5023,FIND("-",A5023)+1)-1),企参列表!$B:$D,3,FALSE),"其它"))))</f>
        <v/>
      </c>
    </row>
    <row r="5024" spans="10:13" x14ac:dyDescent="0.2">
      <c r="J5024" s="26"/>
      <c r="M5024" s="15" t="str">
        <f>IF(ISBLANK($A5024),"",IF(ISNUMBER(SEARCH("NTC",$A5024)),"NTC",IF(ISNUMBER(SEARCH("-LC-",$A5024)),"临床样本",IFERROR(VLOOKUP(MID(A5024,1,FIND("-",A5024,FIND("-",A5024)+1)-1),企参列表!$B:$D,3,FALSE),"其它"))))</f>
        <v/>
      </c>
    </row>
    <row r="5025" spans="10:13" x14ac:dyDescent="0.2">
      <c r="J5025" s="26"/>
      <c r="M5025" s="15" t="str">
        <f>IF(ISBLANK($A5025),"",IF(ISNUMBER(SEARCH("NTC",$A5025)),"NTC",IF(ISNUMBER(SEARCH("-LC-",$A5025)),"临床样本",IFERROR(VLOOKUP(MID(A5025,1,FIND("-",A5025,FIND("-",A5025)+1)-1),企参列表!$B:$D,3,FALSE),"其它"))))</f>
        <v/>
      </c>
    </row>
    <row r="5026" spans="10:13" x14ac:dyDescent="0.2">
      <c r="J5026" s="26"/>
      <c r="M5026" s="15" t="str">
        <f>IF(ISBLANK($A5026),"",IF(ISNUMBER(SEARCH("NTC",$A5026)),"NTC",IF(ISNUMBER(SEARCH("-LC-",$A5026)),"临床样本",IFERROR(VLOOKUP(MID(A5026,1,FIND("-",A5026,FIND("-",A5026)+1)-1),企参列表!$B:$D,3,FALSE),"其它"))))</f>
        <v/>
      </c>
    </row>
    <row r="5027" spans="10:13" x14ac:dyDescent="0.2">
      <c r="J5027" s="26"/>
      <c r="M5027" s="15" t="str">
        <f>IF(ISBLANK($A5027),"",IF(ISNUMBER(SEARCH("NTC",$A5027)),"NTC",IF(ISNUMBER(SEARCH("-LC-",$A5027)),"临床样本",IFERROR(VLOOKUP(MID(A5027,1,FIND("-",A5027,FIND("-",A5027)+1)-1),企参列表!$B:$D,3,FALSE),"其它"))))</f>
        <v/>
      </c>
    </row>
    <row r="5028" spans="10:13" x14ac:dyDescent="0.2">
      <c r="J5028" s="26"/>
      <c r="M5028" s="15" t="str">
        <f>IF(ISBLANK($A5028),"",IF(ISNUMBER(SEARCH("NTC",$A5028)),"NTC",IF(ISNUMBER(SEARCH("-LC-",$A5028)),"临床样本",IFERROR(VLOOKUP(MID(A5028,1,FIND("-",A5028,FIND("-",A5028)+1)-1),企参列表!$B:$D,3,FALSE),"其它"))))</f>
        <v/>
      </c>
    </row>
    <row r="5029" spans="10:13" x14ac:dyDescent="0.2">
      <c r="J5029" s="26"/>
      <c r="M5029" s="15" t="str">
        <f>IF(ISBLANK($A5029),"",IF(ISNUMBER(SEARCH("NTC",$A5029)),"NTC",IF(ISNUMBER(SEARCH("-LC-",$A5029)),"临床样本",IFERROR(VLOOKUP(MID(A5029,1,FIND("-",A5029,FIND("-",A5029)+1)-1),企参列表!$B:$D,3,FALSE),"其它"))))</f>
        <v/>
      </c>
    </row>
    <row r="5030" spans="10:13" x14ac:dyDescent="0.2">
      <c r="J5030" s="26"/>
      <c r="M5030" s="15" t="str">
        <f>IF(ISBLANK($A5030),"",IF(ISNUMBER(SEARCH("NTC",$A5030)),"NTC",IF(ISNUMBER(SEARCH("-LC-",$A5030)),"临床样本",IFERROR(VLOOKUP(MID(A5030,1,FIND("-",A5030,FIND("-",A5030)+1)-1),企参列表!$B:$D,3,FALSE),"其它"))))</f>
        <v/>
      </c>
    </row>
    <row r="5031" spans="10:13" x14ac:dyDescent="0.2">
      <c r="J5031" s="26"/>
      <c r="M5031" s="15" t="str">
        <f>IF(ISBLANK($A5031),"",IF(ISNUMBER(SEARCH("NTC",$A5031)),"NTC",IF(ISNUMBER(SEARCH("-LC-",$A5031)),"临床样本",IFERROR(VLOOKUP(MID(A5031,1,FIND("-",A5031,FIND("-",A5031)+1)-1),企参列表!$B:$D,3,FALSE),"其它"))))</f>
        <v/>
      </c>
    </row>
    <row r="5032" spans="10:13" x14ac:dyDescent="0.2">
      <c r="J5032" s="26"/>
      <c r="M5032" s="15" t="str">
        <f>IF(ISBLANK($A5032),"",IF(ISNUMBER(SEARCH("NTC",$A5032)),"NTC",IF(ISNUMBER(SEARCH("-LC-",$A5032)),"临床样本",IFERROR(VLOOKUP(MID(A5032,1,FIND("-",A5032,FIND("-",A5032)+1)-1),企参列表!$B:$D,3,FALSE),"其它"))))</f>
        <v/>
      </c>
    </row>
    <row r="5033" spans="10:13" x14ac:dyDescent="0.2">
      <c r="J5033" s="26"/>
      <c r="M5033" s="15" t="str">
        <f>IF(ISBLANK($A5033),"",IF(ISNUMBER(SEARCH("NTC",$A5033)),"NTC",IF(ISNUMBER(SEARCH("-LC-",$A5033)),"临床样本",IFERROR(VLOOKUP(MID(A5033,1,FIND("-",A5033,FIND("-",A5033)+1)-1),企参列表!$B:$D,3,FALSE),"其它"))))</f>
        <v/>
      </c>
    </row>
    <row r="5034" spans="10:13" x14ac:dyDescent="0.2">
      <c r="J5034" s="26"/>
      <c r="M5034" s="15" t="str">
        <f>IF(ISBLANK($A5034),"",IF(ISNUMBER(SEARCH("NTC",$A5034)),"NTC",IF(ISNUMBER(SEARCH("-LC-",$A5034)),"临床样本",IFERROR(VLOOKUP(MID(A5034,1,FIND("-",A5034,FIND("-",A5034)+1)-1),企参列表!$B:$D,3,FALSE),"其它"))))</f>
        <v/>
      </c>
    </row>
    <row r="5035" spans="10:13" x14ac:dyDescent="0.2">
      <c r="J5035" s="26"/>
      <c r="M5035" s="15" t="str">
        <f>IF(ISBLANK($A5035),"",IF(ISNUMBER(SEARCH("NTC",$A5035)),"NTC",IF(ISNUMBER(SEARCH("-LC-",$A5035)),"临床样本",IFERROR(VLOOKUP(MID(A5035,1,FIND("-",A5035,FIND("-",A5035)+1)-1),企参列表!$B:$D,3,FALSE),"其它"))))</f>
        <v/>
      </c>
    </row>
    <row r="5036" spans="10:13" x14ac:dyDescent="0.2">
      <c r="J5036" s="26"/>
      <c r="M5036" s="15" t="str">
        <f>IF(ISBLANK($A5036),"",IF(ISNUMBER(SEARCH("NTC",$A5036)),"NTC",IF(ISNUMBER(SEARCH("-LC-",$A5036)),"临床样本",IFERROR(VLOOKUP(MID(A5036,1,FIND("-",A5036,FIND("-",A5036)+1)-1),企参列表!$B:$D,3,FALSE),"其它"))))</f>
        <v/>
      </c>
    </row>
    <row r="5037" spans="10:13" x14ac:dyDescent="0.2">
      <c r="J5037" s="26"/>
      <c r="M5037" s="15" t="str">
        <f>IF(ISBLANK($A5037),"",IF(ISNUMBER(SEARCH("NTC",$A5037)),"NTC",IF(ISNUMBER(SEARCH("-LC-",$A5037)),"临床样本",IFERROR(VLOOKUP(MID(A5037,1,FIND("-",A5037,FIND("-",A5037)+1)-1),企参列表!$B:$D,3,FALSE),"其它"))))</f>
        <v/>
      </c>
    </row>
    <row r="5038" spans="10:13" x14ac:dyDescent="0.2">
      <c r="J5038" s="26"/>
      <c r="M5038" s="15" t="str">
        <f>IF(ISBLANK($A5038),"",IF(ISNUMBER(SEARCH("NTC",$A5038)),"NTC",IF(ISNUMBER(SEARCH("-LC-",$A5038)),"临床样本",IFERROR(VLOOKUP(MID(A5038,1,FIND("-",A5038,FIND("-",A5038)+1)-1),企参列表!$B:$D,3,FALSE),"其它"))))</f>
        <v/>
      </c>
    </row>
    <row r="5039" spans="10:13" x14ac:dyDescent="0.2">
      <c r="J5039" s="26"/>
      <c r="M5039" s="15" t="str">
        <f>IF(ISBLANK($A5039),"",IF(ISNUMBER(SEARCH("NTC",$A5039)),"NTC",IF(ISNUMBER(SEARCH("-LC-",$A5039)),"临床样本",IFERROR(VLOOKUP(MID(A5039,1,FIND("-",A5039,FIND("-",A5039)+1)-1),企参列表!$B:$D,3,FALSE),"其它"))))</f>
        <v/>
      </c>
    </row>
    <row r="5040" spans="10:13" x14ac:dyDescent="0.2">
      <c r="J5040" s="26"/>
      <c r="M5040" s="15" t="str">
        <f>IF(ISBLANK($A5040),"",IF(ISNUMBER(SEARCH("NTC",$A5040)),"NTC",IF(ISNUMBER(SEARCH("-LC-",$A5040)),"临床样本",IFERROR(VLOOKUP(MID(A5040,1,FIND("-",A5040,FIND("-",A5040)+1)-1),企参列表!$B:$D,3,FALSE),"其它"))))</f>
        <v/>
      </c>
    </row>
    <row r="5041" spans="10:13" x14ac:dyDescent="0.2">
      <c r="J5041" s="26"/>
      <c r="M5041" s="15" t="str">
        <f>IF(ISBLANK($A5041),"",IF(ISNUMBER(SEARCH("NTC",$A5041)),"NTC",IF(ISNUMBER(SEARCH("-LC-",$A5041)),"临床样本",IFERROR(VLOOKUP(MID(A5041,1,FIND("-",A5041,FIND("-",A5041)+1)-1),企参列表!$B:$D,3,FALSE),"其它"))))</f>
        <v/>
      </c>
    </row>
    <row r="5042" spans="10:13" x14ac:dyDescent="0.2">
      <c r="J5042" s="26"/>
      <c r="M5042" s="15" t="str">
        <f>IF(ISBLANK($A5042),"",IF(ISNUMBER(SEARCH("NTC",$A5042)),"NTC",IF(ISNUMBER(SEARCH("-LC-",$A5042)),"临床样本",IFERROR(VLOOKUP(MID(A5042,1,FIND("-",A5042,FIND("-",A5042)+1)-1),企参列表!$B:$D,3,FALSE),"其它"))))</f>
        <v/>
      </c>
    </row>
    <row r="5043" spans="10:13" x14ac:dyDescent="0.2">
      <c r="J5043" s="26"/>
      <c r="M5043" s="15" t="str">
        <f>IF(ISBLANK($A5043),"",IF(ISNUMBER(SEARCH("NTC",$A5043)),"NTC",IF(ISNUMBER(SEARCH("-LC-",$A5043)),"临床样本",IFERROR(VLOOKUP(MID(A5043,1,FIND("-",A5043,FIND("-",A5043)+1)-1),企参列表!$B:$D,3,FALSE),"其它"))))</f>
        <v/>
      </c>
    </row>
    <row r="5044" spans="10:13" x14ac:dyDescent="0.2">
      <c r="J5044" s="26"/>
      <c r="M5044" s="15" t="str">
        <f>IF(ISBLANK($A5044),"",IF(ISNUMBER(SEARCH("NTC",$A5044)),"NTC",IF(ISNUMBER(SEARCH("-LC-",$A5044)),"临床样本",IFERROR(VLOOKUP(MID(A5044,1,FIND("-",A5044,FIND("-",A5044)+1)-1),企参列表!$B:$D,3,FALSE),"其它"))))</f>
        <v/>
      </c>
    </row>
    <row r="5045" spans="10:13" x14ac:dyDescent="0.2">
      <c r="J5045" s="26"/>
      <c r="M5045" s="15" t="str">
        <f>IF(ISBLANK($A5045),"",IF(ISNUMBER(SEARCH("NTC",$A5045)),"NTC",IF(ISNUMBER(SEARCH("-LC-",$A5045)),"临床样本",IFERROR(VLOOKUP(MID(A5045,1,FIND("-",A5045,FIND("-",A5045)+1)-1),企参列表!$B:$D,3,FALSE),"其它"))))</f>
        <v/>
      </c>
    </row>
    <row r="5046" spans="10:13" x14ac:dyDescent="0.2">
      <c r="J5046" s="26"/>
      <c r="M5046" s="15" t="str">
        <f>IF(ISBLANK($A5046),"",IF(ISNUMBER(SEARCH("NTC",$A5046)),"NTC",IF(ISNUMBER(SEARCH("-LC-",$A5046)),"临床样本",IFERROR(VLOOKUP(MID(A5046,1,FIND("-",A5046,FIND("-",A5046)+1)-1),企参列表!$B:$D,3,FALSE),"其它"))))</f>
        <v/>
      </c>
    </row>
    <row r="5047" spans="10:13" x14ac:dyDescent="0.2">
      <c r="J5047" s="26"/>
      <c r="M5047" s="15" t="str">
        <f>IF(ISBLANK($A5047),"",IF(ISNUMBER(SEARCH("NTC",$A5047)),"NTC",IF(ISNUMBER(SEARCH("-LC-",$A5047)),"临床样本",IFERROR(VLOOKUP(MID(A5047,1,FIND("-",A5047,FIND("-",A5047)+1)-1),企参列表!$B:$D,3,FALSE),"其它"))))</f>
        <v/>
      </c>
    </row>
    <row r="5048" spans="10:13" x14ac:dyDescent="0.2">
      <c r="J5048" s="26"/>
      <c r="M5048" s="15" t="str">
        <f>IF(ISBLANK($A5048),"",IF(ISNUMBER(SEARCH("NTC",$A5048)),"NTC",IF(ISNUMBER(SEARCH("-LC-",$A5048)),"临床样本",IFERROR(VLOOKUP(MID(A5048,1,FIND("-",A5048,FIND("-",A5048)+1)-1),企参列表!$B:$D,3,FALSE),"其它"))))</f>
        <v/>
      </c>
    </row>
    <row r="5049" spans="10:13" x14ac:dyDescent="0.2">
      <c r="J5049" s="26"/>
      <c r="M5049" s="15" t="str">
        <f>IF(ISBLANK($A5049),"",IF(ISNUMBER(SEARCH("NTC",$A5049)),"NTC",IF(ISNUMBER(SEARCH("-LC-",$A5049)),"临床样本",IFERROR(VLOOKUP(MID(A5049,1,FIND("-",A5049,FIND("-",A5049)+1)-1),企参列表!$B:$D,3,FALSE),"其它"))))</f>
        <v/>
      </c>
    </row>
    <row r="5050" spans="10:13" x14ac:dyDescent="0.2">
      <c r="J5050" s="26"/>
      <c r="M5050" s="15" t="str">
        <f>IF(ISBLANK($A5050),"",IF(ISNUMBER(SEARCH("NTC",$A5050)),"NTC",IF(ISNUMBER(SEARCH("-LC-",$A5050)),"临床样本",IFERROR(VLOOKUP(MID(A5050,1,FIND("-",A5050,FIND("-",A5050)+1)-1),企参列表!$B:$D,3,FALSE),"其它"))))</f>
        <v/>
      </c>
    </row>
    <row r="5051" spans="10:13" x14ac:dyDescent="0.2">
      <c r="J5051" s="26"/>
      <c r="M5051" s="15" t="str">
        <f>IF(ISBLANK($A5051),"",IF(ISNUMBER(SEARCH("NTC",$A5051)),"NTC",IF(ISNUMBER(SEARCH("-LC-",$A5051)),"临床样本",IFERROR(VLOOKUP(MID(A5051,1,FIND("-",A5051,FIND("-",A5051)+1)-1),企参列表!$B:$D,3,FALSE),"其它"))))</f>
        <v/>
      </c>
    </row>
    <row r="5052" spans="10:13" x14ac:dyDescent="0.2">
      <c r="J5052" s="26"/>
      <c r="M5052" s="15" t="str">
        <f>IF(ISBLANK($A5052),"",IF(ISNUMBER(SEARCH("NTC",$A5052)),"NTC",IF(ISNUMBER(SEARCH("-LC-",$A5052)),"临床样本",IFERROR(VLOOKUP(MID(A5052,1,FIND("-",A5052,FIND("-",A5052)+1)-1),企参列表!$B:$D,3,FALSE),"其它"))))</f>
        <v/>
      </c>
    </row>
    <row r="5053" spans="10:13" x14ac:dyDescent="0.2">
      <c r="J5053" s="26"/>
      <c r="M5053" s="15" t="str">
        <f>IF(ISBLANK($A5053),"",IF(ISNUMBER(SEARCH("NTC",$A5053)),"NTC",IF(ISNUMBER(SEARCH("-LC-",$A5053)),"临床样本",IFERROR(VLOOKUP(MID(A5053,1,FIND("-",A5053,FIND("-",A5053)+1)-1),企参列表!$B:$D,3,FALSE),"其它"))))</f>
        <v/>
      </c>
    </row>
    <row r="5054" spans="10:13" x14ac:dyDescent="0.2">
      <c r="J5054" s="26"/>
      <c r="M5054" s="15" t="str">
        <f>IF(ISBLANK($A5054),"",IF(ISNUMBER(SEARCH("NTC",$A5054)),"NTC",IF(ISNUMBER(SEARCH("-LC-",$A5054)),"临床样本",IFERROR(VLOOKUP(MID(A5054,1,FIND("-",A5054,FIND("-",A5054)+1)-1),企参列表!$B:$D,3,FALSE),"其它"))))</f>
        <v/>
      </c>
    </row>
    <row r="5055" spans="10:13" x14ac:dyDescent="0.2">
      <c r="J5055" s="26"/>
      <c r="M5055" s="15" t="str">
        <f>IF(ISBLANK($A5055),"",IF(ISNUMBER(SEARCH("NTC",$A5055)),"NTC",IF(ISNUMBER(SEARCH("-LC-",$A5055)),"临床样本",IFERROR(VLOOKUP(MID(A5055,1,FIND("-",A5055,FIND("-",A5055)+1)-1),企参列表!$B:$D,3,FALSE),"其它"))))</f>
        <v/>
      </c>
    </row>
    <row r="5056" spans="10:13" x14ac:dyDescent="0.2">
      <c r="J5056" s="26"/>
      <c r="M5056" s="15" t="str">
        <f>IF(ISBLANK($A5056),"",IF(ISNUMBER(SEARCH("NTC",$A5056)),"NTC",IF(ISNUMBER(SEARCH("-LC-",$A5056)),"临床样本",IFERROR(VLOOKUP(MID(A5056,1,FIND("-",A5056,FIND("-",A5056)+1)-1),企参列表!$B:$D,3,FALSE),"其它"))))</f>
        <v/>
      </c>
    </row>
    <row r="5057" spans="10:13" x14ac:dyDescent="0.2">
      <c r="J5057" s="26"/>
      <c r="M5057" s="15" t="str">
        <f>IF(ISBLANK($A5057),"",IF(ISNUMBER(SEARCH("NTC",$A5057)),"NTC",IF(ISNUMBER(SEARCH("-LC-",$A5057)),"临床样本",IFERROR(VLOOKUP(MID(A5057,1,FIND("-",A5057,FIND("-",A5057)+1)-1),企参列表!$B:$D,3,FALSE),"其它"))))</f>
        <v/>
      </c>
    </row>
    <row r="5058" spans="10:13" x14ac:dyDescent="0.2">
      <c r="J5058" s="26"/>
      <c r="M5058" s="15" t="str">
        <f>IF(ISBLANK($A5058),"",IF(ISNUMBER(SEARCH("NTC",$A5058)),"NTC",IF(ISNUMBER(SEARCH("-LC-",$A5058)),"临床样本",IFERROR(VLOOKUP(MID(A5058,1,FIND("-",A5058,FIND("-",A5058)+1)-1),企参列表!$B:$D,3,FALSE),"其它"))))</f>
        <v/>
      </c>
    </row>
    <row r="5059" spans="10:13" x14ac:dyDescent="0.2">
      <c r="J5059" s="26"/>
      <c r="M5059" s="15" t="str">
        <f>IF(ISBLANK($A5059),"",IF(ISNUMBER(SEARCH("NTC",$A5059)),"NTC",IF(ISNUMBER(SEARCH("-LC-",$A5059)),"临床样本",IFERROR(VLOOKUP(MID(A5059,1,FIND("-",A5059,FIND("-",A5059)+1)-1),企参列表!$B:$D,3,FALSE),"其它"))))</f>
        <v/>
      </c>
    </row>
    <row r="5060" spans="10:13" x14ac:dyDescent="0.2">
      <c r="J5060" s="26"/>
      <c r="M5060" s="15" t="str">
        <f>IF(ISBLANK($A5060),"",IF(ISNUMBER(SEARCH("NTC",$A5060)),"NTC",IF(ISNUMBER(SEARCH("-LC-",$A5060)),"临床样本",IFERROR(VLOOKUP(MID(A5060,1,FIND("-",A5060,FIND("-",A5060)+1)-1),企参列表!$B:$D,3,FALSE),"其它"))))</f>
        <v/>
      </c>
    </row>
    <row r="5061" spans="10:13" x14ac:dyDescent="0.2">
      <c r="J5061" s="26"/>
      <c r="M5061" s="15" t="str">
        <f>IF(ISBLANK($A5061),"",IF(ISNUMBER(SEARCH("NTC",$A5061)),"NTC",IF(ISNUMBER(SEARCH("-LC-",$A5061)),"临床样本",IFERROR(VLOOKUP(MID(A5061,1,FIND("-",A5061,FIND("-",A5061)+1)-1),企参列表!$B:$D,3,FALSE),"其它"))))</f>
        <v/>
      </c>
    </row>
    <row r="5062" spans="10:13" x14ac:dyDescent="0.2">
      <c r="J5062" s="26"/>
      <c r="M5062" s="15" t="str">
        <f>IF(ISBLANK($A5062),"",IF(ISNUMBER(SEARCH("NTC",$A5062)),"NTC",IF(ISNUMBER(SEARCH("-LC-",$A5062)),"临床样本",IFERROR(VLOOKUP(MID(A5062,1,FIND("-",A5062,FIND("-",A5062)+1)-1),企参列表!$B:$D,3,FALSE),"其它"))))</f>
        <v/>
      </c>
    </row>
    <row r="5063" spans="10:13" x14ac:dyDescent="0.2">
      <c r="J5063" s="26"/>
      <c r="M5063" s="15" t="str">
        <f>IF(ISBLANK($A5063),"",IF(ISNUMBER(SEARCH("NTC",$A5063)),"NTC",IF(ISNUMBER(SEARCH("-LC-",$A5063)),"临床样本",IFERROR(VLOOKUP(MID(A5063,1,FIND("-",A5063,FIND("-",A5063)+1)-1),企参列表!$B:$D,3,FALSE),"其它"))))</f>
        <v/>
      </c>
    </row>
    <row r="5064" spans="10:13" x14ac:dyDescent="0.2">
      <c r="J5064" s="26"/>
      <c r="M5064" s="15" t="str">
        <f>IF(ISBLANK($A5064),"",IF(ISNUMBER(SEARCH("NTC",$A5064)),"NTC",IF(ISNUMBER(SEARCH("-LC-",$A5064)),"临床样本",IFERROR(VLOOKUP(MID(A5064,1,FIND("-",A5064,FIND("-",A5064)+1)-1),企参列表!$B:$D,3,FALSE),"其它"))))</f>
        <v/>
      </c>
    </row>
    <row r="5065" spans="10:13" x14ac:dyDescent="0.2">
      <c r="J5065" s="26"/>
      <c r="M5065" s="15" t="str">
        <f>IF(ISBLANK($A5065),"",IF(ISNUMBER(SEARCH("NTC",$A5065)),"NTC",IF(ISNUMBER(SEARCH("-LC-",$A5065)),"临床样本",IFERROR(VLOOKUP(MID(A5065,1,FIND("-",A5065,FIND("-",A5065)+1)-1),企参列表!$B:$D,3,FALSE),"其它"))))</f>
        <v/>
      </c>
    </row>
    <row r="5066" spans="10:13" x14ac:dyDescent="0.2">
      <c r="J5066" s="26"/>
      <c r="M5066" s="15" t="str">
        <f>IF(ISBLANK($A5066),"",IF(ISNUMBER(SEARCH("NTC",$A5066)),"NTC",IF(ISNUMBER(SEARCH("-LC-",$A5066)),"临床样本",IFERROR(VLOOKUP(MID(A5066,1,FIND("-",A5066,FIND("-",A5066)+1)-1),企参列表!$B:$D,3,FALSE),"其它"))))</f>
        <v/>
      </c>
    </row>
    <row r="5067" spans="10:13" x14ac:dyDescent="0.2">
      <c r="J5067" s="26"/>
      <c r="M5067" s="15" t="str">
        <f>IF(ISBLANK($A5067),"",IF(ISNUMBER(SEARCH("NTC",$A5067)),"NTC",IF(ISNUMBER(SEARCH("-LC-",$A5067)),"临床样本",IFERROR(VLOOKUP(MID(A5067,1,FIND("-",A5067,FIND("-",A5067)+1)-1),企参列表!$B:$D,3,FALSE),"其它"))))</f>
        <v/>
      </c>
    </row>
    <row r="5068" spans="10:13" x14ac:dyDescent="0.2">
      <c r="J5068" s="26"/>
      <c r="M5068" s="15" t="str">
        <f>IF(ISBLANK($A5068),"",IF(ISNUMBER(SEARCH("NTC",$A5068)),"NTC",IF(ISNUMBER(SEARCH("-LC-",$A5068)),"临床样本",IFERROR(VLOOKUP(MID(A5068,1,FIND("-",A5068,FIND("-",A5068)+1)-1),企参列表!$B:$D,3,FALSE),"其它"))))</f>
        <v/>
      </c>
    </row>
    <row r="5069" spans="10:13" x14ac:dyDescent="0.2">
      <c r="J5069" s="26"/>
      <c r="M5069" s="15" t="str">
        <f>IF(ISBLANK($A5069),"",IF(ISNUMBER(SEARCH("NTC",$A5069)),"NTC",IF(ISNUMBER(SEARCH("-LC-",$A5069)),"临床样本",IFERROR(VLOOKUP(MID(A5069,1,FIND("-",A5069,FIND("-",A5069)+1)-1),企参列表!$B:$D,3,FALSE),"其它"))))</f>
        <v/>
      </c>
    </row>
    <row r="5070" spans="10:13" x14ac:dyDescent="0.2">
      <c r="J5070" s="26"/>
      <c r="M5070" s="15" t="str">
        <f>IF(ISBLANK($A5070),"",IF(ISNUMBER(SEARCH("NTC",$A5070)),"NTC",IF(ISNUMBER(SEARCH("-LC-",$A5070)),"临床样本",IFERROR(VLOOKUP(MID(A5070,1,FIND("-",A5070,FIND("-",A5070)+1)-1),企参列表!$B:$D,3,FALSE),"其它"))))</f>
        <v/>
      </c>
    </row>
    <row r="5071" spans="10:13" x14ac:dyDescent="0.2">
      <c r="J5071" s="26"/>
      <c r="M5071" s="15" t="str">
        <f>IF(ISBLANK($A5071),"",IF(ISNUMBER(SEARCH("NTC",$A5071)),"NTC",IF(ISNUMBER(SEARCH("-LC-",$A5071)),"临床样本",IFERROR(VLOOKUP(MID(A5071,1,FIND("-",A5071,FIND("-",A5071)+1)-1),企参列表!$B:$D,3,FALSE),"其它"))))</f>
        <v/>
      </c>
    </row>
    <row r="5072" spans="10:13" x14ac:dyDescent="0.2">
      <c r="J5072" s="26"/>
      <c r="M5072" s="15" t="str">
        <f>IF(ISBLANK($A5072),"",IF(ISNUMBER(SEARCH("NTC",$A5072)),"NTC",IF(ISNUMBER(SEARCH("-LC-",$A5072)),"临床样本",IFERROR(VLOOKUP(MID(A5072,1,FIND("-",A5072,FIND("-",A5072)+1)-1),企参列表!$B:$D,3,FALSE),"其它"))))</f>
        <v/>
      </c>
    </row>
    <row r="5073" spans="10:13" x14ac:dyDescent="0.2">
      <c r="J5073" s="26"/>
      <c r="M5073" s="15" t="str">
        <f>IF(ISBLANK($A5073),"",IF(ISNUMBER(SEARCH("NTC",$A5073)),"NTC",IF(ISNUMBER(SEARCH("-LC-",$A5073)),"临床样本",IFERROR(VLOOKUP(MID(A5073,1,FIND("-",A5073,FIND("-",A5073)+1)-1),企参列表!$B:$D,3,FALSE),"其它"))))</f>
        <v/>
      </c>
    </row>
    <row r="5074" spans="10:13" x14ac:dyDescent="0.2">
      <c r="J5074" s="26"/>
      <c r="M5074" s="15" t="str">
        <f>IF(ISBLANK($A5074),"",IF(ISNUMBER(SEARCH("NTC",$A5074)),"NTC",IF(ISNUMBER(SEARCH("-LC-",$A5074)),"临床样本",IFERROR(VLOOKUP(MID(A5074,1,FIND("-",A5074,FIND("-",A5074)+1)-1),企参列表!$B:$D,3,FALSE),"其它"))))</f>
        <v/>
      </c>
    </row>
    <row r="5075" spans="10:13" x14ac:dyDescent="0.2">
      <c r="J5075" s="26"/>
      <c r="M5075" s="15" t="str">
        <f>IF(ISBLANK($A5075),"",IF(ISNUMBER(SEARCH("NTC",$A5075)),"NTC",IF(ISNUMBER(SEARCH("-LC-",$A5075)),"临床样本",IFERROR(VLOOKUP(MID(A5075,1,FIND("-",A5075,FIND("-",A5075)+1)-1),企参列表!$B:$D,3,FALSE),"其它"))))</f>
        <v/>
      </c>
    </row>
    <row r="5076" spans="10:13" x14ac:dyDescent="0.2">
      <c r="J5076" s="26"/>
      <c r="M5076" s="15" t="str">
        <f>IF(ISBLANK($A5076),"",IF(ISNUMBER(SEARCH("NTC",$A5076)),"NTC",IF(ISNUMBER(SEARCH("-LC-",$A5076)),"临床样本",IFERROR(VLOOKUP(MID(A5076,1,FIND("-",A5076,FIND("-",A5076)+1)-1),企参列表!$B:$D,3,FALSE),"其它"))))</f>
        <v/>
      </c>
    </row>
    <row r="5077" spans="10:13" x14ac:dyDescent="0.2">
      <c r="J5077" s="26"/>
      <c r="M5077" s="15" t="str">
        <f>IF(ISBLANK($A5077),"",IF(ISNUMBER(SEARCH("NTC",$A5077)),"NTC",IF(ISNUMBER(SEARCH("-LC-",$A5077)),"临床样本",IFERROR(VLOOKUP(MID(A5077,1,FIND("-",A5077,FIND("-",A5077)+1)-1),企参列表!$B:$D,3,FALSE),"其它"))))</f>
        <v/>
      </c>
    </row>
    <row r="5078" spans="10:13" x14ac:dyDescent="0.2">
      <c r="J5078" s="26"/>
      <c r="M5078" s="15" t="str">
        <f>IF(ISBLANK($A5078),"",IF(ISNUMBER(SEARCH("NTC",$A5078)),"NTC",IF(ISNUMBER(SEARCH("-LC-",$A5078)),"临床样本",IFERROR(VLOOKUP(MID(A5078,1,FIND("-",A5078,FIND("-",A5078)+1)-1),企参列表!$B:$D,3,FALSE),"其它"))))</f>
        <v/>
      </c>
    </row>
    <row r="5079" spans="10:13" x14ac:dyDescent="0.2">
      <c r="J5079" s="26"/>
      <c r="M5079" s="15" t="str">
        <f>IF(ISBLANK($A5079),"",IF(ISNUMBER(SEARCH("NTC",$A5079)),"NTC",IF(ISNUMBER(SEARCH("-LC-",$A5079)),"临床样本",IFERROR(VLOOKUP(MID(A5079,1,FIND("-",A5079,FIND("-",A5079)+1)-1),企参列表!$B:$D,3,FALSE),"其它"))))</f>
        <v/>
      </c>
    </row>
    <row r="5080" spans="10:13" x14ac:dyDescent="0.2">
      <c r="J5080" s="26"/>
      <c r="M5080" s="15" t="str">
        <f>IF(ISBLANK($A5080),"",IF(ISNUMBER(SEARCH("NTC",$A5080)),"NTC",IF(ISNUMBER(SEARCH("-LC-",$A5080)),"临床样本",IFERROR(VLOOKUP(MID(A5080,1,FIND("-",A5080,FIND("-",A5080)+1)-1),企参列表!$B:$D,3,FALSE),"其它"))))</f>
        <v/>
      </c>
    </row>
    <row r="5081" spans="10:13" x14ac:dyDescent="0.2">
      <c r="J5081" s="26"/>
      <c r="M5081" s="15" t="str">
        <f>IF(ISBLANK($A5081),"",IF(ISNUMBER(SEARCH("NTC",$A5081)),"NTC",IF(ISNUMBER(SEARCH("-LC-",$A5081)),"临床样本",IFERROR(VLOOKUP(MID(A5081,1,FIND("-",A5081,FIND("-",A5081)+1)-1),企参列表!$B:$D,3,FALSE),"其它"))))</f>
        <v/>
      </c>
    </row>
    <row r="5082" spans="10:13" x14ac:dyDescent="0.2">
      <c r="J5082" s="26"/>
      <c r="M5082" s="15" t="str">
        <f>IF(ISBLANK($A5082),"",IF(ISNUMBER(SEARCH("NTC",$A5082)),"NTC",IF(ISNUMBER(SEARCH("-LC-",$A5082)),"临床样本",IFERROR(VLOOKUP(MID(A5082,1,FIND("-",A5082,FIND("-",A5082)+1)-1),企参列表!$B:$D,3,FALSE),"其它"))))</f>
        <v/>
      </c>
    </row>
    <row r="5083" spans="10:13" x14ac:dyDescent="0.2">
      <c r="J5083" s="26"/>
      <c r="M5083" s="15" t="str">
        <f>IF(ISBLANK($A5083),"",IF(ISNUMBER(SEARCH("NTC",$A5083)),"NTC",IF(ISNUMBER(SEARCH("-LC-",$A5083)),"临床样本",IFERROR(VLOOKUP(MID(A5083,1,FIND("-",A5083,FIND("-",A5083)+1)-1),企参列表!$B:$D,3,FALSE),"其它"))))</f>
        <v/>
      </c>
    </row>
    <row r="5084" spans="10:13" x14ac:dyDescent="0.2">
      <c r="J5084" s="26"/>
      <c r="M5084" s="15" t="str">
        <f>IF(ISBLANK($A5084),"",IF(ISNUMBER(SEARCH("NTC",$A5084)),"NTC",IF(ISNUMBER(SEARCH("-LC-",$A5084)),"临床样本",IFERROR(VLOOKUP(MID(A5084,1,FIND("-",A5084,FIND("-",A5084)+1)-1),企参列表!$B:$D,3,FALSE),"其它"))))</f>
        <v/>
      </c>
    </row>
    <row r="5085" spans="10:13" x14ac:dyDescent="0.2">
      <c r="J5085" s="26"/>
      <c r="M5085" s="15" t="str">
        <f>IF(ISBLANK($A5085),"",IF(ISNUMBER(SEARCH("NTC",$A5085)),"NTC",IF(ISNUMBER(SEARCH("-LC-",$A5085)),"临床样本",IFERROR(VLOOKUP(MID(A5085,1,FIND("-",A5085,FIND("-",A5085)+1)-1),企参列表!$B:$D,3,FALSE),"其它"))))</f>
        <v/>
      </c>
    </row>
    <row r="5086" spans="10:13" x14ac:dyDescent="0.2">
      <c r="J5086" s="26"/>
      <c r="M5086" s="15" t="str">
        <f>IF(ISBLANK($A5086),"",IF(ISNUMBER(SEARCH("NTC",$A5086)),"NTC",IF(ISNUMBER(SEARCH("-LC-",$A5086)),"临床样本",IFERROR(VLOOKUP(MID(A5086,1,FIND("-",A5086,FIND("-",A5086)+1)-1),企参列表!$B:$D,3,FALSE),"其它"))))</f>
        <v/>
      </c>
    </row>
    <row r="5087" spans="10:13" x14ac:dyDescent="0.2">
      <c r="J5087" s="26"/>
      <c r="M5087" s="15" t="str">
        <f>IF(ISBLANK($A5087),"",IF(ISNUMBER(SEARCH("NTC",$A5087)),"NTC",IF(ISNUMBER(SEARCH("-LC-",$A5087)),"临床样本",IFERROR(VLOOKUP(MID(A5087,1,FIND("-",A5087,FIND("-",A5087)+1)-1),企参列表!$B:$D,3,FALSE),"其它"))))</f>
        <v/>
      </c>
    </row>
    <row r="5088" spans="10:13" x14ac:dyDescent="0.2">
      <c r="J5088" s="26"/>
      <c r="M5088" s="15" t="str">
        <f>IF(ISBLANK($A5088),"",IF(ISNUMBER(SEARCH("NTC",$A5088)),"NTC",IF(ISNUMBER(SEARCH("-LC-",$A5088)),"临床样本",IFERROR(VLOOKUP(MID(A5088,1,FIND("-",A5088,FIND("-",A5088)+1)-1),企参列表!$B:$D,3,FALSE),"其它"))))</f>
        <v/>
      </c>
    </row>
    <row r="5089" spans="10:13" x14ac:dyDescent="0.2">
      <c r="J5089" s="26"/>
      <c r="M5089" s="15" t="str">
        <f>IF(ISBLANK($A5089),"",IF(ISNUMBER(SEARCH("NTC",$A5089)),"NTC",IF(ISNUMBER(SEARCH("-LC-",$A5089)),"临床样本",IFERROR(VLOOKUP(MID(A5089,1,FIND("-",A5089,FIND("-",A5089)+1)-1),企参列表!$B:$D,3,FALSE),"其它"))))</f>
        <v/>
      </c>
    </row>
    <row r="5090" spans="10:13" x14ac:dyDescent="0.2">
      <c r="J5090" s="26"/>
      <c r="M5090" s="15" t="str">
        <f>IF(ISBLANK($A5090),"",IF(ISNUMBER(SEARCH("NTC",$A5090)),"NTC",IF(ISNUMBER(SEARCH("-LC-",$A5090)),"临床样本",IFERROR(VLOOKUP(MID(A5090,1,FIND("-",A5090,FIND("-",A5090)+1)-1),企参列表!$B:$D,3,FALSE),"其它"))))</f>
        <v/>
      </c>
    </row>
    <row r="5091" spans="10:13" x14ac:dyDescent="0.2">
      <c r="J5091" s="26"/>
      <c r="M5091" s="15" t="str">
        <f>IF(ISBLANK($A5091),"",IF(ISNUMBER(SEARCH("NTC",$A5091)),"NTC",IF(ISNUMBER(SEARCH("-LC-",$A5091)),"临床样本",IFERROR(VLOOKUP(MID(A5091,1,FIND("-",A5091,FIND("-",A5091)+1)-1),企参列表!$B:$D,3,FALSE),"其它"))))</f>
        <v/>
      </c>
    </row>
    <row r="5092" spans="10:13" x14ac:dyDescent="0.2">
      <c r="J5092" s="26"/>
      <c r="M5092" s="15" t="str">
        <f>IF(ISBLANK($A5092),"",IF(ISNUMBER(SEARCH("NTC",$A5092)),"NTC",IF(ISNUMBER(SEARCH("-LC-",$A5092)),"临床样本",IFERROR(VLOOKUP(MID(A5092,1,FIND("-",A5092,FIND("-",A5092)+1)-1),企参列表!$B:$D,3,FALSE),"其它"))))</f>
        <v/>
      </c>
    </row>
    <row r="5093" spans="10:13" x14ac:dyDescent="0.2">
      <c r="J5093" s="26"/>
      <c r="M5093" s="15" t="str">
        <f>IF(ISBLANK($A5093),"",IF(ISNUMBER(SEARCH("NTC",$A5093)),"NTC",IF(ISNUMBER(SEARCH("-LC-",$A5093)),"临床样本",IFERROR(VLOOKUP(MID(A5093,1,FIND("-",A5093,FIND("-",A5093)+1)-1),企参列表!$B:$D,3,FALSE),"其它"))))</f>
        <v/>
      </c>
    </row>
    <row r="5094" spans="10:13" x14ac:dyDescent="0.2">
      <c r="J5094" s="26"/>
      <c r="M5094" s="15" t="str">
        <f>IF(ISBLANK($A5094),"",IF(ISNUMBER(SEARCH("NTC",$A5094)),"NTC",IF(ISNUMBER(SEARCH("-LC-",$A5094)),"临床样本",IFERROR(VLOOKUP(MID(A5094,1,FIND("-",A5094,FIND("-",A5094)+1)-1),企参列表!$B:$D,3,FALSE),"其它"))))</f>
        <v/>
      </c>
    </row>
    <row r="5095" spans="10:13" x14ac:dyDescent="0.2">
      <c r="J5095" s="26"/>
      <c r="M5095" s="15" t="str">
        <f>IF(ISBLANK($A5095),"",IF(ISNUMBER(SEARCH("NTC",$A5095)),"NTC",IF(ISNUMBER(SEARCH("-LC-",$A5095)),"临床样本",IFERROR(VLOOKUP(MID(A5095,1,FIND("-",A5095,FIND("-",A5095)+1)-1),企参列表!$B:$D,3,FALSE),"其它"))))</f>
        <v/>
      </c>
    </row>
    <row r="5096" spans="10:13" x14ac:dyDescent="0.2">
      <c r="J5096" s="26"/>
      <c r="M5096" s="15" t="str">
        <f>IF(ISBLANK($A5096),"",IF(ISNUMBER(SEARCH("NTC",$A5096)),"NTC",IF(ISNUMBER(SEARCH("-LC-",$A5096)),"临床样本",IFERROR(VLOOKUP(MID(A5096,1,FIND("-",A5096,FIND("-",A5096)+1)-1),企参列表!$B:$D,3,FALSE),"其它"))))</f>
        <v/>
      </c>
    </row>
    <row r="5097" spans="10:13" x14ac:dyDescent="0.2">
      <c r="J5097" s="26"/>
      <c r="M5097" s="15" t="str">
        <f>IF(ISBLANK($A5097),"",IF(ISNUMBER(SEARCH("NTC",$A5097)),"NTC",IF(ISNUMBER(SEARCH("-LC-",$A5097)),"临床样本",IFERROR(VLOOKUP(MID(A5097,1,FIND("-",A5097,FIND("-",A5097)+1)-1),企参列表!$B:$D,3,FALSE),"其它"))))</f>
        <v/>
      </c>
    </row>
    <row r="5098" spans="10:13" x14ac:dyDescent="0.2">
      <c r="J5098" s="26"/>
      <c r="M5098" s="15" t="str">
        <f>IF(ISBLANK($A5098),"",IF(ISNUMBER(SEARCH("NTC",$A5098)),"NTC",IF(ISNUMBER(SEARCH("-LC-",$A5098)),"临床样本",IFERROR(VLOOKUP(MID(A5098,1,FIND("-",A5098,FIND("-",A5098)+1)-1),企参列表!$B:$D,3,FALSE),"其它"))))</f>
        <v/>
      </c>
    </row>
    <row r="5099" spans="10:13" x14ac:dyDescent="0.2">
      <c r="J5099" s="26"/>
      <c r="M5099" s="15" t="str">
        <f>IF(ISBLANK($A5099),"",IF(ISNUMBER(SEARCH("NTC",$A5099)),"NTC",IF(ISNUMBER(SEARCH("-LC-",$A5099)),"临床样本",IFERROR(VLOOKUP(MID(A5099,1,FIND("-",A5099,FIND("-",A5099)+1)-1),企参列表!$B:$D,3,FALSE),"其它"))))</f>
        <v/>
      </c>
    </row>
    <row r="5100" spans="10:13" x14ac:dyDescent="0.2">
      <c r="J5100" s="26"/>
      <c r="M5100" s="15" t="str">
        <f>IF(ISBLANK($A5100),"",IF(ISNUMBER(SEARCH("NTC",$A5100)),"NTC",IF(ISNUMBER(SEARCH("-LC-",$A5100)),"临床样本",IFERROR(VLOOKUP(MID(A5100,1,FIND("-",A5100,FIND("-",A5100)+1)-1),企参列表!$B:$D,3,FALSE),"其它"))))</f>
        <v/>
      </c>
    </row>
    <row r="5101" spans="10:13" x14ac:dyDescent="0.2">
      <c r="J5101" s="26"/>
      <c r="M5101" s="15" t="str">
        <f>IF(ISBLANK($A5101),"",IF(ISNUMBER(SEARCH("NTC",$A5101)),"NTC",IF(ISNUMBER(SEARCH("-LC-",$A5101)),"临床样本",IFERROR(VLOOKUP(MID(A5101,1,FIND("-",A5101,FIND("-",A5101)+1)-1),企参列表!$B:$D,3,FALSE),"其它"))))</f>
        <v/>
      </c>
    </row>
    <row r="5102" spans="10:13" x14ac:dyDescent="0.2">
      <c r="J5102" s="26"/>
      <c r="M5102" s="15" t="str">
        <f>IF(ISBLANK($A5102),"",IF(ISNUMBER(SEARCH("NTC",$A5102)),"NTC",IF(ISNUMBER(SEARCH("-LC-",$A5102)),"临床样本",IFERROR(VLOOKUP(MID(A5102,1,FIND("-",A5102,FIND("-",A5102)+1)-1),企参列表!$B:$D,3,FALSE),"其它"))))</f>
        <v/>
      </c>
    </row>
    <row r="5103" spans="10:13" x14ac:dyDescent="0.2">
      <c r="J5103" s="26"/>
      <c r="M5103" s="15" t="str">
        <f>IF(ISBLANK($A5103),"",IF(ISNUMBER(SEARCH("NTC",$A5103)),"NTC",IF(ISNUMBER(SEARCH("-LC-",$A5103)),"临床样本",IFERROR(VLOOKUP(MID(A5103,1,FIND("-",A5103,FIND("-",A5103)+1)-1),企参列表!$B:$D,3,FALSE),"其它"))))</f>
        <v/>
      </c>
    </row>
    <row r="5104" spans="10:13" x14ac:dyDescent="0.2">
      <c r="J5104" s="26"/>
      <c r="M5104" s="15" t="str">
        <f>IF(ISBLANK($A5104),"",IF(ISNUMBER(SEARCH("NTC",$A5104)),"NTC",IF(ISNUMBER(SEARCH("-LC-",$A5104)),"临床样本",IFERROR(VLOOKUP(MID(A5104,1,FIND("-",A5104,FIND("-",A5104)+1)-1),企参列表!$B:$D,3,FALSE),"其它"))))</f>
        <v/>
      </c>
    </row>
    <row r="5105" spans="10:13" x14ac:dyDescent="0.2">
      <c r="J5105" s="26"/>
      <c r="M5105" s="15" t="str">
        <f>IF(ISBLANK($A5105),"",IF(ISNUMBER(SEARCH("NTC",$A5105)),"NTC",IF(ISNUMBER(SEARCH("-LC-",$A5105)),"临床样本",IFERROR(VLOOKUP(MID(A5105,1,FIND("-",A5105,FIND("-",A5105)+1)-1),企参列表!$B:$D,3,FALSE),"其它"))))</f>
        <v/>
      </c>
    </row>
    <row r="5106" spans="10:13" x14ac:dyDescent="0.2">
      <c r="J5106" s="26"/>
      <c r="M5106" s="15" t="str">
        <f>IF(ISBLANK($A5106),"",IF(ISNUMBER(SEARCH("NTC",$A5106)),"NTC",IF(ISNUMBER(SEARCH("-LC-",$A5106)),"临床样本",IFERROR(VLOOKUP(MID(A5106,1,FIND("-",A5106,FIND("-",A5106)+1)-1),企参列表!$B:$D,3,FALSE),"其它"))))</f>
        <v/>
      </c>
    </row>
    <row r="5107" spans="10:13" x14ac:dyDescent="0.2">
      <c r="J5107" s="26"/>
      <c r="M5107" s="15" t="str">
        <f>IF(ISBLANK($A5107),"",IF(ISNUMBER(SEARCH("NTC",$A5107)),"NTC",IF(ISNUMBER(SEARCH("-LC-",$A5107)),"临床样本",IFERROR(VLOOKUP(MID(A5107,1,FIND("-",A5107,FIND("-",A5107)+1)-1),企参列表!$B:$D,3,FALSE),"其它"))))</f>
        <v/>
      </c>
    </row>
    <row r="5108" spans="10:13" x14ac:dyDescent="0.2">
      <c r="J5108" s="26"/>
      <c r="M5108" s="15" t="str">
        <f>IF(ISBLANK($A5108),"",IF(ISNUMBER(SEARCH("NTC",$A5108)),"NTC",IF(ISNUMBER(SEARCH("-LC-",$A5108)),"临床样本",IFERROR(VLOOKUP(MID(A5108,1,FIND("-",A5108,FIND("-",A5108)+1)-1),企参列表!$B:$D,3,FALSE),"其它"))))</f>
        <v/>
      </c>
    </row>
    <row r="5109" spans="10:13" x14ac:dyDescent="0.2">
      <c r="J5109" s="26"/>
      <c r="M5109" s="15" t="str">
        <f>IF(ISBLANK($A5109),"",IF(ISNUMBER(SEARCH("NTC",$A5109)),"NTC",IF(ISNUMBER(SEARCH("-LC-",$A5109)),"临床样本",IFERROR(VLOOKUP(MID(A5109,1,FIND("-",A5109,FIND("-",A5109)+1)-1),企参列表!$B:$D,3,FALSE),"其它"))))</f>
        <v/>
      </c>
    </row>
    <row r="5110" spans="10:13" x14ac:dyDescent="0.2">
      <c r="J5110" s="26"/>
      <c r="M5110" s="15" t="str">
        <f>IF(ISBLANK($A5110),"",IF(ISNUMBER(SEARCH("NTC",$A5110)),"NTC",IF(ISNUMBER(SEARCH("-LC-",$A5110)),"临床样本",IFERROR(VLOOKUP(MID(A5110,1,FIND("-",A5110,FIND("-",A5110)+1)-1),企参列表!$B:$D,3,FALSE),"其它"))))</f>
        <v/>
      </c>
    </row>
    <row r="5111" spans="10:13" x14ac:dyDescent="0.2">
      <c r="J5111" s="26"/>
      <c r="M5111" s="15" t="str">
        <f>IF(ISBLANK($A5111),"",IF(ISNUMBER(SEARCH("NTC",$A5111)),"NTC",IF(ISNUMBER(SEARCH("-LC-",$A5111)),"临床样本",IFERROR(VLOOKUP(MID(A5111,1,FIND("-",A5111,FIND("-",A5111)+1)-1),企参列表!$B:$D,3,FALSE),"其它"))))</f>
        <v/>
      </c>
    </row>
    <row r="5112" spans="10:13" x14ac:dyDescent="0.2">
      <c r="J5112" s="26"/>
      <c r="M5112" s="15" t="str">
        <f>IF(ISBLANK($A5112),"",IF(ISNUMBER(SEARCH("NTC",$A5112)),"NTC",IF(ISNUMBER(SEARCH("-LC-",$A5112)),"临床样本",IFERROR(VLOOKUP(MID(A5112,1,FIND("-",A5112,FIND("-",A5112)+1)-1),企参列表!$B:$D,3,FALSE),"其它"))))</f>
        <v/>
      </c>
    </row>
    <row r="5113" spans="10:13" x14ac:dyDescent="0.2">
      <c r="J5113" s="26"/>
      <c r="M5113" s="15" t="str">
        <f>IF(ISBLANK($A5113),"",IF(ISNUMBER(SEARCH("NTC",$A5113)),"NTC",IF(ISNUMBER(SEARCH("-LC-",$A5113)),"临床样本",IFERROR(VLOOKUP(MID(A5113,1,FIND("-",A5113,FIND("-",A5113)+1)-1),企参列表!$B:$D,3,FALSE),"其它"))))</f>
        <v/>
      </c>
    </row>
    <row r="5114" spans="10:13" x14ac:dyDescent="0.2">
      <c r="J5114" s="26"/>
      <c r="M5114" s="15" t="str">
        <f>IF(ISBLANK($A5114),"",IF(ISNUMBER(SEARCH("NTC",$A5114)),"NTC",IF(ISNUMBER(SEARCH("-LC-",$A5114)),"临床样本",IFERROR(VLOOKUP(MID(A5114,1,FIND("-",A5114,FIND("-",A5114)+1)-1),企参列表!$B:$D,3,FALSE),"其它"))))</f>
        <v/>
      </c>
    </row>
    <row r="5115" spans="10:13" x14ac:dyDescent="0.2">
      <c r="J5115" s="26"/>
      <c r="M5115" s="15" t="str">
        <f>IF(ISBLANK($A5115),"",IF(ISNUMBER(SEARCH("NTC",$A5115)),"NTC",IF(ISNUMBER(SEARCH("-LC-",$A5115)),"临床样本",IFERROR(VLOOKUP(MID(A5115,1,FIND("-",A5115,FIND("-",A5115)+1)-1),企参列表!$B:$D,3,FALSE),"其它"))))</f>
        <v/>
      </c>
    </row>
    <row r="5116" spans="10:13" x14ac:dyDescent="0.2">
      <c r="J5116" s="26"/>
      <c r="M5116" s="15" t="str">
        <f>IF(ISBLANK($A5116),"",IF(ISNUMBER(SEARCH("NTC",$A5116)),"NTC",IF(ISNUMBER(SEARCH("-LC-",$A5116)),"临床样本",IFERROR(VLOOKUP(MID(A5116,1,FIND("-",A5116,FIND("-",A5116)+1)-1),企参列表!$B:$D,3,FALSE),"其它"))))</f>
        <v/>
      </c>
    </row>
    <row r="5117" spans="10:13" x14ac:dyDescent="0.2">
      <c r="J5117" s="26"/>
      <c r="M5117" s="15" t="str">
        <f>IF(ISBLANK($A5117),"",IF(ISNUMBER(SEARCH("NTC",$A5117)),"NTC",IF(ISNUMBER(SEARCH("-LC-",$A5117)),"临床样本",IFERROR(VLOOKUP(MID(A5117,1,FIND("-",A5117,FIND("-",A5117)+1)-1),企参列表!$B:$D,3,FALSE),"其它"))))</f>
        <v/>
      </c>
    </row>
    <row r="5118" spans="10:13" x14ac:dyDescent="0.2">
      <c r="J5118" s="26"/>
      <c r="M5118" s="15" t="str">
        <f>IF(ISBLANK($A5118),"",IF(ISNUMBER(SEARCH("NTC",$A5118)),"NTC",IF(ISNUMBER(SEARCH("-LC-",$A5118)),"临床样本",IFERROR(VLOOKUP(MID(A5118,1,FIND("-",A5118,FIND("-",A5118)+1)-1),企参列表!$B:$D,3,FALSE),"其它"))))</f>
        <v/>
      </c>
    </row>
    <row r="5119" spans="10:13" x14ac:dyDescent="0.2">
      <c r="J5119" s="26"/>
      <c r="M5119" s="15" t="str">
        <f>IF(ISBLANK($A5119),"",IF(ISNUMBER(SEARCH("NTC",$A5119)),"NTC",IF(ISNUMBER(SEARCH("-LC-",$A5119)),"临床样本",IFERROR(VLOOKUP(MID(A5119,1,FIND("-",A5119,FIND("-",A5119)+1)-1),企参列表!$B:$D,3,FALSE),"其它"))))</f>
        <v/>
      </c>
    </row>
    <row r="5120" spans="10:13" x14ac:dyDescent="0.2">
      <c r="J5120" s="26"/>
      <c r="M5120" s="15" t="str">
        <f>IF(ISBLANK($A5120),"",IF(ISNUMBER(SEARCH("NTC",$A5120)),"NTC",IF(ISNUMBER(SEARCH("-LC-",$A5120)),"临床样本",IFERROR(VLOOKUP(MID(A5120,1,FIND("-",A5120,FIND("-",A5120)+1)-1),企参列表!$B:$D,3,FALSE),"其它"))))</f>
        <v/>
      </c>
    </row>
    <row r="5121" spans="10:13" x14ac:dyDescent="0.2">
      <c r="J5121" s="26"/>
      <c r="M5121" s="15" t="str">
        <f>IF(ISBLANK($A5121),"",IF(ISNUMBER(SEARCH("NTC",$A5121)),"NTC",IF(ISNUMBER(SEARCH("-LC-",$A5121)),"临床样本",IFERROR(VLOOKUP(MID(A5121,1,FIND("-",A5121,FIND("-",A5121)+1)-1),企参列表!$B:$D,3,FALSE),"其它"))))</f>
        <v/>
      </c>
    </row>
    <row r="5122" spans="10:13" x14ac:dyDescent="0.2">
      <c r="J5122" s="26"/>
      <c r="M5122" s="15" t="str">
        <f>IF(ISBLANK($A5122),"",IF(ISNUMBER(SEARCH("NTC",$A5122)),"NTC",IF(ISNUMBER(SEARCH("-LC-",$A5122)),"临床样本",IFERROR(VLOOKUP(MID(A5122,1,FIND("-",A5122,FIND("-",A5122)+1)-1),企参列表!$B:$D,3,FALSE),"其它"))))</f>
        <v/>
      </c>
    </row>
    <row r="5123" spans="10:13" x14ac:dyDescent="0.2">
      <c r="J5123" s="26"/>
      <c r="M5123" s="15" t="str">
        <f>IF(ISBLANK($A5123),"",IF(ISNUMBER(SEARCH("NTC",$A5123)),"NTC",IF(ISNUMBER(SEARCH("-LC-",$A5123)),"临床样本",IFERROR(VLOOKUP(MID(A5123,1,FIND("-",A5123,FIND("-",A5123)+1)-1),企参列表!$B:$D,3,FALSE),"其它"))))</f>
        <v/>
      </c>
    </row>
    <row r="5124" spans="10:13" x14ac:dyDescent="0.2">
      <c r="J5124" s="26"/>
      <c r="M5124" s="15" t="str">
        <f>IF(ISBLANK($A5124),"",IF(ISNUMBER(SEARCH("NTC",$A5124)),"NTC",IF(ISNUMBER(SEARCH("-LC-",$A5124)),"临床样本",IFERROR(VLOOKUP(MID(A5124,1,FIND("-",A5124,FIND("-",A5124)+1)-1),企参列表!$B:$D,3,FALSE),"其它"))))</f>
        <v/>
      </c>
    </row>
    <row r="5125" spans="10:13" x14ac:dyDescent="0.2">
      <c r="J5125" s="26"/>
      <c r="M5125" s="15" t="str">
        <f>IF(ISBLANK($A5125),"",IF(ISNUMBER(SEARCH("NTC",$A5125)),"NTC",IF(ISNUMBER(SEARCH("-LC-",$A5125)),"临床样本",IFERROR(VLOOKUP(MID(A5125,1,FIND("-",A5125,FIND("-",A5125)+1)-1),企参列表!$B:$D,3,FALSE),"其它"))))</f>
        <v/>
      </c>
    </row>
    <row r="5126" spans="10:13" x14ac:dyDescent="0.2">
      <c r="J5126" s="26"/>
      <c r="M5126" s="15" t="str">
        <f>IF(ISBLANK($A5126),"",IF(ISNUMBER(SEARCH("NTC",$A5126)),"NTC",IF(ISNUMBER(SEARCH("-LC-",$A5126)),"临床样本",IFERROR(VLOOKUP(MID(A5126,1,FIND("-",A5126,FIND("-",A5126)+1)-1),企参列表!$B:$D,3,FALSE),"其它"))))</f>
        <v/>
      </c>
    </row>
    <row r="5127" spans="10:13" x14ac:dyDescent="0.2">
      <c r="J5127" s="26"/>
      <c r="M5127" s="15" t="str">
        <f>IF(ISBLANK($A5127),"",IF(ISNUMBER(SEARCH("NTC",$A5127)),"NTC",IF(ISNUMBER(SEARCH("-LC-",$A5127)),"临床样本",IFERROR(VLOOKUP(MID(A5127,1,FIND("-",A5127,FIND("-",A5127)+1)-1),企参列表!$B:$D,3,FALSE),"其它"))))</f>
        <v/>
      </c>
    </row>
    <row r="5128" spans="10:13" x14ac:dyDescent="0.2">
      <c r="J5128" s="26"/>
      <c r="M5128" s="15" t="str">
        <f>IF(ISBLANK($A5128),"",IF(ISNUMBER(SEARCH("NTC",$A5128)),"NTC",IF(ISNUMBER(SEARCH("-LC-",$A5128)),"临床样本",IFERROR(VLOOKUP(MID(A5128,1,FIND("-",A5128,FIND("-",A5128)+1)-1),企参列表!$B:$D,3,FALSE),"其它"))))</f>
        <v/>
      </c>
    </row>
    <row r="5129" spans="10:13" x14ac:dyDescent="0.2">
      <c r="J5129" s="26"/>
      <c r="M5129" s="15" t="str">
        <f>IF(ISBLANK($A5129),"",IF(ISNUMBER(SEARCH("NTC",$A5129)),"NTC",IF(ISNUMBER(SEARCH("-LC-",$A5129)),"临床样本",IFERROR(VLOOKUP(MID(A5129,1,FIND("-",A5129,FIND("-",A5129)+1)-1),企参列表!$B:$D,3,FALSE),"其它"))))</f>
        <v/>
      </c>
    </row>
    <row r="5130" spans="10:13" x14ac:dyDescent="0.2">
      <c r="J5130" s="26"/>
      <c r="M5130" s="15" t="str">
        <f>IF(ISBLANK($A5130),"",IF(ISNUMBER(SEARCH("NTC",$A5130)),"NTC",IF(ISNUMBER(SEARCH("-LC-",$A5130)),"临床样本",IFERROR(VLOOKUP(MID(A5130,1,FIND("-",A5130,FIND("-",A5130)+1)-1),企参列表!$B:$D,3,FALSE),"其它"))))</f>
        <v/>
      </c>
    </row>
    <row r="5131" spans="10:13" x14ac:dyDescent="0.2">
      <c r="J5131" s="26"/>
      <c r="M5131" s="15" t="str">
        <f>IF(ISBLANK($A5131),"",IF(ISNUMBER(SEARCH("NTC",$A5131)),"NTC",IF(ISNUMBER(SEARCH("-LC-",$A5131)),"临床样本",IFERROR(VLOOKUP(MID(A5131,1,FIND("-",A5131,FIND("-",A5131)+1)-1),企参列表!$B:$D,3,FALSE),"其它"))))</f>
        <v/>
      </c>
    </row>
    <row r="5132" spans="10:13" x14ac:dyDescent="0.2">
      <c r="J5132" s="26"/>
      <c r="M5132" s="15" t="str">
        <f>IF(ISBLANK($A5132),"",IF(ISNUMBER(SEARCH("NTC",$A5132)),"NTC",IF(ISNUMBER(SEARCH("-LC-",$A5132)),"临床样本",IFERROR(VLOOKUP(MID(A5132,1,FIND("-",A5132,FIND("-",A5132)+1)-1),企参列表!$B:$D,3,FALSE),"其它"))))</f>
        <v/>
      </c>
    </row>
    <row r="5133" spans="10:13" x14ac:dyDescent="0.2">
      <c r="J5133" s="26"/>
      <c r="M5133" s="15" t="str">
        <f>IF(ISBLANK($A5133),"",IF(ISNUMBER(SEARCH("NTC",$A5133)),"NTC",IF(ISNUMBER(SEARCH("-LC-",$A5133)),"临床样本",IFERROR(VLOOKUP(MID(A5133,1,FIND("-",A5133,FIND("-",A5133)+1)-1),企参列表!$B:$D,3,FALSE),"其它"))))</f>
        <v/>
      </c>
    </row>
    <row r="5134" spans="10:13" x14ac:dyDescent="0.2">
      <c r="J5134" s="26"/>
      <c r="M5134" s="15" t="str">
        <f>IF(ISBLANK($A5134),"",IF(ISNUMBER(SEARCH("NTC",$A5134)),"NTC",IF(ISNUMBER(SEARCH("-LC-",$A5134)),"临床样本",IFERROR(VLOOKUP(MID(A5134,1,FIND("-",A5134,FIND("-",A5134)+1)-1),企参列表!$B:$D,3,FALSE),"其它"))))</f>
        <v/>
      </c>
    </row>
    <row r="5135" spans="10:13" x14ac:dyDescent="0.2">
      <c r="J5135" s="26"/>
      <c r="M5135" s="15" t="str">
        <f>IF(ISBLANK($A5135),"",IF(ISNUMBER(SEARCH("NTC",$A5135)),"NTC",IF(ISNUMBER(SEARCH("-LC-",$A5135)),"临床样本",IFERROR(VLOOKUP(MID(A5135,1,FIND("-",A5135,FIND("-",A5135)+1)-1),企参列表!$B:$D,3,FALSE),"其它"))))</f>
        <v/>
      </c>
    </row>
    <row r="5136" spans="10:13" x14ac:dyDescent="0.2">
      <c r="J5136" s="26"/>
      <c r="M5136" s="15" t="str">
        <f>IF(ISBLANK($A5136),"",IF(ISNUMBER(SEARCH("NTC",$A5136)),"NTC",IF(ISNUMBER(SEARCH("-LC-",$A5136)),"临床样本",IFERROR(VLOOKUP(MID(A5136,1,FIND("-",A5136,FIND("-",A5136)+1)-1),企参列表!$B:$D,3,FALSE),"其它"))))</f>
        <v/>
      </c>
    </row>
    <row r="5137" spans="10:13" x14ac:dyDescent="0.2">
      <c r="J5137" s="26"/>
      <c r="M5137" s="15" t="str">
        <f>IF(ISBLANK($A5137),"",IF(ISNUMBER(SEARCH("NTC",$A5137)),"NTC",IF(ISNUMBER(SEARCH("-LC-",$A5137)),"临床样本",IFERROR(VLOOKUP(MID(A5137,1,FIND("-",A5137,FIND("-",A5137)+1)-1),企参列表!$B:$D,3,FALSE),"其它"))))</f>
        <v/>
      </c>
    </row>
    <row r="5138" spans="10:13" x14ac:dyDescent="0.2">
      <c r="J5138" s="26"/>
      <c r="M5138" s="15" t="str">
        <f>IF(ISBLANK($A5138),"",IF(ISNUMBER(SEARCH("NTC",$A5138)),"NTC",IF(ISNUMBER(SEARCH("-LC-",$A5138)),"临床样本",IFERROR(VLOOKUP(MID(A5138,1,FIND("-",A5138,FIND("-",A5138)+1)-1),企参列表!$B:$D,3,FALSE),"其它"))))</f>
        <v/>
      </c>
    </row>
    <row r="5139" spans="10:13" x14ac:dyDescent="0.2">
      <c r="J5139" s="26"/>
      <c r="M5139" s="15" t="str">
        <f>IF(ISBLANK($A5139),"",IF(ISNUMBER(SEARCH("NTC",$A5139)),"NTC",IF(ISNUMBER(SEARCH("-LC-",$A5139)),"临床样本",IFERROR(VLOOKUP(MID(A5139,1,FIND("-",A5139,FIND("-",A5139)+1)-1),企参列表!$B:$D,3,FALSE),"其它"))))</f>
        <v/>
      </c>
    </row>
    <row r="5140" spans="10:13" x14ac:dyDescent="0.2">
      <c r="J5140" s="26"/>
      <c r="M5140" s="15" t="str">
        <f>IF(ISBLANK($A5140),"",IF(ISNUMBER(SEARCH("NTC",$A5140)),"NTC",IF(ISNUMBER(SEARCH("-LC-",$A5140)),"临床样本",IFERROR(VLOOKUP(MID(A5140,1,FIND("-",A5140,FIND("-",A5140)+1)-1),企参列表!$B:$D,3,FALSE),"其它"))))</f>
        <v/>
      </c>
    </row>
    <row r="5141" spans="10:13" x14ac:dyDescent="0.2">
      <c r="J5141" s="26"/>
      <c r="M5141" s="15" t="str">
        <f>IF(ISBLANK($A5141),"",IF(ISNUMBER(SEARCH("NTC",$A5141)),"NTC",IF(ISNUMBER(SEARCH("-LC-",$A5141)),"临床样本",IFERROR(VLOOKUP(MID(A5141,1,FIND("-",A5141,FIND("-",A5141)+1)-1),企参列表!$B:$D,3,FALSE),"其它"))))</f>
        <v/>
      </c>
    </row>
    <row r="5142" spans="10:13" x14ac:dyDescent="0.2">
      <c r="J5142" s="26"/>
      <c r="M5142" s="15" t="str">
        <f>IF(ISBLANK($A5142),"",IF(ISNUMBER(SEARCH("NTC",$A5142)),"NTC",IF(ISNUMBER(SEARCH("-LC-",$A5142)),"临床样本",IFERROR(VLOOKUP(MID(A5142,1,FIND("-",A5142,FIND("-",A5142)+1)-1),企参列表!$B:$D,3,FALSE),"其它"))))</f>
        <v/>
      </c>
    </row>
    <row r="5143" spans="10:13" x14ac:dyDescent="0.2">
      <c r="J5143" s="26"/>
      <c r="M5143" s="15" t="str">
        <f>IF(ISBLANK($A5143),"",IF(ISNUMBER(SEARCH("NTC",$A5143)),"NTC",IF(ISNUMBER(SEARCH("-LC-",$A5143)),"临床样本",IFERROR(VLOOKUP(MID(A5143,1,FIND("-",A5143,FIND("-",A5143)+1)-1),企参列表!$B:$D,3,FALSE),"其它"))))</f>
        <v/>
      </c>
    </row>
    <row r="5144" spans="10:13" x14ac:dyDescent="0.2">
      <c r="J5144" s="26"/>
      <c r="M5144" s="15" t="str">
        <f>IF(ISBLANK($A5144),"",IF(ISNUMBER(SEARCH("NTC",$A5144)),"NTC",IF(ISNUMBER(SEARCH("-LC-",$A5144)),"临床样本",IFERROR(VLOOKUP(MID(A5144,1,FIND("-",A5144,FIND("-",A5144)+1)-1),企参列表!$B:$D,3,FALSE),"其它"))))</f>
        <v/>
      </c>
    </row>
    <row r="5145" spans="10:13" x14ac:dyDescent="0.2">
      <c r="J5145" s="26"/>
      <c r="M5145" s="15" t="str">
        <f>IF(ISBLANK($A5145),"",IF(ISNUMBER(SEARCH("NTC",$A5145)),"NTC",IF(ISNUMBER(SEARCH("-LC-",$A5145)),"临床样本",IFERROR(VLOOKUP(MID(A5145,1,FIND("-",A5145,FIND("-",A5145)+1)-1),企参列表!$B:$D,3,FALSE),"其它"))))</f>
        <v/>
      </c>
    </row>
    <row r="5146" spans="10:13" x14ac:dyDescent="0.2">
      <c r="J5146" s="26"/>
      <c r="M5146" s="15" t="str">
        <f>IF(ISBLANK($A5146),"",IF(ISNUMBER(SEARCH("NTC",$A5146)),"NTC",IF(ISNUMBER(SEARCH("-LC-",$A5146)),"临床样本",IFERROR(VLOOKUP(MID(A5146,1,FIND("-",A5146,FIND("-",A5146)+1)-1),企参列表!$B:$D,3,FALSE),"其它"))))</f>
        <v/>
      </c>
    </row>
    <row r="5147" spans="10:13" x14ac:dyDescent="0.2">
      <c r="J5147" s="26"/>
      <c r="M5147" s="15" t="str">
        <f>IF(ISBLANK($A5147),"",IF(ISNUMBER(SEARCH("NTC",$A5147)),"NTC",IF(ISNUMBER(SEARCH("-LC-",$A5147)),"临床样本",IFERROR(VLOOKUP(MID(A5147,1,FIND("-",A5147,FIND("-",A5147)+1)-1),企参列表!$B:$D,3,FALSE),"其它"))))</f>
        <v/>
      </c>
    </row>
    <row r="5148" spans="10:13" x14ac:dyDescent="0.2">
      <c r="J5148" s="26"/>
      <c r="M5148" s="15" t="str">
        <f>IF(ISBLANK($A5148),"",IF(ISNUMBER(SEARCH("NTC",$A5148)),"NTC",IF(ISNUMBER(SEARCH("-LC-",$A5148)),"临床样本",IFERROR(VLOOKUP(MID(A5148,1,FIND("-",A5148,FIND("-",A5148)+1)-1),企参列表!$B:$D,3,FALSE),"其它"))))</f>
        <v/>
      </c>
    </row>
    <row r="5149" spans="10:13" x14ac:dyDescent="0.2">
      <c r="J5149" s="26"/>
      <c r="M5149" s="15" t="str">
        <f>IF(ISBLANK($A5149),"",IF(ISNUMBER(SEARCH("NTC",$A5149)),"NTC",IF(ISNUMBER(SEARCH("-LC-",$A5149)),"临床样本",IFERROR(VLOOKUP(MID(A5149,1,FIND("-",A5149,FIND("-",A5149)+1)-1),企参列表!$B:$D,3,FALSE),"其它"))))</f>
        <v/>
      </c>
    </row>
    <row r="5150" spans="10:13" x14ac:dyDescent="0.2">
      <c r="J5150" s="26"/>
      <c r="M5150" s="15" t="str">
        <f>IF(ISBLANK($A5150),"",IF(ISNUMBER(SEARCH("NTC",$A5150)),"NTC",IF(ISNUMBER(SEARCH("-LC-",$A5150)),"临床样本",IFERROR(VLOOKUP(MID(A5150,1,FIND("-",A5150,FIND("-",A5150)+1)-1),企参列表!$B:$D,3,FALSE),"其它"))))</f>
        <v/>
      </c>
    </row>
    <row r="5151" spans="10:13" x14ac:dyDescent="0.2">
      <c r="J5151" s="26"/>
      <c r="M5151" s="15" t="str">
        <f>IF(ISBLANK($A5151),"",IF(ISNUMBER(SEARCH("NTC",$A5151)),"NTC",IF(ISNUMBER(SEARCH("-LC-",$A5151)),"临床样本",IFERROR(VLOOKUP(MID(A5151,1,FIND("-",A5151,FIND("-",A5151)+1)-1),企参列表!$B:$D,3,FALSE),"其它"))))</f>
        <v/>
      </c>
    </row>
    <row r="5152" spans="10:13" x14ac:dyDescent="0.2">
      <c r="J5152" s="26"/>
      <c r="M5152" s="15" t="str">
        <f>IF(ISBLANK($A5152),"",IF(ISNUMBER(SEARCH("NTC",$A5152)),"NTC",IF(ISNUMBER(SEARCH("-LC-",$A5152)),"临床样本",IFERROR(VLOOKUP(MID(A5152,1,FIND("-",A5152,FIND("-",A5152)+1)-1),企参列表!$B:$D,3,FALSE),"其它"))))</f>
        <v/>
      </c>
    </row>
    <row r="5153" spans="10:13" x14ac:dyDescent="0.2">
      <c r="J5153" s="26"/>
      <c r="M5153" s="15" t="str">
        <f>IF(ISBLANK($A5153),"",IF(ISNUMBER(SEARCH("NTC",$A5153)),"NTC",IF(ISNUMBER(SEARCH("-LC-",$A5153)),"临床样本",IFERROR(VLOOKUP(MID(A5153,1,FIND("-",A5153,FIND("-",A5153)+1)-1),企参列表!$B:$D,3,FALSE),"其它"))))</f>
        <v/>
      </c>
    </row>
    <row r="5154" spans="10:13" x14ac:dyDescent="0.2">
      <c r="J5154" s="26"/>
      <c r="M5154" s="15" t="str">
        <f>IF(ISBLANK($A5154),"",IF(ISNUMBER(SEARCH("NTC",$A5154)),"NTC",IF(ISNUMBER(SEARCH("-LC-",$A5154)),"临床样本",IFERROR(VLOOKUP(MID(A5154,1,FIND("-",A5154,FIND("-",A5154)+1)-1),企参列表!$B:$D,3,FALSE),"其它"))))</f>
        <v/>
      </c>
    </row>
    <row r="5155" spans="10:13" x14ac:dyDescent="0.2">
      <c r="J5155" s="26"/>
      <c r="M5155" s="15" t="str">
        <f>IF(ISBLANK($A5155),"",IF(ISNUMBER(SEARCH("NTC",$A5155)),"NTC",IF(ISNUMBER(SEARCH("-LC-",$A5155)),"临床样本",IFERROR(VLOOKUP(MID(A5155,1,FIND("-",A5155,FIND("-",A5155)+1)-1),企参列表!$B:$D,3,FALSE),"其它"))))</f>
        <v/>
      </c>
    </row>
    <row r="5156" spans="10:13" x14ac:dyDescent="0.2">
      <c r="J5156" s="26"/>
      <c r="M5156" s="15" t="str">
        <f>IF(ISBLANK($A5156),"",IF(ISNUMBER(SEARCH("NTC",$A5156)),"NTC",IF(ISNUMBER(SEARCH("-LC-",$A5156)),"临床样本",IFERROR(VLOOKUP(MID(A5156,1,FIND("-",A5156,FIND("-",A5156)+1)-1),企参列表!$B:$D,3,FALSE),"其它"))))</f>
        <v/>
      </c>
    </row>
    <row r="5157" spans="10:13" x14ac:dyDescent="0.2">
      <c r="J5157" s="26"/>
      <c r="M5157" s="15" t="str">
        <f>IF(ISBLANK($A5157),"",IF(ISNUMBER(SEARCH("NTC",$A5157)),"NTC",IF(ISNUMBER(SEARCH("-LC-",$A5157)),"临床样本",IFERROR(VLOOKUP(MID(A5157,1,FIND("-",A5157,FIND("-",A5157)+1)-1),企参列表!$B:$D,3,FALSE),"其它"))))</f>
        <v/>
      </c>
    </row>
    <row r="5158" spans="10:13" x14ac:dyDescent="0.2">
      <c r="J5158" s="26"/>
      <c r="M5158" s="15" t="str">
        <f>IF(ISBLANK($A5158),"",IF(ISNUMBER(SEARCH("NTC",$A5158)),"NTC",IF(ISNUMBER(SEARCH("-LC-",$A5158)),"临床样本",IFERROR(VLOOKUP(MID(A5158,1,FIND("-",A5158,FIND("-",A5158)+1)-1),企参列表!$B:$D,3,FALSE),"其它"))))</f>
        <v/>
      </c>
    </row>
    <row r="5159" spans="10:13" x14ac:dyDescent="0.2">
      <c r="J5159" s="26"/>
      <c r="M5159" s="15" t="str">
        <f>IF(ISBLANK($A5159),"",IF(ISNUMBER(SEARCH("NTC",$A5159)),"NTC",IF(ISNUMBER(SEARCH("-LC-",$A5159)),"临床样本",IFERROR(VLOOKUP(MID(A5159,1,FIND("-",A5159,FIND("-",A5159)+1)-1),企参列表!$B:$D,3,FALSE),"其它"))))</f>
        <v/>
      </c>
    </row>
    <row r="5160" spans="10:13" x14ac:dyDescent="0.2">
      <c r="J5160" s="26"/>
      <c r="M5160" s="15" t="str">
        <f>IF(ISBLANK($A5160),"",IF(ISNUMBER(SEARCH("NTC",$A5160)),"NTC",IF(ISNUMBER(SEARCH("-LC-",$A5160)),"临床样本",IFERROR(VLOOKUP(MID(A5160,1,FIND("-",A5160,FIND("-",A5160)+1)-1),企参列表!$B:$D,3,FALSE),"其它"))))</f>
        <v/>
      </c>
    </row>
    <row r="5161" spans="10:13" x14ac:dyDescent="0.2">
      <c r="J5161" s="26"/>
      <c r="M5161" s="15" t="str">
        <f>IF(ISBLANK($A5161),"",IF(ISNUMBER(SEARCH("NTC",$A5161)),"NTC",IF(ISNUMBER(SEARCH("-LC-",$A5161)),"临床样本",IFERROR(VLOOKUP(MID(A5161,1,FIND("-",A5161,FIND("-",A5161)+1)-1),企参列表!$B:$D,3,FALSE),"其它"))))</f>
        <v/>
      </c>
    </row>
    <row r="5162" spans="10:13" x14ac:dyDescent="0.2">
      <c r="J5162" s="26"/>
      <c r="M5162" s="15" t="str">
        <f>IF(ISBLANK($A5162),"",IF(ISNUMBER(SEARCH("NTC",$A5162)),"NTC",IF(ISNUMBER(SEARCH("-LC-",$A5162)),"临床样本",IFERROR(VLOOKUP(MID(A5162,1,FIND("-",A5162,FIND("-",A5162)+1)-1),企参列表!$B:$D,3,FALSE),"其它"))))</f>
        <v/>
      </c>
    </row>
    <row r="5163" spans="10:13" x14ac:dyDescent="0.2">
      <c r="J5163" s="26"/>
      <c r="M5163" s="15" t="str">
        <f>IF(ISBLANK($A5163),"",IF(ISNUMBER(SEARCH("NTC",$A5163)),"NTC",IF(ISNUMBER(SEARCH("-LC-",$A5163)),"临床样本",IFERROR(VLOOKUP(MID(A5163,1,FIND("-",A5163,FIND("-",A5163)+1)-1),企参列表!$B:$D,3,FALSE),"其它"))))</f>
        <v/>
      </c>
    </row>
    <row r="5164" spans="10:13" x14ac:dyDescent="0.2">
      <c r="J5164" s="26"/>
      <c r="M5164" s="15" t="str">
        <f>IF(ISBLANK($A5164),"",IF(ISNUMBER(SEARCH("NTC",$A5164)),"NTC",IF(ISNUMBER(SEARCH("-LC-",$A5164)),"临床样本",IFERROR(VLOOKUP(MID(A5164,1,FIND("-",A5164,FIND("-",A5164)+1)-1),企参列表!$B:$D,3,FALSE),"其它"))))</f>
        <v/>
      </c>
    </row>
    <row r="5165" spans="10:13" x14ac:dyDescent="0.2">
      <c r="J5165" s="26"/>
      <c r="M5165" s="15" t="str">
        <f>IF(ISBLANK($A5165),"",IF(ISNUMBER(SEARCH("NTC",$A5165)),"NTC",IF(ISNUMBER(SEARCH("-LC-",$A5165)),"临床样本",IFERROR(VLOOKUP(MID(A5165,1,FIND("-",A5165,FIND("-",A5165)+1)-1),企参列表!$B:$D,3,FALSE),"其它"))))</f>
        <v/>
      </c>
    </row>
    <row r="5166" spans="10:13" x14ac:dyDescent="0.2">
      <c r="J5166" s="26"/>
      <c r="M5166" s="15" t="str">
        <f>IF(ISBLANK($A5166),"",IF(ISNUMBER(SEARCH("NTC",$A5166)),"NTC",IF(ISNUMBER(SEARCH("-LC-",$A5166)),"临床样本",IFERROR(VLOOKUP(MID(A5166,1,FIND("-",A5166,FIND("-",A5166)+1)-1),企参列表!$B:$D,3,FALSE),"其它"))))</f>
        <v/>
      </c>
    </row>
    <row r="5167" spans="10:13" x14ac:dyDescent="0.2">
      <c r="J5167" s="26"/>
      <c r="M5167" s="15" t="str">
        <f>IF(ISBLANK($A5167),"",IF(ISNUMBER(SEARCH("NTC",$A5167)),"NTC",IF(ISNUMBER(SEARCH("-LC-",$A5167)),"临床样本",IFERROR(VLOOKUP(MID(A5167,1,FIND("-",A5167,FIND("-",A5167)+1)-1),企参列表!$B:$D,3,FALSE),"其它"))))</f>
        <v/>
      </c>
    </row>
    <row r="5168" spans="10:13" x14ac:dyDescent="0.2">
      <c r="J5168" s="26"/>
      <c r="M5168" s="15" t="str">
        <f>IF(ISBLANK($A5168),"",IF(ISNUMBER(SEARCH("NTC",$A5168)),"NTC",IF(ISNUMBER(SEARCH("-LC-",$A5168)),"临床样本",IFERROR(VLOOKUP(MID(A5168,1,FIND("-",A5168,FIND("-",A5168)+1)-1),企参列表!$B:$D,3,FALSE),"其它"))))</f>
        <v/>
      </c>
    </row>
    <row r="5169" spans="10:13" x14ac:dyDescent="0.2">
      <c r="J5169" s="26"/>
      <c r="M5169" s="15" t="str">
        <f>IF(ISBLANK($A5169),"",IF(ISNUMBER(SEARCH("NTC",$A5169)),"NTC",IF(ISNUMBER(SEARCH("-LC-",$A5169)),"临床样本",IFERROR(VLOOKUP(MID(A5169,1,FIND("-",A5169,FIND("-",A5169)+1)-1),企参列表!$B:$D,3,FALSE),"其它"))))</f>
        <v/>
      </c>
    </row>
    <row r="5170" spans="10:13" x14ac:dyDescent="0.2">
      <c r="J5170" s="26"/>
      <c r="M5170" s="15" t="str">
        <f>IF(ISBLANK($A5170),"",IF(ISNUMBER(SEARCH("NTC",$A5170)),"NTC",IF(ISNUMBER(SEARCH("-LC-",$A5170)),"临床样本",IFERROR(VLOOKUP(MID(A5170,1,FIND("-",A5170,FIND("-",A5170)+1)-1),企参列表!$B:$D,3,FALSE),"其它"))))</f>
        <v/>
      </c>
    </row>
    <row r="5171" spans="10:13" x14ac:dyDescent="0.2">
      <c r="J5171" s="26"/>
      <c r="M5171" s="15" t="str">
        <f>IF(ISBLANK($A5171),"",IF(ISNUMBER(SEARCH("NTC",$A5171)),"NTC",IF(ISNUMBER(SEARCH("-LC-",$A5171)),"临床样本",IFERROR(VLOOKUP(MID(A5171,1,FIND("-",A5171,FIND("-",A5171)+1)-1),企参列表!$B:$D,3,FALSE),"其它"))))</f>
        <v/>
      </c>
    </row>
    <row r="5172" spans="10:13" x14ac:dyDescent="0.2">
      <c r="J5172" s="26"/>
      <c r="M5172" s="15" t="str">
        <f>IF(ISBLANK($A5172),"",IF(ISNUMBER(SEARCH("NTC",$A5172)),"NTC",IF(ISNUMBER(SEARCH("-LC-",$A5172)),"临床样本",IFERROR(VLOOKUP(MID(A5172,1,FIND("-",A5172,FIND("-",A5172)+1)-1),企参列表!$B:$D,3,FALSE),"其它"))))</f>
        <v/>
      </c>
    </row>
    <row r="5173" spans="10:13" x14ac:dyDescent="0.2">
      <c r="J5173" s="26"/>
      <c r="M5173" s="15" t="str">
        <f>IF(ISBLANK($A5173),"",IF(ISNUMBER(SEARCH("NTC",$A5173)),"NTC",IF(ISNUMBER(SEARCH("-LC-",$A5173)),"临床样本",IFERROR(VLOOKUP(MID(A5173,1,FIND("-",A5173,FIND("-",A5173)+1)-1),企参列表!$B:$D,3,FALSE),"其它"))))</f>
        <v/>
      </c>
    </row>
    <row r="5174" spans="10:13" x14ac:dyDescent="0.2">
      <c r="J5174" s="26"/>
      <c r="M5174" s="15" t="str">
        <f>IF(ISBLANK($A5174),"",IF(ISNUMBER(SEARCH("NTC",$A5174)),"NTC",IF(ISNUMBER(SEARCH("-LC-",$A5174)),"临床样本",IFERROR(VLOOKUP(MID(A5174,1,FIND("-",A5174,FIND("-",A5174)+1)-1),企参列表!$B:$D,3,FALSE),"其它"))))</f>
        <v/>
      </c>
    </row>
    <row r="5175" spans="10:13" x14ac:dyDescent="0.2">
      <c r="J5175" s="26"/>
      <c r="M5175" s="15" t="str">
        <f>IF(ISBLANK($A5175),"",IF(ISNUMBER(SEARCH("NTC",$A5175)),"NTC",IF(ISNUMBER(SEARCH("-LC-",$A5175)),"临床样本",IFERROR(VLOOKUP(MID(A5175,1,FIND("-",A5175,FIND("-",A5175)+1)-1),企参列表!$B:$D,3,FALSE),"其它"))))</f>
        <v/>
      </c>
    </row>
    <row r="5176" spans="10:13" x14ac:dyDescent="0.2">
      <c r="J5176" s="26"/>
      <c r="M5176" s="15" t="str">
        <f>IF(ISBLANK($A5176),"",IF(ISNUMBER(SEARCH("NTC",$A5176)),"NTC",IF(ISNUMBER(SEARCH("-LC-",$A5176)),"临床样本",IFERROR(VLOOKUP(MID(A5176,1,FIND("-",A5176,FIND("-",A5176)+1)-1),企参列表!$B:$D,3,FALSE),"其它"))))</f>
        <v/>
      </c>
    </row>
    <row r="5177" spans="10:13" x14ac:dyDescent="0.2">
      <c r="J5177" s="26"/>
      <c r="M5177" s="15" t="str">
        <f>IF(ISBLANK($A5177),"",IF(ISNUMBER(SEARCH("NTC",$A5177)),"NTC",IF(ISNUMBER(SEARCH("-LC-",$A5177)),"临床样本",IFERROR(VLOOKUP(MID(A5177,1,FIND("-",A5177,FIND("-",A5177)+1)-1),企参列表!$B:$D,3,FALSE),"其它"))))</f>
        <v/>
      </c>
    </row>
    <row r="5178" spans="10:13" x14ac:dyDescent="0.2">
      <c r="J5178" s="26"/>
      <c r="M5178" s="15" t="str">
        <f>IF(ISBLANK($A5178),"",IF(ISNUMBER(SEARCH("NTC",$A5178)),"NTC",IF(ISNUMBER(SEARCH("-LC-",$A5178)),"临床样本",IFERROR(VLOOKUP(MID(A5178,1,FIND("-",A5178,FIND("-",A5178)+1)-1),企参列表!$B:$D,3,FALSE),"其它"))))</f>
        <v/>
      </c>
    </row>
    <row r="5179" spans="10:13" x14ac:dyDescent="0.2">
      <c r="J5179" s="26"/>
      <c r="M5179" s="15" t="str">
        <f>IF(ISBLANK($A5179),"",IF(ISNUMBER(SEARCH("NTC",$A5179)),"NTC",IF(ISNUMBER(SEARCH("-LC-",$A5179)),"临床样本",IFERROR(VLOOKUP(MID(A5179,1,FIND("-",A5179,FIND("-",A5179)+1)-1),企参列表!$B:$D,3,FALSE),"其它"))))</f>
        <v/>
      </c>
    </row>
    <row r="5180" spans="10:13" x14ac:dyDescent="0.2">
      <c r="J5180" s="26"/>
      <c r="M5180" s="15" t="str">
        <f>IF(ISBLANK($A5180),"",IF(ISNUMBER(SEARCH("NTC",$A5180)),"NTC",IF(ISNUMBER(SEARCH("-LC-",$A5180)),"临床样本",IFERROR(VLOOKUP(MID(A5180,1,FIND("-",A5180,FIND("-",A5180)+1)-1),企参列表!$B:$D,3,FALSE),"其它"))))</f>
        <v/>
      </c>
    </row>
    <row r="5181" spans="10:13" x14ac:dyDescent="0.2">
      <c r="J5181" s="26"/>
      <c r="M5181" s="15" t="str">
        <f>IF(ISBLANK($A5181),"",IF(ISNUMBER(SEARCH("NTC",$A5181)),"NTC",IF(ISNUMBER(SEARCH("-LC-",$A5181)),"临床样本",IFERROR(VLOOKUP(MID(A5181,1,FIND("-",A5181,FIND("-",A5181)+1)-1),企参列表!$B:$D,3,FALSE),"其它"))))</f>
        <v/>
      </c>
    </row>
    <row r="5182" spans="10:13" x14ac:dyDescent="0.2">
      <c r="J5182" s="26"/>
      <c r="M5182" s="15" t="str">
        <f>IF(ISBLANK($A5182),"",IF(ISNUMBER(SEARCH("NTC",$A5182)),"NTC",IF(ISNUMBER(SEARCH("-LC-",$A5182)),"临床样本",IFERROR(VLOOKUP(MID(A5182,1,FIND("-",A5182,FIND("-",A5182)+1)-1),企参列表!$B:$D,3,FALSE),"其它"))))</f>
        <v/>
      </c>
    </row>
    <row r="5183" spans="10:13" x14ac:dyDescent="0.2">
      <c r="J5183" s="26"/>
      <c r="M5183" s="15" t="str">
        <f>IF(ISBLANK($A5183),"",IF(ISNUMBER(SEARCH("NTC",$A5183)),"NTC",IF(ISNUMBER(SEARCH("-LC-",$A5183)),"临床样本",IFERROR(VLOOKUP(MID(A5183,1,FIND("-",A5183,FIND("-",A5183)+1)-1),企参列表!$B:$D,3,FALSE),"其它"))))</f>
        <v/>
      </c>
    </row>
    <row r="5184" spans="10:13" x14ac:dyDescent="0.2">
      <c r="J5184" s="26"/>
      <c r="M5184" s="15" t="str">
        <f>IF(ISBLANK($A5184),"",IF(ISNUMBER(SEARCH("NTC",$A5184)),"NTC",IF(ISNUMBER(SEARCH("-LC-",$A5184)),"临床样本",IFERROR(VLOOKUP(MID(A5184,1,FIND("-",A5184,FIND("-",A5184)+1)-1),企参列表!$B:$D,3,FALSE),"其它"))))</f>
        <v/>
      </c>
    </row>
    <row r="5185" spans="10:13" x14ac:dyDescent="0.2">
      <c r="J5185" s="26"/>
      <c r="M5185" s="15" t="str">
        <f>IF(ISBLANK($A5185),"",IF(ISNUMBER(SEARCH("NTC",$A5185)),"NTC",IF(ISNUMBER(SEARCH("-LC-",$A5185)),"临床样本",IFERROR(VLOOKUP(MID(A5185,1,FIND("-",A5185,FIND("-",A5185)+1)-1),企参列表!$B:$D,3,FALSE),"其它"))))</f>
        <v/>
      </c>
    </row>
    <row r="5186" spans="10:13" x14ac:dyDescent="0.2">
      <c r="J5186" s="26"/>
      <c r="M5186" s="15" t="str">
        <f>IF(ISBLANK($A5186),"",IF(ISNUMBER(SEARCH("NTC",$A5186)),"NTC",IF(ISNUMBER(SEARCH("-LC-",$A5186)),"临床样本",IFERROR(VLOOKUP(MID(A5186,1,FIND("-",A5186,FIND("-",A5186)+1)-1),企参列表!$B:$D,3,FALSE),"其它"))))</f>
        <v/>
      </c>
    </row>
    <row r="5187" spans="10:13" x14ac:dyDescent="0.2">
      <c r="J5187" s="26"/>
      <c r="M5187" s="15" t="str">
        <f>IF(ISBLANK($A5187),"",IF(ISNUMBER(SEARCH("NTC",$A5187)),"NTC",IF(ISNUMBER(SEARCH("-LC-",$A5187)),"临床样本",IFERROR(VLOOKUP(MID(A5187,1,FIND("-",A5187,FIND("-",A5187)+1)-1),企参列表!$B:$D,3,FALSE),"其它"))))</f>
        <v/>
      </c>
    </row>
    <row r="5188" spans="10:13" x14ac:dyDescent="0.2">
      <c r="J5188" s="26"/>
      <c r="M5188" s="15" t="str">
        <f>IF(ISBLANK($A5188),"",IF(ISNUMBER(SEARCH("NTC",$A5188)),"NTC",IF(ISNUMBER(SEARCH("-LC-",$A5188)),"临床样本",IFERROR(VLOOKUP(MID(A5188,1,FIND("-",A5188,FIND("-",A5188)+1)-1),企参列表!$B:$D,3,FALSE),"其它"))))</f>
        <v/>
      </c>
    </row>
    <row r="5189" spans="10:13" x14ac:dyDescent="0.2">
      <c r="J5189" s="26"/>
      <c r="M5189" s="15" t="str">
        <f>IF(ISBLANK($A5189),"",IF(ISNUMBER(SEARCH("NTC",$A5189)),"NTC",IF(ISNUMBER(SEARCH("-LC-",$A5189)),"临床样本",IFERROR(VLOOKUP(MID(A5189,1,FIND("-",A5189,FIND("-",A5189)+1)-1),企参列表!$B:$D,3,FALSE),"其它"))))</f>
        <v/>
      </c>
    </row>
    <row r="5190" spans="10:13" x14ac:dyDescent="0.2">
      <c r="J5190" s="26"/>
      <c r="M5190" s="15" t="str">
        <f>IF(ISBLANK($A5190),"",IF(ISNUMBER(SEARCH("NTC",$A5190)),"NTC",IF(ISNUMBER(SEARCH("-LC-",$A5190)),"临床样本",IFERROR(VLOOKUP(MID(A5190,1,FIND("-",A5190,FIND("-",A5190)+1)-1),企参列表!$B:$D,3,FALSE),"其它"))))</f>
        <v/>
      </c>
    </row>
    <row r="5191" spans="10:13" x14ac:dyDescent="0.2">
      <c r="J5191" s="26"/>
      <c r="M5191" s="15" t="str">
        <f>IF(ISBLANK($A5191),"",IF(ISNUMBER(SEARCH("NTC",$A5191)),"NTC",IF(ISNUMBER(SEARCH("-LC-",$A5191)),"临床样本",IFERROR(VLOOKUP(MID(A5191,1,FIND("-",A5191,FIND("-",A5191)+1)-1),企参列表!$B:$D,3,FALSE),"其它"))))</f>
        <v/>
      </c>
    </row>
    <row r="5192" spans="10:13" x14ac:dyDescent="0.2">
      <c r="J5192" s="26"/>
      <c r="M5192" s="15" t="str">
        <f>IF(ISBLANK($A5192),"",IF(ISNUMBER(SEARCH("NTC",$A5192)),"NTC",IF(ISNUMBER(SEARCH("-LC-",$A5192)),"临床样本",IFERROR(VLOOKUP(MID(A5192,1,FIND("-",A5192,FIND("-",A5192)+1)-1),企参列表!$B:$D,3,FALSE),"其它"))))</f>
        <v/>
      </c>
    </row>
    <row r="5193" spans="10:13" x14ac:dyDescent="0.2">
      <c r="J5193" s="26"/>
      <c r="M5193" s="15" t="str">
        <f>IF(ISBLANK($A5193),"",IF(ISNUMBER(SEARCH("NTC",$A5193)),"NTC",IF(ISNUMBER(SEARCH("-LC-",$A5193)),"临床样本",IFERROR(VLOOKUP(MID(A5193,1,FIND("-",A5193,FIND("-",A5193)+1)-1),企参列表!$B:$D,3,FALSE),"其它"))))</f>
        <v/>
      </c>
    </row>
    <row r="5194" spans="10:13" x14ac:dyDescent="0.2">
      <c r="J5194" s="26"/>
      <c r="M5194" s="15" t="str">
        <f>IF(ISBLANK($A5194),"",IF(ISNUMBER(SEARCH("NTC",$A5194)),"NTC",IF(ISNUMBER(SEARCH("-LC-",$A5194)),"临床样本",IFERROR(VLOOKUP(MID(A5194,1,FIND("-",A5194,FIND("-",A5194)+1)-1),企参列表!$B:$D,3,FALSE),"其它"))))</f>
        <v/>
      </c>
    </row>
    <row r="5195" spans="10:13" x14ac:dyDescent="0.2">
      <c r="J5195" s="26"/>
      <c r="M5195" s="15" t="str">
        <f>IF(ISBLANK($A5195),"",IF(ISNUMBER(SEARCH("NTC",$A5195)),"NTC",IF(ISNUMBER(SEARCH("-LC-",$A5195)),"临床样本",IFERROR(VLOOKUP(MID(A5195,1,FIND("-",A5195,FIND("-",A5195)+1)-1),企参列表!$B:$D,3,FALSE),"其它"))))</f>
        <v/>
      </c>
    </row>
    <row r="5196" spans="10:13" x14ac:dyDescent="0.2">
      <c r="J5196" s="26"/>
      <c r="M5196" s="15" t="str">
        <f>IF(ISBLANK($A5196),"",IF(ISNUMBER(SEARCH("NTC",$A5196)),"NTC",IF(ISNUMBER(SEARCH("-LC-",$A5196)),"临床样本",IFERROR(VLOOKUP(MID(A5196,1,FIND("-",A5196,FIND("-",A5196)+1)-1),企参列表!$B:$D,3,FALSE),"其它"))))</f>
        <v/>
      </c>
    </row>
    <row r="5197" spans="10:13" x14ac:dyDescent="0.2">
      <c r="J5197" s="26"/>
      <c r="M5197" s="15" t="str">
        <f>IF(ISBLANK($A5197),"",IF(ISNUMBER(SEARCH("NTC",$A5197)),"NTC",IF(ISNUMBER(SEARCH("-LC-",$A5197)),"临床样本",IFERROR(VLOOKUP(MID(A5197,1,FIND("-",A5197,FIND("-",A5197)+1)-1),企参列表!$B:$D,3,FALSE),"其它"))))</f>
        <v/>
      </c>
    </row>
    <row r="5198" spans="10:13" x14ac:dyDescent="0.2">
      <c r="J5198" s="26"/>
      <c r="M5198" s="15" t="str">
        <f>IF(ISBLANK($A5198),"",IF(ISNUMBER(SEARCH("NTC",$A5198)),"NTC",IF(ISNUMBER(SEARCH("-LC-",$A5198)),"临床样本",IFERROR(VLOOKUP(MID(A5198,1,FIND("-",A5198,FIND("-",A5198)+1)-1),企参列表!$B:$D,3,FALSE),"其它"))))</f>
        <v/>
      </c>
    </row>
    <row r="5199" spans="10:13" x14ac:dyDescent="0.2">
      <c r="J5199" s="26"/>
      <c r="M5199" s="15" t="str">
        <f>IF(ISBLANK($A5199),"",IF(ISNUMBER(SEARCH("NTC",$A5199)),"NTC",IF(ISNUMBER(SEARCH("-LC-",$A5199)),"临床样本",IFERROR(VLOOKUP(MID(A5199,1,FIND("-",A5199,FIND("-",A5199)+1)-1),企参列表!$B:$D,3,FALSE),"其它"))))</f>
        <v/>
      </c>
    </row>
    <row r="5200" spans="10:13" x14ac:dyDescent="0.2">
      <c r="J5200" s="26"/>
      <c r="M5200" s="15" t="str">
        <f>IF(ISBLANK($A5200),"",IF(ISNUMBER(SEARCH("NTC",$A5200)),"NTC",IF(ISNUMBER(SEARCH("-LC-",$A5200)),"临床样本",IFERROR(VLOOKUP(MID(A5200,1,FIND("-",A5200,FIND("-",A5200)+1)-1),企参列表!$B:$D,3,FALSE),"其它"))))</f>
        <v/>
      </c>
    </row>
    <row r="5201" spans="10:13" x14ac:dyDescent="0.2">
      <c r="J5201" s="26"/>
      <c r="M5201" s="15" t="str">
        <f>IF(ISBLANK($A5201),"",IF(ISNUMBER(SEARCH("NTC",$A5201)),"NTC",IF(ISNUMBER(SEARCH("-LC-",$A5201)),"临床样本",IFERROR(VLOOKUP(MID(A5201,1,FIND("-",A5201,FIND("-",A5201)+1)-1),企参列表!$B:$D,3,FALSE),"其它"))))</f>
        <v/>
      </c>
    </row>
    <row r="5202" spans="10:13" x14ac:dyDescent="0.2">
      <c r="J5202" s="26"/>
      <c r="M5202" s="15" t="str">
        <f>IF(ISBLANK($A5202),"",IF(ISNUMBER(SEARCH("NTC",$A5202)),"NTC",IF(ISNUMBER(SEARCH("-LC-",$A5202)),"临床样本",IFERROR(VLOOKUP(MID(A5202,1,FIND("-",A5202,FIND("-",A5202)+1)-1),企参列表!$B:$D,3,FALSE),"其它"))))</f>
        <v/>
      </c>
    </row>
    <row r="5203" spans="10:13" x14ac:dyDescent="0.2">
      <c r="J5203" s="26"/>
      <c r="M5203" s="15" t="str">
        <f>IF(ISBLANK($A5203),"",IF(ISNUMBER(SEARCH("NTC",$A5203)),"NTC",IF(ISNUMBER(SEARCH("-LC-",$A5203)),"临床样本",IFERROR(VLOOKUP(MID(A5203,1,FIND("-",A5203,FIND("-",A5203)+1)-1),企参列表!$B:$D,3,FALSE),"其它"))))</f>
        <v/>
      </c>
    </row>
    <row r="5204" spans="10:13" x14ac:dyDescent="0.2">
      <c r="J5204" s="26"/>
      <c r="M5204" s="15" t="str">
        <f>IF(ISBLANK($A5204),"",IF(ISNUMBER(SEARCH("NTC",$A5204)),"NTC",IF(ISNUMBER(SEARCH("-LC-",$A5204)),"临床样本",IFERROR(VLOOKUP(MID(A5204,1,FIND("-",A5204,FIND("-",A5204)+1)-1),企参列表!$B:$D,3,FALSE),"其它"))))</f>
        <v/>
      </c>
    </row>
    <row r="5205" spans="10:13" x14ac:dyDescent="0.2">
      <c r="J5205" s="26"/>
      <c r="M5205" s="15" t="str">
        <f>IF(ISBLANK($A5205),"",IF(ISNUMBER(SEARCH("NTC",$A5205)),"NTC",IF(ISNUMBER(SEARCH("-LC-",$A5205)),"临床样本",IFERROR(VLOOKUP(MID(A5205,1,FIND("-",A5205,FIND("-",A5205)+1)-1),企参列表!$B:$D,3,FALSE),"其它"))))</f>
        <v/>
      </c>
    </row>
    <row r="5206" spans="10:13" x14ac:dyDescent="0.2">
      <c r="J5206" s="26"/>
      <c r="M5206" s="15" t="str">
        <f>IF(ISBLANK($A5206),"",IF(ISNUMBER(SEARCH("NTC",$A5206)),"NTC",IF(ISNUMBER(SEARCH("-LC-",$A5206)),"临床样本",IFERROR(VLOOKUP(MID(A5206,1,FIND("-",A5206,FIND("-",A5206)+1)-1),企参列表!$B:$D,3,FALSE),"其它"))))</f>
        <v/>
      </c>
    </row>
    <row r="5207" spans="10:13" x14ac:dyDescent="0.2">
      <c r="J5207" s="26"/>
      <c r="M5207" s="15" t="str">
        <f>IF(ISBLANK($A5207),"",IF(ISNUMBER(SEARCH("NTC",$A5207)),"NTC",IF(ISNUMBER(SEARCH("-LC-",$A5207)),"临床样本",IFERROR(VLOOKUP(MID(A5207,1,FIND("-",A5207,FIND("-",A5207)+1)-1),企参列表!$B:$D,3,FALSE),"其它"))))</f>
        <v/>
      </c>
    </row>
    <row r="5208" spans="10:13" x14ac:dyDescent="0.2">
      <c r="J5208" s="26"/>
      <c r="M5208" s="15" t="str">
        <f>IF(ISBLANK($A5208),"",IF(ISNUMBER(SEARCH("NTC",$A5208)),"NTC",IF(ISNUMBER(SEARCH("-LC-",$A5208)),"临床样本",IFERROR(VLOOKUP(MID(A5208,1,FIND("-",A5208,FIND("-",A5208)+1)-1),企参列表!$B:$D,3,FALSE),"其它"))))</f>
        <v/>
      </c>
    </row>
    <row r="5209" spans="10:13" x14ac:dyDescent="0.2">
      <c r="J5209" s="26"/>
      <c r="M5209" s="15" t="str">
        <f>IF(ISBLANK($A5209),"",IF(ISNUMBER(SEARCH("NTC",$A5209)),"NTC",IF(ISNUMBER(SEARCH("-LC-",$A5209)),"临床样本",IFERROR(VLOOKUP(MID(A5209,1,FIND("-",A5209,FIND("-",A5209)+1)-1),企参列表!$B:$D,3,FALSE),"其它"))))</f>
        <v/>
      </c>
    </row>
    <row r="5210" spans="10:13" x14ac:dyDescent="0.2">
      <c r="J5210" s="26"/>
      <c r="M5210" s="15" t="str">
        <f>IF(ISBLANK($A5210),"",IF(ISNUMBER(SEARCH("NTC",$A5210)),"NTC",IF(ISNUMBER(SEARCH("-LC-",$A5210)),"临床样本",IFERROR(VLOOKUP(MID(A5210,1,FIND("-",A5210,FIND("-",A5210)+1)-1),企参列表!$B:$D,3,FALSE),"其它"))))</f>
        <v/>
      </c>
    </row>
    <row r="5211" spans="10:13" x14ac:dyDescent="0.2">
      <c r="J5211" s="26"/>
      <c r="M5211" s="15" t="str">
        <f>IF(ISBLANK($A5211),"",IF(ISNUMBER(SEARCH("NTC",$A5211)),"NTC",IF(ISNUMBER(SEARCH("-LC-",$A5211)),"临床样本",IFERROR(VLOOKUP(MID(A5211,1,FIND("-",A5211,FIND("-",A5211)+1)-1),企参列表!$B:$D,3,FALSE),"其它"))))</f>
        <v/>
      </c>
    </row>
    <row r="5212" spans="10:13" x14ac:dyDescent="0.2">
      <c r="J5212" s="26"/>
      <c r="M5212" s="15" t="str">
        <f>IF(ISBLANK($A5212),"",IF(ISNUMBER(SEARCH("NTC",$A5212)),"NTC",IF(ISNUMBER(SEARCH("-LC-",$A5212)),"临床样本",IFERROR(VLOOKUP(MID(A5212,1,FIND("-",A5212,FIND("-",A5212)+1)-1),企参列表!$B:$D,3,FALSE),"其它"))))</f>
        <v/>
      </c>
    </row>
    <row r="5213" spans="10:13" x14ac:dyDescent="0.2">
      <c r="J5213" s="26"/>
      <c r="M5213" s="15" t="str">
        <f>IF(ISBLANK($A5213),"",IF(ISNUMBER(SEARCH("NTC",$A5213)),"NTC",IF(ISNUMBER(SEARCH("-LC-",$A5213)),"临床样本",IFERROR(VLOOKUP(MID(A5213,1,FIND("-",A5213,FIND("-",A5213)+1)-1),企参列表!$B:$D,3,FALSE),"其它"))))</f>
        <v/>
      </c>
    </row>
    <row r="5214" spans="10:13" x14ac:dyDescent="0.2">
      <c r="J5214" s="26"/>
      <c r="M5214" s="15" t="str">
        <f>IF(ISBLANK($A5214),"",IF(ISNUMBER(SEARCH("NTC",$A5214)),"NTC",IF(ISNUMBER(SEARCH("-LC-",$A5214)),"临床样本",IFERROR(VLOOKUP(MID(A5214,1,FIND("-",A5214,FIND("-",A5214)+1)-1),企参列表!$B:$D,3,FALSE),"其它"))))</f>
        <v/>
      </c>
    </row>
    <row r="5215" spans="10:13" x14ac:dyDescent="0.2">
      <c r="J5215" s="26"/>
      <c r="M5215" s="15" t="str">
        <f>IF(ISBLANK($A5215),"",IF(ISNUMBER(SEARCH("NTC",$A5215)),"NTC",IF(ISNUMBER(SEARCH("-LC-",$A5215)),"临床样本",IFERROR(VLOOKUP(MID(A5215,1,FIND("-",A5215,FIND("-",A5215)+1)-1),企参列表!$B:$D,3,FALSE),"其它"))))</f>
        <v/>
      </c>
    </row>
    <row r="5216" spans="10:13" x14ac:dyDescent="0.2">
      <c r="J5216" s="26"/>
      <c r="M5216" s="15" t="str">
        <f>IF(ISBLANK($A5216),"",IF(ISNUMBER(SEARCH("NTC",$A5216)),"NTC",IF(ISNUMBER(SEARCH("-LC-",$A5216)),"临床样本",IFERROR(VLOOKUP(MID(A5216,1,FIND("-",A5216,FIND("-",A5216)+1)-1),企参列表!$B:$D,3,FALSE),"其它"))))</f>
        <v/>
      </c>
    </row>
    <row r="5217" spans="10:13" x14ac:dyDescent="0.2">
      <c r="J5217" s="26"/>
      <c r="M5217" s="15" t="str">
        <f>IF(ISBLANK($A5217),"",IF(ISNUMBER(SEARCH("NTC",$A5217)),"NTC",IF(ISNUMBER(SEARCH("-LC-",$A5217)),"临床样本",IFERROR(VLOOKUP(MID(A5217,1,FIND("-",A5217,FIND("-",A5217)+1)-1),企参列表!$B:$D,3,FALSE),"其它"))))</f>
        <v/>
      </c>
    </row>
    <row r="5218" spans="10:13" x14ac:dyDescent="0.2">
      <c r="J5218" s="26"/>
      <c r="M5218" s="15" t="str">
        <f>IF(ISBLANK($A5218),"",IF(ISNUMBER(SEARCH("NTC",$A5218)),"NTC",IF(ISNUMBER(SEARCH("-LC-",$A5218)),"临床样本",IFERROR(VLOOKUP(MID(A5218,1,FIND("-",A5218,FIND("-",A5218)+1)-1),企参列表!$B:$D,3,FALSE),"其它"))))</f>
        <v/>
      </c>
    </row>
    <row r="5219" spans="10:13" x14ac:dyDescent="0.2">
      <c r="J5219" s="26"/>
      <c r="M5219" s="15" t="str">
        <f>IF(ISBLANK($A5219),"",IF(ISNUMBER(SEARCH("NTC",$A5219)),"NTC",IF(ISNUMBER(SEARCH("-LC-",$A5219)),"临床样本",IFERROR(VLOOKUP(MID(A5219,1,FIND("-",A5219,FIND("-",A5219)+1)-1),企参列表!$B:$D,3,FALSE),"其它"))))</f>
        <v/>
      </c>
    </row>
    <row r="5220" spans="10:13" x14ac:dyDescent="0.2">
      <c r="J5220" s="26"/>
      <c r="M5220" s="15" t="str">
        <f>IF(ISBLANK($A5220),"",IF(ISNUMBER(SEARCH("NTC",$A5220)),"NTC",IF(ISNUMBER(SEARCH("-LC-",$A5220)),"临床样本",IFERROR(VLOOKUP(MID(A5220,1,FIND("-",A5220,FIND("-",A5220)+1)-1),企参列表!$B:$D,3,FALSE),"其它"))))</f>
        <v/>
      </c>
    </row>
    <row r="5221" spans="10:13" x14ac:dyDescent="0.2">
      <c r="J5221" s="26"/>
      <c r="M5221" s="15" t="str">
        <f>IF(ISBLANK($A5221),"",IF(ISNUMBER(SEARCH("NTC",$A5221)),"NTC",IF(ISNUMBER(SEARCH("-LC-",$A5221)),"临床样本",IFERROR(VLOOKUP(MID(A5221,1,FIND("-",A5221,FIND("-",A5221)+1)-1),企参列表!$B:$D,3,FALSE),"其它"))))</f>
        <v/>
      </c>
    </row>
    <row r="5222" spans="10:13" x14ac:dyDescent="0.2">
      <c r="J5222" s="26"/>
      <c r="M5222" s="15" t="str">
        <f>IF(ISBLANK($A5222),"",IF(ISNUMBER(SEARCH("NTC",$A5222)),"NTC",IF(ISNUMBER(SEARCH("-LC-",$A5222)),"临床样本",IFERROR(VLOOKUP(MID(A5222,1,FIND("-",A5222,FIND("-",A5222)+1)-1),企参列表!$B:$D,3,FALSE),"其它"))))</f>
        <v/>
      </c>
    </row>
    <row r="5223" spans="10:13" x14ac:dyDescent="0.2">
      <c r="J5223" s="26"/>
      <c r="M5223" s="15" t="str">
        <f>IF(ISBLANK($A5223),"",IF(ISNUMBER(SEARCH("NTC",$A5223)),"NTC",IF(ISNUMBER(SEARCH("-LC-",$A5223)),"临床样本",IFERROR(VLOOKUP(MID(A5223,1,FIND("-",A5223,FIND("-",A5223)+1)-1),企参列表!$B:$D,3,FALSE),"其它"))))</f>
        <v/>
      </c>
    </row>
    <row r="5224" spans="10:13" x14ac:dyDescent="0.2">
      <c r="J5224" s="26"/>
      <c r="M5224" s="15" t="str">
        <f>IF(ISBLANK($A5224),"",IF(ISNUMBER(SEARCH("NTC",$A5224)),"NTC",IF(ISNUMBER(SEARCH("-LC-",$A5224)),"临床样本",IFERROR(VLOOKUP(MID(A5224,1,FIND("-",A5224,FIND("-",A5224)+1)-1),企参列表!$B:$D,3,FALSE),"其它"))))</f>
        <v/>
      </c>
    </row>
    <row r="5225" spans="10:13" x14ac:dyDescent="0.2">
      <c r="J5225" s="26"/>
      <c r="M5225" s="15" t="str">
        <f>IF(ISBLANK($A5225),"",IF(ISNUMBER(SEARCH("NTC",$A5225)),"NTC",IF(ISNUMBER(SEARCH("-LC-",$A5225)),"临床样本",IFERROR(VLOOKUP(MID(A5225,1,FIND("-",A5225,FIND("-",A5225)+1)-1),企参列表!$B:$D,3,FALSE),"其它"))))</f>
        <v/>
      </c>
    </row>
    <row r="5226" spans="10:13" x14ac:dyDescent="0.2">
      <c r="J5226" s="26"/>
      <c r="M5226" s="15" t="str">
        <f>IF(ISBLANK($A5226),"",IF(ISNUMBER(SEARCH("NTC",$A5226)),"NTC",IF(ISNUMBER(SEARCH("-LC-",$A5226)),"临床样本",IFERROR(VLOOKUP(MID(A5226,1,FIND("-",A5226,FIND("-",A5226)+1)-1),企参列表!$B:$D,3,FALSE),"其它"))))</f>
        <v/>
      </c>
    </row>
    <row r="5227" spans="10:13" x14ac:dyDescent="0.2">
      <c r="J5227" s="26"/>
      <c r="M5227" s="15" t="str">
        <f>IF(ISBLANK($A5227),"",IF(ISNUMBER(SEARCH("NTC",$A5227)),"NTC",IF(ISNUMBER(SEARCH("-LC-",$A5227)),"临床样本",IFERROR(VLOOKUP(MID(A5227,1,FIND("-",A5227,FIND("-",A5227)+1)-1),企参列表!$B:$D,3,FALSE),"其它"))))</f>
        <v/>
      </c>
    </row>
    <row r="5228" spans="10:13" x14ac:dyDescent="0.2">
      <c r="J5228" s="26"/>
      <c r="M5228" s="15" t="str">
        <f>IF(ISBLANK($A5228),"",IF(ISNUMBER(SEARCH("NTC",$A5228)),"NTC",IF(ISNUMBER(SEARCH("-LC-",$A5228)),"临床样本",IFERROR(VLOOKUP(MID(A5228,1,FIND("-",A5228,FIND("-",A5228)+1)-1),企参列表!$B:$D,3,FALSE),"其它"))))</f>
        <v/>
      </c>
    </row>
    <row r="5229" spans="10:13" x14ac:dyDescent="0.2">
      <c r="J5229" s="26"/>
      <c r="M5229" s="15" t="str">
        <f>IF(ISBLANK($A5229),"",IF(ISNUMBER(SEARCH("NTC",$A5229)),"NTC",IF(ISNUMBER(SEARCH("-LC-",$A5229)),"临床样本",IFERROR(VLOOKUP(MID(A5229,1,FIND("-",A5229,FIND("-",A5229)+1)-1),企参列表!$B:$D,3,FALSE),"其它"))))</f>
        <v/>
      </c>
    </row>
    <row r="5230" spans="10:13" x14ac:dyDescent="0.2">
      <c r="J5230" s="26"/>
      <c r="M5230" s="15" t="str">
        <f>IF(ISBLANK($A5230),"",IF(ISNUMBER(SEARCH("NTC",$A5230)),"NTC",IF(ISNUMBER(SEARCH("-LC-",$A5230)),"临床样本",IFERROR(VLOOKUP(MID(A5230,1,FIND("-",A5230,FIND("-",A5230)+1)-1),企参列表!$B:$D,3,FALSE),"其它"))))</f>
        <v/>
      </c>
    </row>
    <row r="5231" spans="10:13" x14ac:dyDescent="0.2">
      <c r="J5231" s="26"/>
      <c r="M5231" s="15" t="str">
        <f>IF(ISBLANK($A5231),"",IF(ISNUMBER(SEARCH("NTC",$A5231)),"NTC",IF(ISNUMBER(SEARCH("-LC-",$A5231)),"临床样本",IFERROR(VLOOKUP(MID(A5231,1,FIND("-",A5231,FIND("-",A5231)+1)-1),企参列表!$B:$D,3,FALSE),"其它"))))</f>
        <v/>
      </c>
    </row>
    <row r="5232" spans="10:13" x14ac:dyDescent="0.2">
      <c r="J5232" s="26"/>
      <c r="M5232" s="15" t="str">
        <f>IF(ISBLANK($A5232),"",IF(ISNUMBER(SEARCH("NTC",$A5232)),"NTC",IF(ISNUMBER(SEARCH("-LC-",$A5232)),"临床样本",IFERROR(VLOOKUP(MID(A5232,1,FIND("-",A5232,FIND("-",A5232)+1)-1),企参列表!$B:$D,3,FALSE),"其它"))))</f>
        <v/>
      </c>
    </row>
    <row r="5233" spans="10:13" x14ac:dyDescent="0.2">
      <c r="J5233" s="26"/>
      <c r="M5233" s="15" t="str">
        <f>IF(ISBLANK($A5233),"",IF(ISNUMBER(SEARCH("NTC",$A5233)),"NTC",IF(ISNUMBER(SEARCH("-LC-",$A5233)),"临床样本",IFERROR(VLOOKUP(MID(A5233,1,FIND("-",A5233,FIND("-",A5233)+1)-1),企参列表!$B:$D,3,FALSE),"其它"))))</f>
        <v/>
      </c>
    </row>
    <row r="5234" spans="10:13" x14ac:dyDescent="0.2">
      <c r="J5234" s="26"/>
      <c r="M5234" s="15" t="str">
        <f>IF(ISBLANK($A5234),"",IF(ISNUMBER(SEARCH("NTC",$A5234)),"NTC",IF(ISNUMBER(SEARCH("-LC-",$A5234)),"临床样本",IFERROR(VLOOKUP(MID(A5234,1,FIND("-",A5234,FIND("-",A5234)+1)-1),企参列表!$B:$D,3,FALSE),"其它"))))</f>
        <v/>
      </c>
    </row>
    <row r="5235" spans="10:13" x14ac:dyDescent="0.2">
      <c r="J5235" s="26"/>
      <c r="M5235" s="15" t="str">
        <f>IF(ISBLANK($A5235),"",IF(ISNUMBER(SEARCH("NTC",$A5235)),"NTC",IF(ISNUMBER(SEARCH("-LC-",$A5235)),"临床样本",IFERROR(VLOOKUP(MID(A5235,1,FIND("-",A5235,FIND("-",A5235)+1)-1),企参列表!$B:$D,3,FALSE),"其它"))))</f>
        <v/>
      </c>
    </row>
    <row r="5236" spans="10:13" x14ac:dyDescent="0.2">
      <c r="J5236" s="26"/>
      <c r="M5236" s="15" t="str">
        <f>IF(ISBLANK($A5236),"",IF(ISNUMBER(SEARCH("NTC",$A5236)),"NTC",IF(ISNUMBER(SEARCH("-LC-",$A5236)),"临床样本",IFERROR(VLOOKUP(MID(A5236,1,FIND("-",A5236,FIND("-",A5236)+1)-1),企参列表!$B:$D,3,FALSE),"其它"))))</f>
        <v/>
      </c>
    </row>
    <row r="5237" spans="10:13" x14ac:dyDescent="0.2">
      <c r="J5237" s="26"/>
      <c r="M5237" s="15" t="str">
        <f>IF(ISBLANK($A5237),"",IF(ISNUMBER(SEARCH("NTC",$A5237)),"NTC",IF(ISNUMBER(SEARCH("-LC-",$A5237)),"临床样本",IFERROR(VLOOKUP(MID(A5237,1,FIND("-",A5237,FIND("-",A5237)+1)-1),企参列表!$B:$D,3,FALSE),"其它"))))</f>
        <v/>
      </c>
    </row>
    <row r="5238" spans="10:13" x14ac:dyDescent="0.2">
      <c r="J5238" s="26"/>
      <c r="M5238" s="15" t="str">
        <f>IF(ISBLANK($A5238),"",IF(ISNUMBER(SEARCH("NTC",$A5238)),"NTC",IF(ISNUMBER(SEARCH("-LC-",$A5238)),"临床样本",IFERROR(VLOOKUP(MID(A5238,1,FIND("-",A5238,FIND("-",A5238)+1)-1),企参列表!$B:$D,3,FALSE),"其它"))))</f>
        <v/>
      </c>
    </row>
    <row r="5239" spans="10:13" x14ac:dyDescent="0.2">
      <c r="J5239" s="26"/>
      <c r="M5239" s="15" t="str">
        <f>IF(ISBLANK($A5239),"",IF(ISNUMBER(SEARCH("NTC",$A5239)),"NTC",IF(ISNUMBER(SEARCH("-LC-",$A5239)),"临床样本",IFERROR(VLOOKUP(MID(A5239,1,FIND("-",A5239,FIND("-",A5239)+1)-1),企参列表!$B:$D,3,FALSE),"其它"))))</f>
        <v/>
      </c>
    </row>
    <row r="5240" spans="10:13" x14ac:dyDescent="0.2">
      <c r="J5240" s="26"/>
      <c r="M5240" s="15" t="str">
        <f>IF(ISBLANK($A5240),"",IF(ISNUMBER(SEARCH("NTC",$A5240)),"NTC",IF(ISNUMBER(SEARCH("-LC-",$A5240)),"临床样本",IFERROR(VLOOKUP(MID(A5240,1,FIND("-",A5240,FIND("-",A5240)+1)-1),企参列表!$B:$D,3,FALSE),"其它"))))</f>
        <v/>
      </c>
    </row>
    <row r="5241" spans="10:13" x14ac:dyDescent="0.2">
      <c r="J5241" s="26"/>
      <c r="M5241" s="15" t="str">
        <f>IF(ISBLANK($A5241),"",IF(ISNUMBER(SEARCH("NTC",$A5241)),"NTC",IF(ISNUMBER(SEARCH("-LC-",$A5241)),"临床样本",IFERROR(VLOOKUP(MID(A5241,1,FIND("-",A5241,FIND("-",A5241)+1)-1),企参列表!$B:$D,3,FALSE),"其它"))))</f>
        <v/>
      </c>
    </row>
    <row r="5242" spans="10:13" x14ac:dyDescent="0.2">
      <c r="J5242" s="26"/>
      <c r="M5242" s="15" t="str">
        <f>IF(ISBLANK($A5242),"",IF(ISNUMBER(SEARCH("NTC",$A5242)),"NTC",IF(ISNUMBER(SEARCH("-LC-",$A5242)),"临床样本",IFERROR(VLOOKUP(MID(A5242,1,FIND("-",A5242,FIND("-",A5242)+1)-1),企参列表!$B:$D,3,FALSE),"其它"))))</f>
        <v/>
      </c>
    </row>
    <row r="5243" spans="10:13" x14ac:dyDescent="0.2">
      <c r="J5243" s="26"/>
      <c r="M5243" s="15" t="str">
        <f>IF(ISBLANK($A5243),"",IF(ISNUMBER(SEARCH("NTC",$A5243)),"NTC",IF(ISNUMBER(SEARCH("-LC-",$A5243)),"临床样本",IFERROR(VLOOKUP(MID(A5243,1,FIND("-",A5243,FIND("-",A5243)+1)-1),企参列表!$B:$D,3,FALSE),"其它"))))</f>
        <v/>
      </c>
    </row>
    <row r="5244" spans="10:13" x14ac:dyDescent="0.2">
      <c r="J5244" s="26"/>
      <c r="M5244" s="15" t="str">
        <f>IF(ISBLANK($A5244),"",IF(ISNUMBER(SEARCH("NTC",$A5244)),"NTC",IF(ISNUMBER(SEARCH("-LC-",$A5244)),"临床样本",IFERROR(VLOOKUP(MID(A5244,1,FIND("-",A5244,FIND("-",A5244)+1)-1),企参列表!$B:$D,3,FALSE),"其它"))))</f>
        <v/>
      </c>
    </row>
    <row r="5245" spans="10:13" x14ac:dyDescent="0.2">
      <c r="J5245" s="26"/>
      <c r="M5245" s="15" t="str">
        <f>IF(ISBLANK($A5245),"",IF(ISNUMBER(SEARCH("NTC",$A5245)),"NTC",IF(ISNUMBER(SEARCH("-LC-",$A5245)),"临床样本",IFERROR(VLOOKUP(MID(A5245,1,FIND("-",A5245,FIND("-",A5245)+1)-1),企参列表!$B:$D,3,FALSE),"其它"))))</f>
        <v/>
      </c>
    </row>
    <row r="5246" spans="10:13" x14ac:dyDescent="0.2">
      <c r="J5246" s="26"/>
      <c r="M5246" s="15" t="str">
        <f>IF(ISBLANK($A5246),"",IF(ISNUMBER(SEARCH("NTC",$A5246)),"NTC",IF(ISNUMBER(SEARCH("-LC-",$A5246)),"临床样本",IFERROR(VLOOKUP(MID(A5246,1,FIND("-",A5246,FIND("-",A5246)+1)-1),企参列表!$B:$D,3,FALSE),"其它"))))</f>
        <v/>
      </c>
    </row>
    <row r="5247" spans="10:13" x14ac:dyDescent="0.2">
      <c r="J5247" s="26"/>
      <c r="M5247" s="15" t="str">
        <f>IF(ISBLANK($A5247),"",IF(ISNUMBER(SEARCH("NTC",$A5247)),"NTC",IF(ISNUMBER(SEARCH("-LC-",$A5247)),"临床样本",IFERROR(VLOOKUP(MID(A5247,1,FIND("-",A5247,FIND("-",A5247)+1)-1),企参列表!$B:$D,3,FALSE),"其它"))))</f>
        <v/>
      </c>
    </row>
    <row r="5248" spans="10:13" x14ac:dyDescent="0.2">
      <c r="J5248" s="26"/>
      <c r="M5248" s="15" t="str">
        <f>IF(ISBLANK($A5248),"",IF(ISNUMBER(SEARCH("NTC",$A5248)),"NTC",IF(ISNUMBER(SEARCH("-LC-",$A5248)),"临床样本",IFERROR(VLOOKUP(MID(A5248,1,FIND("-",A5248,FIND("-",A5248)+1)-1),企参列表!$B:$D,3,FALSE),"其它"))))</f>
        <v/>
      </c>
    </row>
    <row r="5249" spans="10:13" x14ac:dyDescent="0.2">
      <c r="J5249" s="26"/>
      <c r="M5249" s="15" t="str">
        <f>IF(ISBLANK($A5249),"",IF(ISNUMBER(SEARCH("NTC",$A5249)),"NTC",IF(ISNUMBER(SEARCH("-LC-",$A5249)),"临床样本",IFERROR(VLOOKUP(MID(A5249,1,FIND("-",A5249,FIND("-",A5249)+1)-1),企参列表!$B:$D,3,FALSE),"其它"))))</f>
        <v/>
      </c>
    </row>
    <row r="5250" spans="10:13" x14ac:dyDescent="0.2">
      <c r="J5250" s="26"/>
      <c r="M5250" s="15" t="str">
        <f>IF(ISBLANK($A5250),"",IF(ISNUMBER(SEARCH("NTC",$A5250)),"NTC",IF(ISNUMBER(SEARCH("-LC-",$A5250)),"临床样本",IFERROR(VLOOKUP(MID(A5250,1,FIND("-",A5250,FIND("-",A5250)+1)-1),企参列表!$B:$D,3,FALSE),"其它"))))</f>
        <v/>
      </c>
    </row>
    <row r="5251" spans="10:13" x14ac:dyDescent="0.2">
      <c r="J5251" s="26"/>
      <c r="M5251" s="15" t="str">
        <f>IF(ISBLANK($A5251),"",IF(ISNUMBER(SEARCH("NTC",$A5251)),"NTC",IF(ISNUMBER(SEARCH("-LC-",$A5251)),"临床样本",IFERROR(VLOOKUP(MID(A5251,1,FIND("-",A5251,FIND("-",A5251)+1)-1),企参列表!$B:$D,3,FALSE),"其它"))))</f>
        <v/>
      </c>
    </row>
    <row r="5252" spans="10:13" x14ac:dyDescent="0.2">
      <c r="J5252" s="26"/>
      <c r="M5252" s="15" t="str">
        <f>IF(ISBLANK($A5252),"",IF(ISNUMBER(SEARCH("NTC",$A5252)),"NTC",IF(ISNUMBER(SEARCH("-LC-",$A5252)),"临床样本",IFERROR(VLOOKUP(MID(A5252,1,FIND("-",A5252,FIND("-",A5252)+1)-1),企参列表!$B:$D,3,FALSE),"其它"))))</f>
        <v/>
      </c>
    </row>
    <row r="5253" spans="10:13" x14ac:dyDescent="0.2">
      <c r="J5253" s="26"/>
      <c r="M5253" s="15" t="str">
        <f>IF(ISBLANK($A5253),"",IF(ISNUMBER(SEARCH("NTC",$A5253)),"NTC",IF(ISNUMBER(SEARCH("-LC-",$A5253)),"临床样本",IFERROR(VLOOKUP(MID(A5253,1,FIND("-",A5253,FIND("-",A5253)+1)-1),企参列表!$B:$D,3,FALSE),"其它"))))</f>
        <v/>
      </c>
    </row>
    <row r="5254" spans="10:13" x14ac:dyDescent="0.2">
      <c r="J5254" s="26"/>
      <c r="M5254" s="15" t="str">
        <f>IF(ISBLANK($A5254),"",IF(ISNUMBER(SEARCH("NTC",$A5254)),"NTC",IF(ISNUMBER(SEARCH("-LC-",$A5254)),"临床样本",IFERROR(VLOOKUP(MID(A5254,1,FIND("-",A5254,FIND("-",A5254)+1)-1),企参列表!$B:$D,3,FALSE),"其它"))))</f>
        <v/>
      </c>
    </row>
    <row r="5255" spans="10:13" x14ac:dyDescent="0.2">
      <c r="J5255" s="26"/>
      <c r="M5255" s="15" t="str">
        <f>IF(ISBLANK($A5255),"",IF(ISNUMBER(SEARCH("NTC",$A5255)),"NTC",IF(ISNUMBER(SEARCH("-LC-",$A5255)),"临床样本",IFERROR(VLOOKUP(MID(A5255,1,FIND("-",A5255,FIND("-",A5255)+1)-1),企参列表!$B:$D,3,FALSE),"其它"))))</f>
        <v/>
      </c>
    </row>
    <row r="5256" spans="10:13" x14ac:dyDescent="0.2">
      <c r="J5256" s="26"/>
      <c r="M5256" s="15" t="str">
        <f>IF(ISBLANK($A5256),"",IF(ISNUMBER(SEARCH("NTC",$A5256)),"NTC",IF(ISNUMBER(SEARCH("-LC-",$A5256)),"临床样本",IFERROR(VLOOKUP(MID(A5256,1,FIND("-",A5256,FIND("-",A5256)+1)-1),企参列表!$B:$D,3,FALSE),"其它"))))</f>
        <v/>
      </c>
    </row>
    <row r="5257" spans="10:13" x14ac:dyDescent="0.2">
      <c r="J5257" s="26"/>
      <c r="M5257" s="15" t="str">
        <f>IF(ISBLANK($A5257),"",IF(ISNUMBER(SEARCH("NTC",$A5257)),"NTC",IF(ISNUMBER(SEARCH("-LC-",$A5257)),"临床样本",IFERROR(VLOOKUP(MID(A5257,1,FIND("-",A5257,FIND("-",A5257)+1)-1),企参列表!$B:$D,3,FALSE),"其它"))))</f>
        <v/>
      </c>
    </row>
    <row r="5258" spans="10:13" x14ac:dyDescent="0.2">
      <c r="J5258" s="26"/>
      <c r="M5258" s="15" t="str">
        <f>IF(ISBLANK($A5258),"",IF(ISNUMBER(SEARCH("NTC",$A5258)),"NTC",IF(ISNUMBER(SEARCH("-LC-",$A5258)),"临床样本",IFERROR(VLOOKUP(MID(A5258,1,FIND("-",A5258,FIND("-",A5258)+1)-1),企参列表!$B:$D,3,FALSE),"其它"))))</f>
        <v/>
      </c>
    </row>
    <row r="5259" spans="10:13" x14ac:dyDescent="0.2">
      <c r="J5259" s="26"/>
      <c r="M5259" s="15" t="str">
        <f>IF(ISBLANK($A5259),"",IF(ISNUMBER(SEARCH("NTC",$A5259)),"NTC",IF(ISNUMBER(SEARCH("-LC-",$A5259)),"临床样本",IFERROR(VLOOKUP(MID(A5259,1,FIND("-",A5259,FIND("-",A5259)+1)-1),企参列表!$B:$D,3,FALSE),"其它"))))</f>
        <v/>
      </c>
    </row>
    <row r="5260" spans="10:13" x14ac:dyDescent="0.2">
      <c r="J5260" s="26"/>
      <c r="M5260" s="15" t="str">
        <f>IF(ISBLANK($A5260),"",IF(ISNUMBER(SEARCH("NTC",$A5260)),"NTC",IF(ISNUMBER(SEARCH("-LC-",$A5260)),"临床样本",IFERROR(VLOOKUP(MID(A5260,1,FIND("-",A5260,FIND("-",A5260)+1)-1),企参列表!$B:$D,3,FALSE),"其它"))))</f>
        <v/>
      </c>
    </row>
    <row r="5261" spans="10:13" x14ac:dyDescent="0.2">
      <c r="J5261" s="26"/>
      <c r="M5261" s="15" t="str">
        <f>IF(ISBLANK($A5261),"",IF(ISNUMBER(SEARCH("NTC",$A5261)),"NTC",IF(ISNUMBER(SEARCH("-LC-",$A5261)),"临床样本",IFERROR(VLOOKUP(MID(A5261,1,FIND("-",A5261,FIND("-",A5261)+1)-1),企参列表!$B:$D,3,FALSE),"其它"))))</f>
        <v/>
      </c>
    </row>
    <row r="5262" spans="10:13" x14ac:dyDescent="0.2">
      <c r="J5262" s="26"/>
      <c r="M5262" s="15" t="str">
        <f>IF(ISBLANK($A5262),"",IF(ISNUMBER(SEARCH("NTC",$A5262)),"NTC",IF(ISNUMBER(SEARCH("-LC-",$A5262)),"临床样本",IFERROR(VLOOKUP(MID(A5262,1,FIND("-",A5262,FIND("-",A5262)+1)-1),企参列表!$B:$D,3,FALSE),"其它"))))</f>
        <v/>
      </c>
    </row>
    <row r="5263" spans="10:13" x14ac:dyDescent="0.2">
      <c r="J5263" s="26"/>
      <c r="M5263" s="15" t="str">
        <f>IF(ISBLANK($A5263),"",IF(ISNUMBER(SEARCH("NTC",$A5263)),"NTC",IF(ISNUMBER(SEARCH("-LC-",$A5263)),"临床样本",IFERROR(VLOOKUP(MID(A5263,1,FIND("-",A5263,FIND("-",A5263)+1)-1),企参列表!$B:$D,3,FALSE),"其它"))))</f>
        <v/>
      </c>
    </row>
    <row r="5264" spans="10:13" x14ac:dyDescent="0.2">
      <c r="J5264" s="26"/>
      <c r="M5264" s="15" t="str">
        <f>IF(ISBLANK($A5264),"",IF(ISNUMBER(SEARCH("NTC",$A5264)),"NTC",IF(ISNUMBER(SEARCH("-LC-",$A5264)),"临床样本",IFERROR(VLOOKUP(MID(A5264,1,FIND("-",A5264,FIND("-",A5264)+1)-1),企参列表!$B:$D,3,FALSE),"其它"))))</f>
        <v/>
      </c>
    </row>
    <row r="5265" spans="10:13" x14ac:dyDescent="0.2">
      <c r="J5265" s="26"/>
      <c r="M5265" s="15" t="str">
        <f>IF(ISBLANK($A5265),"",IF(ISNUMBER(SEARCH("NTC",$A5265)),"NTC",IF(ISNUMBER(SEARCH("-LC-",$A5265)),"临床样本",IFERROR(VLOOKUP(MID(A5265,1,FIND("-",A5265,FIND("-",A5265)+1)-1),企参列表!$B:$D,3,FALSE),"其它"))))</f>
        <v/>
      </c>
    </row>
    <row r="5266" spans="10:13" x14ac:dyDescent="0.2">
      <c r="J5266" s="26"/>
      <c r="M5266" s="15" t="str">
        <f>IF(ISBLANK($A5266),"",IF(ISNUMBER(SEARCH("NTC",$A5266)),"NTC",IF(ISNUMBER(SEARCH("-LC-",$A5266)),"临床样本",IFERROR(VLOOKUP(MID(A5266,1,FIND("-",A5266,FIND("-",A5266)+1)-1),企参列表!$B:$D,3,FALSE),"其它"))))</f>
        <v/>
      </c>
    </row>
    <row r="5267" spans="10:13" x14ac:dyDescent="0.2">
      <c r="J5267" s="26"/>
      <c r="M5267" s="15" t="str">
        <f>IF(ISBLANK($A5267),"",IF(ISNUMBER(SEARCH("NTC",$A5267)),"NTC",IF(ISNUMBER(SEARCH("-LC-",$A5267)),"临床样本",IFERROR(VLOOKUP(MID(A5267,1,FIND("-",A5267,FIND("-",A5267)+1)-1),企参列表!$B:$D,3,FALSE),"其它"))))</f>
        <v/>
      </c>
    </row>
    <row r="5268" spans="10:13" x14ac:dyDescent="0.2">
      <c r="J5268" s="26"/>
      <c r="M5268" s="15" t="str">
        <f>IF(ISBLANK($A5268),"",IF(ISNUMBER(SEARCH("NTC",$A5268)),"NTC",IF(ISNUMBER(SEARCH("-LC-",$A5268)),"临床样本",IFERROR(VLOOKUP(MID(A5268,1,FIND("-",A5268,FIND("-",A5268)+1)-1),企参列表!$B:$D,3,FALSE),"其它"))))</f>
        <v/>
      </c>
    </row>
    <row r="5269" spans="10:13" x14ac:dyDescent="0.2">
      <c r="J5269" s="26"/>
      <c r="M5269" s="15" t="str">
        <f>IF(ISBLANK($A5269),"",IF(ISNUMBER(SEARCH("NTC",$A5269)),"NTC",IF(ISNUMBER(SEARCH("-LC-",$A5269)),"临床样本",IFERROR(VLOOKUP(MID(A5269,1,FIND("-",A5269,FIND("-",A5269)+1)-1),企参列表!$B:$D,3,FALSE),"其它"))))</f>
        <v/>
      </c>
    </row>
    <row r="5270" spans="10:13" x14ac:dyDescent="0.2">
      <c r="J5270" s="26"/>
      <c r="M5270" s="15" t="str">
        <f>IF(ISBLANK($A5270),"",IF(ISNUMBER(SEARCH("NTC",$A5270)),"NTC",IF(ISNUMBER(SEARCH("-LC-",$A5270)),"临床样本",IFERROR(VLOOKUP(MID(A5270,1,FIND("-",A5270,FIND("-",A5270)+1)-1),企参列表!$B:$D,3,FALSE),"其它"))))</f>
        <v/>
      </c>
    </row>
    <row r="5271" spans="10:13" x14ac:dyDescent="0.2">
      <c r="J5271" s="26"/>
      <c r="M5271" s="15" t="str">
        <f>IF(ISBLANK($A5271),"",IF(ISNUMBER(SEARCH("NTC",$A5271)),"NTC",IF(ISNUMBER(SEARCH("-LC-",$A5271)),"临床样本",IFERROR(VLOOKUP(MID(A5271,1,FIND("-",A5271,FIND("-",A5271)+1)-1),企参列表!$B:$D,3,FALSE),"其它"))))</f>
        <v/>
      </c>
    </row>
    <row r="5272" spans="10:13" x14ac:dyDescent="0.2">
      <c r="J5272" s="26"/>
      <c r="M5272" s="15" t="str">
        <f>IF(ISBLANK($A5272),"",IF(ISNUMBER(SEARCH("NTC",$A5272)),"NTC",IF(ISNUMBER(SEARCH("-LC-",$A5272)),"临床样本",IFERROR(VLOOKUP(MID(A5272,1,FIND("-",A5272,FIND("-",A5272)+1)-1),企参列表!$B:$D,3,FALSE),"其它"))))</f>
        <v/>
      </c>
    </row>
    <row r="5273" spans="10:13" x14ac:dyDescent="0.2">
      <c r="J5273" s="26"/>
      <c r="M5273" s="15" t="str">
        <f>IF(ISBLANK($A5273),"",IF(ISNUMBER(SEARCH("NTC",$A5273)),"NTC",IF(ISNUMBER(SEARCH("-LC-",$A5273)),"临床样本",IFERROR(VLOOKUP(MID(A5273,1,FIND("-",A5273,FIND("-",A5273)+1)-1),企参列表!$B:$D,3,FALSE),"其它"))))</f>
        <v/>
      </c>
    </row>
    <row r="5274" spans="10:13" x14ac:dyDescent="0.2">
      <c r="J5274" s="26"/>
      <c r="M5274" s="15" t="str">
        <f>IF(ISBLANK($A5274),"",IF(ISNUMBER(SEARCH("NTC",$A5274)),"NTC",IF(ISNUMBER(SEARCH("-LC-",$A5274)),"临床样本",IFERROR(VLOOKUP(MID(A5274,1,FIND("-",A5274,FIND("-",A5274)+1)-1),企参列表!$B:$D,3,FALSE),"其它"))))</f>
        <v/>
      </c>
    </row>
    <row r="5275" spans="10:13" x14ac:dyDescent="0.2">
      <c r="J5275" s="26"/>
      <c r="M5275" s="15" t="str">
        <f>IF(ISBLANK($A5275),"",IF(ISNUMBER(SEARCH("NTC",$A5275)),"NTC",IF(ISNUMBER(SEARCH("-LC-",$A5275)),"临床样本",IFERROR(VLOOKUP(MID(A5275,1,FIND("-",A5275,FIND("-",A5275)+1)-1),企参列表!$B:$D,3,FALSE),"其它"))))</f>
        <v/>
      </c>
    </row>
    <row r="5276" spans="10:13" x14ac:dyDescent="0.2">
      <c r="J5276" s="26"/>
      <c r="M5276" s="15" t="str">
        <f>IF(ISBLANK($A5276),"",IF(ISNUMBER(SEARCH("NTC",$A5276)),"NTC",IF(ISNUMBER(SEARCH("-LC-",$A5276)),"临床样本",IFERROR(VLOOKUP(MID(A5276,1,FIND("-",A5276,FIND("-",A5276)+1)-1),企参列表!$B:$D,3,FALSE),"其它"))))</f>
        <v/>
      </c>
    </row>
    <row r="5277" spans="10:13" x14ac:dyDescent="0.2">
      <c r="J5277" s="26"/>
      <c r="M5277" s="15" t="str">
        <f>IF(ISBLANK($A5277),"",IF(ISNUMBER(SEARCH("NTC",$A5277)),"NTC",IF(ISNUMBER(SEARCH("-LC-",$A5277)),"临床样本",IFERROR(VLOOKUP(MID(A5277,1,FIND("-",A5277,FIND("-",A5277)+1)-1),企参列表!$B:$D,3,FALSE),"其它"))))</f>
        <v/>
      </c>
    </row>
    <row r="5278" spans="10:13" x14ac:dyDescent="0.2">
      <c r="J5278" s="26"/>
      <c r="M5278" s="15" t="str">
        <f>IF(ISBLANK($A5278),"",IF(ISNUMBER(SEARCH("NTC",$A5278)),"NTC",IF(ISNUMBER(SEARCH("-LC-",$A5278)),"临床样本",IFERROR(VLOOKUP(MID(A5278,1,FIND("-",A5278,FIND("-",A5278)+1)-1),企参列表!$B:$D,3,FALSE),"其它"))))</f>
        <v/>
      </c>
    </row>
    <row r="5279" spans="10:13" x14ac:dyDescent="0.2">
      <c r="J5279" s="26"/>
      <c r="M5279" s="15" t="str">
        <f>IF(ISBLANK($A5279),"",IF(ISNUMBER(SEARCH("NTC",$A5279)),"NTC",IF(ISNUMBER(SEARCH("-LC-",$A5279)),"临床样本",IFERROR(VLOOKUP(MID(A5279,1,FIND("-",A5279,FIND("-",A5279)+1)-1),企参列表!$B:$D,3,FALSE),"其它"))))</f>
        <v/>
      </c>
    </row>
    <row r="5280" spans="10:13" x14ac:dyDescent="0.2">
      <c r="J5280" s="26"/>
      <c r="M5280" s="15" t="str">
        <f>IF(ISBLANK($A5280),"",IF(ISNUMBER(SEARCH("NTC",$A5280)),"NTC",IF(ISNUMBER(SEARCH("-LC-",$A5280)),"临床样本",IFERROR(VLOOKUP(MID(A5280,1,FIND("-",A5280,FIND("-",A5280)+1)-1),企参列表!$B:$D,3,FALSE),"其它"))))</f>
        <v/>
      </c>
    </row>
    <row r="5281" spans="10:13" x14ac:dyDescent="0.2">
      <c r="J5281" s="26"/>
      <c r="M5281" s="15" t="str">
        <f>IF(ISBLANK($A5281),"",IF(ISNUMBER(SEARCH("NTC",$A5281)),"NTC",IF(ISNUMBER(SEARCH("-LC-",$A5281)),"临床样本",IFERROR(VLOOKUP(MID(A5281,1,FIND("-",A5281,FIND("-",A5281)+1)-1),企参列表!$B:$D,3,FALSE),"其它"))))</f>
        <v/>
      </c>
    </row>
    <row r="5282" spans="10:13" x14ac:dyDescent="0.2">
      <c r="J5282" s="26"/>
      <c r="M5282" s="15" t="str">
        <f>IF(ISBLANK($A5282),"",IF(ISNUMBER(SEARCH("NTC",$A5282)),"NTC",IF(ISNUMBER(SEARCH("-LC-",$A5282)),"临床样本",IFERROR(VLOOKUP(MID(A5282,1,FIND("-",A5282,FIND("-",A5282)+1)-1),企参列表!$B:$D,3,FALSE),"其它"))))</f>
        <v/>
      </c>
    </row>
    <row r="5283" spans="10:13" x14ac:dyDescent="0.2">
      <c r="J5283" s="26"/>
      <c r="M5283" s="15" t="str">
        <f>IF(ISBLANK($A5283),"",IF(ISNUMBER(SEARCH("NTC",$A5283)),"NTC",IF(ISNUMBER(SEARCH("-LC-",$A5283)),"临床样本",IFERROR(VLOOKUP(MID(A5283,1,FIND("-",A5283,FIND("-",A5283)+1)-1),企参列表!$B:$D,3,FALSE),"其它"))))</f>
        <v/>
      </c>
    </row>
    <row r="5284" spans="10:13" x14ac:dyDescent="0.2">
      <c r="J5284" s="26"/>
      <c r="M5284" s="15" t="str">
        <f>IF(ISBLANK($A5284),"",IF(ISNUMBER(SEARCH("NTC",$A5284)),"NTC",IF(ISNUMBER(SEARCH("-LC-",$A5284)),"临床样本",IFERROR(VLOOKUP(MID(A5284,1,FIND("-",A5284,FIND("-",A5284)+1)-1),企参列表!$B:$D,3,FALSE),"其它"))))</f>
        <v/>
      </c>
    </row>
    <row r="5285" spans="10:13" x14ac:dyDescent="0.2">
      <c r="J5285" s="26"/>
      <c r="M5285" s="15" t="str">
        <f>IF(ISBLANK($A5285),"",IF(ISNUMBER(SEARCH("NTC",$A5285)),"NTC",IF(ISNUMBER(SEARCH("-LC-",$A5285)),"临床样本",IFERROR(VLOOKUP(MID(A5285,1,FIND("-",A5285,FIND("-",A5285)+1)-1),企参列表!$B:$D,3,FALSE),"其它"))))</f>
        <v/>
      </c>
    </row>
    <row r="5286" spans="10:13" x14ac:dyDescent="0.2">
      <c r="J5286" s="26"/>
      <c r="M5286" s="15" t="str">
        <f>IF(ISBLANK($A5286),"",IF(ISNUMBER(SEARCH("NTC",$A5286)),"NTC",IF(ISNUMBER(SEARCH("-LC-",$A5286)),"临床样本",IFERROR(VLOOKUP(MID(A5286,1,FIND("-",A5286,FIND("-",A5286)+1)-1),企参列表!$B:$D,3,FALSE),"其它"))))</f>
        <v/>
      </c>
    </row>
    <row r="5287" spans="10:13" x14ac:dyDescent="0.2">
      <c r="J5287" s="26"/>
      <c r="M5287" s="15" t="str">
        <f>IF(ISBLANK($A5287),"",IF(ISNUMBER(SEARCH("NTC",$A5287)),"NTC",IF(ISNUMBER(SEARCH("-LC-",$A5287)),"临床样本",IFERROR(VLOOKUP(MID(A5287,1,FIND("-",A5287,FIND("-",A5287)+1)-1),企参列表!$B:$D,3,FALSE),"其它"))))</f>
        <v/>
      </c>
    </row>
    <row r="5288" spans="10:13" x14ac:dyDescent="0.2">
      <c r="J5288" s="26"/>
      <c r="M5288" s="15" t="str">
        <f>IF(ISBLANK($A5288),"",IF(ISNUMBER(SEARCH("NTC",$A5288)),"NTC",IF(ISNUMBER(SEARCH("-LC-",$A5288)),"临床样本",IFERROR(VLOOKUP(MID(A5288,1,FIND("-",A5288,FIND("-",A5288)+1)-1),企参列表!$B:$D,3,FALSE),"其它"))))</f>
        <v/>
      </c>
    </row>
    <row r="5289" spans="10:13" x14ac:dyDescent="0.2">
      <c r="J5289" s="26"/>
      <c r="M5289" s="15" t="str">
        <f>IF(ISBLANK($A5289),"",IF(ISNUMBER(SEARCH("NTC",$A5289)),"NTC",IF(ISNUMBER(SEARCH("-LC-",$A5289)),"临床样本",IFERROR(VLOOKUP(MID(A5289,1,FIND("-",A5289,FIND("-",A5289)+1)-1),企参列表!$B:$D,3,FALSE),"其它"))))</f>
        <v/>
      </c>
    </row>
    <row r="5290" spans="10:13" x14ac:dyDescent="0.2">
      <c r="J5290" s="26"/>
      <c r="M5290" s="15" t="str">
        <f>IF(ISBLANK($A5290),"",IF(ISNUMBER(SEARCH("NTC",$A5290)),"NTC",IF(ISNUMBER(SEARCH("-LC-",$A5290)),"临床样本",IFERROR(VLOOKUP(MID(A5290,1,FIND("-",A5290,FIND("-",A5290)+1)-1),企参列表!$B:$D,3,FALSE),"其它"))))</f>
        <v/>
      </c>
    </row>
    <row r="5291" spans="10:13" x14ac:dyDescent="0.2">
      <c r="J5291" s="26"/>
      <c r="M5291" s="15" t="str">
        <f>IF(ISBLANK($A5291),"",IF(ISNUMBER(SEARCH("NTC",$A5291)),"NTC",IF(ISNUMBER(SEARCH("-LC-",$A5291)),"临床样本",IFERROR(VLOOKUP(MID(A5291,1,FIND("-",A5291,FIND("-",A5291)+1)-1),企参列表!$B:$D,3,FALSE),"其它"))))</f>
        <v/>
      </c>
    </row>
    <row r="5292" spans="10:13" x14ac:dyDescent="0.2">
      <c r="J5292" s="26"/>
      <c r="M5292" s="15" t="str">
        <f>IF(ISBLANK($A5292),"",IF(ISNUMBER(SEARCH("NTC",$A5292)),"NTC",IF(ISNUMBER(SEARCH("-LC-",$A5292)),"临床样本",IFERROR(VLOOKUP(MID(A5292,1,FIND("-",A5292,FIND("-",A5292)+1)-1),企参列表!$B:$D,3,FALSE),"其它"))))</f>
        <v/>
      </c>
    </row>
    <row r="5293" spans="10:13" x14ac:dyDescent="0.2">
      <c r="J5293" s="26"/>
      <c r="M5293" s="15" t="str">
        <f>IF(ISBLANK($A5293),"",IF(ISNUMBER(SEARCH("NTC",$A5293)),"NTC",IF(ISNUMBER(SEARCH("-LC-",$A5293)),"临床样本",IFERROR(VLOOKUP(MID(A5293,1,FIND("-",A5293,FIND("-",A5293)+1)-1),企参列表!$B:$D,3,FALSE),"其它"))))</f>
        <v/>
      </c>
    </row>
    <row r="5294" spans="10:13" x14ac:dyDescent="0.2">
      <c r="J5294" s="26"/>
      <c r="M5294" s="15" t="str">
        <f>IF(ISBLANK($A5294),"",IF(ISNUMBER(SEARCH("NTC",$A5294)),"NTC",IF(ISNUMBER(SEARCH("-LC-",$A5294)),"临床样本",IFERROR(VLOOKUP(MID(A5294,1,FIND("-",A5294,FIND("-",A5294)+1)-1),企参列表!$B:$D,3,FALSE),"其它"))))</f>
        <v/>
      </c>
    </row>
    <row r="5295" spans="10:13" x14ac:dyDescent="0.2">
      <c r="J5295" s="26"/>
      <c r="M5295" s="15" t="str">
        <f>IF(ISBLANK($A5295),"",IF(ISNUMBER(SEARCH("NTC",$A5295)),"NTC",IF(ISNUMBER(SEARCH("-LC-",$A5295)),"临床样本",IFERROR(VLOOKUP(MID(A5295,1,FIND("-",A5295,FIND("-",A5295)+1)-1),企参列表!$B:$D,3,FALSE),"其它"))))</f>
        <v/>
      </c>
    </row>
    <row r="5296" spans="10:13" x14ac:dyDescent="0.2">
      <c r="J5296" s="26"/>
      <c r="M5296" s="15" t="str">
        <f>IF(ISBLANK($A5296),"",IF(ISNUMBER(SEARCH("NTC",$A5296)),"NTC",IF(ISNUMBER(SEARCH("-LC-",$A5296)),"临床样本",IFERROR(VLOOKUP(MID(A5296,1,FIND("-",A5296,FIND("-",A5296)+1)-1),企参列表!$B:$D,3,FALSE),"其它"))))</f>
        <v/>
      </c>
    </row>
    <row r="5297" spans="10:13" x14ac:dyDescent="0.2">
      <c r="J5297" s="26"/>
      <c r="M5297" s="15" t="str">
        <f>IF(ISBLANK($A5297),"",IF(ISNUMBER(SEARCH("NTC",$A5297)),"NTC",IF(ISNUMBER(SEARCH("-LC-",$A5297)),"临床样本",IFERROR(VLOOKUP(MID(A5297,1,FIND("-",A5297,FIND("-",A5297)+1)-1),企参列表!$B:$D,3,FALSE),"其它"))))</f>
        <v/>
      </c>
    </row>
    <row r="5298" spans="10:13" x14ac:dyDescent="0.2">
      <c r="J5298" s="26"/>
      <c r="M5298" s="15" t="str">
        <f>IF(ISBLANK($A5298),"",IF(ISNUMBER(SEARCH("NTC",$A5298)),"NTC",IF(ISNUMBER(SEARCH("-LC-",$A5298)),"临床样本",IFERROR(VLOOKUP(MID(A5298,1,FIND("-",A5298,FIND("-",A5298)+1)-1),企参列表!$B:$D,3,FALSE),"其它"))))</f>
        <v/>
      </c>
    </row>
    <row r="5299" spans="10:13" x14ac:dyDescent="0.2">
      <c r="J5299" s="26"/>
      <c r="M5299" s="15" t="str">
        <f>IF(ISBLANK($A5299),"",IF(ISNUMBER(SEARCH("NTC",$A5299)),"NTC",IF(ISNUMBER(SEARCH("-LC-",$A5299)),"临床样本",IFERROR(VLOOKUP(MID(A5299,1,FIND("-",A5299,FIND("-",A5299)+1)-1),企参列表!$B:$D,3,FALSE),"其它"))))</f>
        <v/>
      </c>
    </row>
    <row r="5300" spans="10:13" x14ac:dyDescent="0.2">
      <c r="J5300" s="26"/>
      <c r="M5300" s="15" t="str">
        <f>IF(ISBLANK($A5300),"",IF(ISNUMBER(SEARCH("NTC",$A5300)),"NTC",IF(ISNUMBER(SEARCH("-LC-",$A5300)),"临床样本",IFERROR(VLOOKUP(MID(A5300,1,FIND("-",A5300,FIND("-",A5300)+1)-1),企参列表!$B:$D,3,FALSE),"其它"))))</f>
        <v/>
      </c>
    </row>
    <row r="5301" spans="10:13" x14ac:dyDescent="0.2">
      <c r="M5301" s="15" t="str">
        <f>IF(ISBLANK($A5301),"",IF(ISNUMBER(SEARCH("NTC",$A5301)),"NTC",IF(ISNUMBER(SEARCH("-LC-",$A5301)),"临床样本",IFERROR(VLOOKUP(MID(A5301,1,FIND("-",A5301,FIND("-",A5301)+1)-1),企参列表!$B:$D,3,FALSE),"其它"))))</f>
        <v/>
      </c>
    </row>
  </sheetData>
  <phoneticPr fontId="7" type="noConversion"/>
  <dataValidations count="8">
    <dataValidation type="custom" allowBlank="1" showInputMessage="1" showErrorMessage="1" promptTitle="实验编号规则" prompt="见工作表 实验编号规则_x000a__x000a_" sqref="A1 A3:A59 A61:A62 A64:A73 A75:A81 A83:A155 A157:A169 A171:A172 A174:A1045621" xr:uid="{00000000-0002-0000-0200-000000000000}">
      <formula1>COUNTIF($A$1:$A$97046,A2)=1</formula1>
    </dataValidation>
    <dataValidation type="custom" allowBlank="1" showInputMessage="1" showErrorMessage="1" promptTitle="实验编号规则" prompt="见工作表 实验编号规则_x000a__x000a_" sqref="A2 A60 A82 A170 A1045720:A1048576" xr:uid="{00000000-0002-0000-0200-000001000000}">
      <formula1>COUNTIF($A$1:$A$97046,#REF!)=1</formula1>
    </dataValidation>
    <dataValidation type="custom" allowBlank="1" showInputMessage="1" showErrorMessage="1" promptTitle="实验编号规则" prompt="见工作表 实验编号规则_x000a__x000a_" sqref="A63 A156" xr:uid="{00000000-0002-0000-0200-000002000000}">
      <formula1>COUNTIF($A$1:$A$97046,A78)=1</formula1>
    </dataValidation>
    <dataValidation type="custom" allowBlank="1" showInputMessage="1" showErrorMessage="1" promptTitle="实验编号规则" prompt="见工作表 实验编号规则_x000a__x000a_" sqref="A74 A173" xr:uid="{00000000-0002-0000-0200-000003000000}">
      <formula1>COUNTIF($A$1:$A$97046,A61)=1</formula1>
    </dataValidation>
    <dataValidation type="list" allowBlank="1" showInputMessage="1" showErrorMessage="1" sqref="E1:E1048576" xr:uid="{00000000-0002-0000-0200-000004000000}">
      <formula1>"液体引物,干粉引物,单管液体引物,单管干粉引物,NA"</formula1>
    </dataValidation>
    <dataValidation type="custom" allowBlank="1" showInputMessage="1" showErrorMessage="1" promptTitle="实验编号规则" prompt="见工作表 实验编号规则_x000a__x000a_" sqref="A1045622:A1045719" xr:uid="{00000000-0002-0000-0200-000005000000}">
      <formula1>COUNTIF($A$1:$A$97046,A1)=1</formula1>
    </dataValidation>
    <dataValidation type="list" allowBlank="1" showInputMessage="1" showErrorMessage="1" sqref="C1:C1048576" xr:uid="{00000000-0002-0000-0200-000006000000}">
      <formula1>"成品检,中间品检,原料检,接头检"</formula1>
    </dataValidation>
    <dataValidation type="list" allowBlank="1" showInputMessage="1" showErrorMessage="1" promptTitle="注意：" prompt="如需修改，请单击单元格右侧下拉框选择类型" sqref="M1:M1048576" xr:uid="{00000000-0002-0000-0200-000007000000}">
      <formula1>"阳性参考品,阴性参考品,检测限参考品,重复性参考品,阴性对照品,阳性对照品,其它"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注意：" prompt="若文库类型修改为企参类型，请单击单元格右侧下拉框选择正确的企参编号" xr:uid="{00000000-0002-0000-0200-000008000000}">
          <x14:formula1>
            <xm:f>企参列表!$E$2:$E$114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"/>
  <sheetViews>
    <sheetView workbookViewId="0">
      <selection activeCell="F10" sqref="F10"/>
    </sheetView>
  </sheetViews>
  <sheetFormatPr defaultColWidth="9" defaultRowHeight="12.75" x14ac:dyDescent="0.2"/>
  <cols>
    <col min="1" max="1" width="20.42578125" customWidth="1"/>
    <col min="2" max="2" width="25.28515625" customWidth="1"/>
    <col min="3" max="3" width="21.140625" customWidth="1"/>
    <col min="4" max="4" width="27.140625" customWidth="1"/>
    <col min="5" max="5" width="25" customWidth="1"/>
  </cols>
  <sheetData>
    <row r="1" spans="1:5" x14ac:dyDescent="0.2">
      <c r="A1" s="13" t="s">
        <v>38</v>
      </c>
      <c r="B1" s="14" t="s">
        <v>40</v>
      </c>
      <c r="C1" s="13" t="s">
        <v>41</v>
      </c>
      <c r="D1" s="14" t="s">
        <v>43</v>
      </c>
      <c r="E1" s="13" t="s">
        <v>44</v>
      </c>
    </row>
    <row r="2" spans="1:5" x14ac:dyDescent="0.2">
      <c r="A2" t="s">
        <v>269</v>
      </c>
      <c r="B2" s="15" t="s">
        <v>71</v>
      </c>
      <c r="C2" t="s">
        <v>70</v>
      </c>
      <c r="D2" t="s">
        <v>173</v>
      </c>
      <c r="E2" t="s">
        <v>172</v>
      </c>
    </row>
    <row r="3" spans="1:5" x14ac:dyDescent="0.2">
      <c r="A3" t="s">
        <v>269</v>
      </c>
      <c r="B3" s="15" t="s">
        <v>71</v>
      </c>
      <c r="C3" t="s">
        <v>76</v>
      </c>
      <c r="D3" t="s">
        <v>173</v>
      </c>
      <c r="E3" t="s">
        <v>174</v>
      </c>
    </row>
    <row r="4" spans="1:5" x14ac:dyDescent="0.2">
      <c r="A4" t="s">
        <v>269</v>
      </c>
      <c r="B4" s="15" t="s">
        <v>71</v>
      </c>
      <c r="C4" t="s">
        <v>77</v>
      </c>
      <c r="D4" t="s">
        <v>173</v>
      </c>
      <c r="E4" t="s">
        <v>175</v>
      </c>
    </row>
    <row r="5" spans="1:5" x14ac:dyDescent="0.2">
      <c r="A5" t="s">
        <v>269</v>
      </c>
      <c r="B5" s="15" t="s">
        <v>71</v>
      </c>
      <c r="C5" t="s">
        <v>78</v>
      </c>
      <c r="D5" t="s">
        <v>173</v>
      </c>
      <c r="E5" t="s">
        <v>176</v>
      </c>
    </row>
    <row r="6" spans="1:5" x14ac:dyDescent="0.2">
      <c r="A6" t="s">
        <v>269</v>
      </c>
      <c r="B6" s="15" t="s">
        <v>71</v>
      </c>
      <c r="C6" s="16" t="s">
        <v>79</v>
      </c>
      <c r="D6" t="s">
        <v>173</v>
      </c>
      <c r="E6" t="s">
        <v>177</v>
      </c>
    </row>
    <row r="7" spans="1:5" x14ac:dyDescent="0.2">
      <c r="A7" t="s">
        <v>269</v>
      </c>
      <c r="B7" s="15" t="s">
        <v>71</v>
      </c>
      <c r="C7" t="s">
        <v>80</v>
      </c>
      <c r="D7" t="s">
        <v>173</v>
      </c>
      <c r="E7" t="s">
        <v>178</v>
      </c>
    </row>
    <row r="8" spans="1:5" x14ac:dyDescent="0.2">
      <c r="A8" t="s">
        <v>269</v>
      </c>
      <c r="B8" s="15" t="s">
        <v>71</v>
      </c>
      <c r="C8" t="s">
        <v>81</v>
      </c>
      <c r="D8" t="s">
        <v>173</v>
      </c>
      <c r="E8" t="s">
        <v>179</v>
      </c>
    </row>
    <row r="9" spans="1:5" x14ac:dyDescent="0.2">
      <c r="A9" t="s">
        <v>269</v>
      </c>
      <c r="B9" s="15" t="s">
        <v>71</v>
      </c>
      <c r="C9" t="s">
        <v>82</v>
      </c>
      <c r="D9" t="s">
        <v>173</v>
      </c>
      <c r="E9" t="s">
        <v>180</v>
      </c>
    </row>
    <row r="10" spans="1:5" x14ac:dyDescent="0.2">
      <c r="A10" t="s">
        <v>269</v>
      </c>
      <c r="B10" s="15" t="s">
        <v>71</v>
      </c>
      <c r="C10" t="s">
        <v>83</v>
      </c>
      <c r="D10" t="s">
        <v>173</v>
      </c>
      <c r="E10" t="s">
        <v>181</v>
      </c>
    </row>
    <row r="11" spans="1:5" x14ac:dyDescent="0.2">
      <c r="A11" t="s">
        <v>269</v>
      </c>
      <c r="B11" s="15" t="s">
        <v>71</v>
      </c>
      <c r="C11" t="s">
        <v>84</v>
      </c>
      <c r="D11" t="s">
        <v>173</v>
      </c>
      <c r="E11" t="s">
        <v>182</v>
      </c>
    </row>
    <row r="12" spans="1:5" x14ac:dyDescent="0.2">
      <c r="A12" t="s">
        <v>269</v>
      </c>
      <c r="B12" s="15" t="s">
        <v>71</v>
      </c>
      <c r="C12" t="s">
        <v>85</v>
      </c>
      <c r="D12" t="s">
        <v>173</v>
      </c>
      <c r="E12" t="s">
        <v>183</v>
      </c>
    </row>
    <row r="13" spans="1:5" x14ac:dyDescent="0.2">
      <c r="A13" t="s">
        <v>269</v>
      </c>
      <c r="B13" s="15" t="s">
        <v>71</v>
      </c>
      <c r="C13" t="s">
        <v>86</v>
      </c>
      <c r="D13" t="s">
        <v>173</v>
      </c>
      <c r="E13" t="s">
        <v>184</v>
      </c>
    </row>
    <row r="14" spans="1:5" x14ac:dyDescent="0.2">
      <c r="A14" t="s">
        <v>269</v>
      </c>
      <c r="B14" s="15" t="s">
        <v>71</v>
      </c>
      <c r="C14" t="s">
        <v>87</v>
      </c>
      <c r="D14" t="s">
        <v>173</v>
      </c>
      <c r="E14" t="s">
        <v>185</v>
      </c>
    </row>
    <row r="15" spans="1:5" x14ac:dyDescent="0.2">
      <c r="A15" t="s">
        <v>269</v>
      </c>
      <c r="B15" s="15" t="s">
        <v>71</v>
      </c>
      <c r="C15" t="s">
        <v>88</v>
      </c>
      <c r="D15" t="s">
        <v>173</v>
      </c>
      <c r="E15" t="s">
        <v>186</v>
      </c>
    </row>
    <row r="16" spans="1:5" x14ac:dyDescent="0.2">
      <c r="A16" t="s">
        <v>269</v>
      </c>
      <c r="B16" s="15" t="s">
        <v>71</v>
      </c>
      <c r="C16" t="s">
        <v>89</v>
      </c>
      <c r="D16" t="s">
        <v>173</v>
      </c>
      <c r="E16" t="s">
        <v>187</v>
      </c>
    </row>
    <row r="17" spans="1:5" x14ac:dyDescent="0.2">
      <c r="A17" t="s">
        <v>269</v>
      </c>
      <c r="B17" s="15" t="s">
        <v>71</v>
      </c>
      <c r="C17" t="s">
        <v>90</v>
      </c>
      <c r="D17" t="s">
        <v>173</v>
      </c>
      <c r="E17" t="s">
        <v>188</v>
      </c>
    </row>
    <row r="18" spans="1:5" x14ac:dyDescent="0.2">
      <c r="A18" t="s">
        <v>269</v>
      </c>
      <c r="B18" s="15" t="s">
        <v>71</v>
      </c>
      <c r="C18" t="s">
        <v>91</v>
      </c>
      <c r="D18" t="s">
        <v>173</v>
      </c>
      <c r="E18" t="s">
        <v>189</v>
      </c>
    </row>
    <row r="19" spans="1:5" x14ac:dyDescent="0.2">
      <c r="A19" t="s">
        <v>269</v>
      </c>
      <c r="B19" s="15" t="s">
        <v>71</v>
      </c>
      <c r="C19" t="s">
        <v>92</v>
      </c>
      <c r="D19" t="s">
        <v>173</v>
      </c>
      <c r="E19" t="s">
        <v>190</v>
      </c>
    </row>
    <row r="20" spans="1:5" x14ac:dyDescent="0.2">
      <c r="A20" t="s">
        <v>269</v>
      </c>
      <c r="B20" s="15" t="s">
        <v>71</v>
      </c>
      <c r="C20" t="s">
        <v>93</v>
      </c>
      <c r="D20" t="s">
        <v>173</v>
      </c>
      <c r="E20" t="s">
        <v>191</v>
      </c>
    </row>
    <row r="21" spans="1:5" x14ac:dyDescent="0.2">
      <c r="A21" t="s">
        <v>269</v>
      </c>
      <c r="B21" s="15" t="s">
        <v>71</v>
      </c>
      <c r="C21" t="s">
        <v>94</v>
      </c>
      <c r="D21" t="s">
        <v>173</v>
      </c>
      <c r="E21" t="s">
        <v>192</v>
      </c>
    </row>
    <row r="22" spans="1:5" x14ac:dyDescent="0.2">
      <c r="A22" t="s">
        <v>269</v>
      </c>
      <c r="B22" s="15" t="s">
        <v>71</v>
      </c>
      <c r="C22" t="s">
        <v>95</v>
      </c>
      <c r="D22" t="s">
        <v>173</v>
      </c>
      <c r="E22" t="s">
        <v>193</v>
      </c>
    </row>
    <row r="23" spans="1:5" x14ac:dyDescent="0.2">
      <c r="A23" t="s">
        <v>269</v>
      </c>
      <c r="B23" s="15" t="s">
        <v>71</v>
      </c>
      <c r="C23" t="s">
        <v>96</v>
      </c>
      <c r="D23" t="s">
        <v>173</v>
      </c>
      <c r="E23" t="s">
        <v>194</v>
      </c>
    </row>
    <row r="24" spans="1:5" x14ac:dyDescent="0.2">
      <c r="A24" t="s">
        <v>269</v>
      </c>
      <c r="B24" s="15" t="s">
        <v>71</v>
      </c>
      <c r="C24" t="s">
        <v>97</v>
      </c>
      <c r="D24" t="s">
        <v>173</v>
      </c>
      <c r="E24" t="s">
        <v>195</v>
      </c>
    </row>
    <row r="25" spans="1:5" x14ac:dyDescent="0.2">
      <c r="A25" t="s">
        <v>269</v>
      </c>
      <c r="B25" s="15" t="s">
        <v>71</v>
      </c>
      <c r="C25" t="s">
        <v>98</v>
      </c>
      <c r="D25" t="s">
        <v>173</v>
      </c>
      <c r="E25" t="s">
        <v>196</v>
      </c>
    </row>
    <row r="26" spans="1:5" x14ac:dyDescent="0.2">
      <c r="A26" t="s">
        <v>269</v>
      </c>
      <c r="B26" s="15" t="s">
        <v>71</v>
      </c>
      <c r="C26" t="s">
        <v>99</v>
      </c>
      <c r="D26" t="s">
        <v>173</v>
      </c>
      <c r="E26" t="s">
        <v>197</v>
      </c>
    </row>
    <row r="27" spans="1:5" x14ac:dyDescent="0.2">
      <c r="A27" t="s">
        <v>269</v>
      </c>
      <c r="B27" s="15" t="s">
        <v>71</v>
      </c>
      <c r="C27" t="s">
        <v>100</v>
      </c>
      <c r="D27" t="s">
        <v>173</v>
      </c>
      <c r="E27" t="s">
        <v>198</v>
      </c>
    </row>
    <row r="28" spans="1:5" x14ac:dyDescent="0.2">
      <c r="A28" t="s">
        <v>269</v>
      </c>
      <c r="B28" s="15" t="s">
        <v>71</v>
      </c>
      <c r="C28" t="s">
        <v>101</v>
      </c>
      <c r="D28" t="s">
        <v>173</v>
      </c>
      <c r="E28" t="s">
        <v>199</v>
      </c>
    </row>
    <row r="29" spans="1:5" x14ac:dyDescent="0.2">
      <c r="A29" t="s">
        <v>269</v>
      </c>
      <c r="B29" s="15" t="s">
        <v>71</v>
      </c>
      <c r="C29" t="s">
        <v>102</v>
      </c>
      <c r="D29" t="s">
        <v>173</v>
      </c>
      <c r="E29" t="s">
        <v>200</v>
      </c>
    </row>
    <row r="30" spans="1:5" x14ac:dyDescent="0.2">
      <c r="A30" t="s">
        <v>269</v>
      </c>
      <c r="B30" s="15" t="s">
        <v>71</v>
      </c>
      <c r="C30" t="s">
        <v>103</v>
      </c>
      <c r="D30" t="s">
        <v>173</v>
      </c>
      <c r="E30" t="s">
        <v>201</v>
      </c>
    </row>
    <row r="31" spans="1:5" x14ac:dyDescent="0.2">
      <c r="A31" t="s">
        <v>269</v>
      </c>
      <c r="B31" s="15" t="s">
        <v>71</v>
      </c>
      <c r="C31" t="s">
        <v>104</v>
      </c>
      <c r="D31" t="s">
        <v>173</v>
      </c>
      <c r="E31" t="s">
        <v>202</v>
      </c>
    </row>
    <row r="32" spans="1:5" x14ac:dyDescent="0.2">
      <c r="A32" t="s">
        <v>269</v>
      </c>
      <c r="B32" s="15" t="s">
        <v>71</v>
      </c>
      <c r="C32" t="s">
        <v>105</v>
      </c>
      <c r="D32" t="s">
        <v>173</v>
      </c>
      <c r="E32" t="s">
        <v>203</v>
      </c>
    </row>
    <row r="33" spans="1:5" x14ac:dyDescent="0.2">
      <c r="A33" t="s">
        <v>269</v>
      </c>
      <c r="B33" s="15" t="s">
        <v>71</v>
      </c>
      <c r="C33" t="s">
        <v>106</v>
      </c>
      <c r="D33" t="s">
        <v>173</v>
      </c>
      <c r="E33" t="s">
        <v>204</v>
      </c>
    </row>
    <row r="34" spans="1:5" x14ac:dyDescent="0.2">
      <c r="A34" t="s">
        <v>269</v>
      </c>
      <c r="B34" s="15" t="s">
        <v>71</v>
      </c>
      <c r="C34" t="s">
        <v>107</v>
      </c>
      <c r="D34" t="s">
        <v>173</v>
      </c>
      <c r="E34" t="s">
        <v>205</v>
      </c>
    </row>
    <row r="35" spans="1:5" x14ac:dyDescent="0.2">
      <c r="A35" t="s">
        <v>269</v>
      </c>
      <c r="B35" s="15" t="s">
        <v>71</v>
      </c>
      <c r="C35" t="s">
        <v>108</v>
      </c>
      <c r="D35" t="s">
        <v>173</v>
      </c>
      <c r="E35" t="s">
        <v>206</v>
      </c>
    </row>
    <row r="36" spans="1:5" x14ac:dyDescent="0.2">
      <c r="A36" t="s">
        <v>269</v>
      </c>
      <c r="B36" s="15" t="s">
        <v>71</v>
      </c>
      <c r="C36" t="s">
        <v>109</v>
      </c>
      <c r="D36" t="s">
        <v>173</v>
      </c>
      <c r="E36" t="s">
        <v>207</v>
      </c>
    </row>
    <row r="37" spans="1:5" x14ac:dyDescent="0.2">
      <c r="A37" t="s">
        <v>269</v>
      </c>
      <c r="B37" s="15" t="s">
        <v>71</v>
      </c>
      <c r="C37" t="s">
        <v>110</v>
      </c>
      <c r="D37" t="s">
        <v>173</v>
      </c>
      <c r="E37" t="s">
        <v>208</v>
      </c>
    </row>
    <row r="38" spans="1:5" x14ac:dyDescent="0.2">
      <c r="A38" t="s">
        <v>269</v>
      </c>
      <c r="B38" s="15" t="s">
        <v>71</v>
      </c>
      <c r="C38" t="s">
        <v>111</v>
      </c>
      <c r="D38" t="s">
        <v>173</v>
      </c>
      <c r="E38" t="s">
        <v>209</v>
      </c>
    </row>
    <row r="39" spans="1:5" x14ac:dyDescent="0.2">
      <c r="A39" t="s">
        <v>269</v>
      </c>
      <c r="B39" s="15" t="s">
        <v>71</v>
      </c>
      <c r="C39" t="s">
        <v>112</v>
      </c>
      <c r="D39" t="s">
        <v>173</v>
      </c>
      <c r="E39" t="s">
        <v>210</v>
      </c>
    </row>
    <row r="40" spans="1:5" x14ac:dyDescent="0.2">
      <c r="A40" t="s">
        <v>269</v>
      </c>
      <c r="B40" s="15" t="s">
        <v>71</v>
      </c>
      <c r="C40" t="s">
        <v>113</v>
      </c>
      <c r="D40" t="s">
        <v>173</v>
      </c>
      <c r="E40" t="s">
        <v>211</v>
      </c>
    </row>
    <row r="41" spans="1:5" x14ac:dyDescent="0.2">
      <c r="A41" t="s">
        <v>269</v>
      </c>
      <c r="B41" s="15" t="s">
        <v>71</v>
      </c>
      <c r="C41" t="s">
        <v>114</v>
      </c>
      <c r="D41" t="s">
        <v>173</v>
      </c>
      <c r="E41" t="s">
        <v>212</v>
      </c>
    </row>
    <row r="42" spans="1:5" x14ac:dyDescent="0.2">
      <c r="A42" t="s">
        <v>269</v>
      </c>
      <c r="B42" s="15" t="s">
        <v>71</v>
      </c>
      <c r="C42" t="s">
        <v>115</v>
      </c>
      <c r="D42" t="s">
        <v>173</v>
      </c>
      <c r="E42" t="s">
        <v>213</v>
      </c>
    </row>
    <row r="43" spans="1:5" x14ac:dyDescent="0.2">
      <c r="A43" t="s">
        <v>269</v>
      </c>
      <c r="B43" s="15" t="s">
        <v>71</v>
      </c>
      <c r="C43" t="s">
        <v>116</v>
      </c>
      <c r="D43" t="s">
        <v>173</v>
      </c>
      <c r="E43" t="s">
        <v>214</v>
      </c>
    </row>
    <row r="44" spans="1:5" x14ac:dyDescent="0.2">
      <c r="A44" t="s">
        <v>269</v>
      </c>
      <c r="B44" s="15" t="s">
        <v>71</v>
      </c>
      <c r="C44" t="s">
        <v>117</v>
      </c>
      <c r="D44" t="s">
        <v>173</v>
      </c>
      <c r="E44" t="s">
        <v>215</v>
      </c>
    </row>
    <row r="45" spans="1:5" x14ac:dyDescent="0.2">
      <c r="A45" t="s">
        <v>269</v>
      </c>
      <c r="B45" s="15" t="s">
        <v>71</v>
      </c>
      <c r="C45" t="s">
        <v>118</v>
      </c>
      <c r="D45" t="s">
        <v>173</v>
      </c>
      <c r="E45" t="s">
        <v>216</v>
      </c>
    </row>
    <row r="46" spans="1:5" x14ac:dyDescent="0.2">
      <c r="A46" t="s">
        <v>269</v>
      </c>
      <c r="B46" s="15" t="s">
        <v>71</v>
      </c>
      <c r="C46" t="s">
        <v>119</v>
      </c>
      <c r="D46" t="s">
        <v>173</v>
      </c>
      <c r="E46" t="s">
        <v>217</v>
      </c>
    </row>
    <row r="47" spans="1:5" x14ac:dyDescent="0.2">
      <c r="A47" t="s">
        <v>269</v>
      </c>
      <c r="B47" s="15" t="s">
        <v>71</v>
      </c>
      <c r="C47" t="s">
        <v>120</v>
      </c>
      <c r="D47" t="s">
        <v>173</v>
      </c>
      <c r="E47" t="s">
        <v>218</v>
      </c>
    </row>
    <row r="48" spans="1:5" x14ac:dyDescent="0.2">
      <c r="A48" t="s">
        <v>269</v>
      </c>
      <c r="B48" s="15" t="s">
        <v>71</v>
      </c>
      <c r="C48" t="s">
        <v>121</v>
      </c>
      <c r="D48" t="s">
        <v>173</v>
      </c>
      <c r="E48" t="s">
        <v>219</v>
      </c>
    </row>
    <row r="49" spans="1:5" x14ac:dyDescent="0.2">
      <c r="A49" t="s">
        <v>269</v>
      </c>
      <c r="B49" s="15" t="s">
        <v>71</v>
      </c>
      <c r="C49" t="s">
        <v>122</v>
      </c>
      <c r="D49" t="s">
        <v>173</v>
      </c>
      <c r="E49" t="s">
        <v>220</v>
      </c>
    </row>
    <row r="50" spans="1:5" x14ac:dyDescent="0.2">
      <c r="A50" t="s">
        <v>269</v>
      </c>
      <c r="B50" s="15" t="s">
        <v>71</v>
      </c>
      <c r="C50" t="s">
        <v>123</v>
      </c>
      <c r="D50" t="s">
        <v>173</v>
      </c>
      <c r="E50" t="s">
        <v>221</v>
      </c>
    </row>
    <row r="51" spans="1:5" x14ac:dyDescent="0.2">
      <c r="A51" t="s">
        <v>269</v>
      </c>
      <c r="B51" s="15" t="s">
        <v>71</v>
      </c>
      <c r="C51" t="s">
        <v>124</v>
      </c>
      <c r="D51" t="s">
        <v>173</v>
      </c>
      <c r="E51" t="s">
        <v>222</v>
      </c>
    </row>
    <row r="52" spans="1:5" x14ac:dyDescent="0.2">
      <c r="A52" t="s">
        <v>269</v>
      </c>
      <c r="B52" s="15" t="s">
        <v>71</v>
      </c>
      <c r="C52" t="s">
        <v>125</v>
      </c>
      <c r="D52" t="s">
        <v>173</v>
      </c>
      <c r="E52" t="s">
        <v>223</v>
      </c>
    </row>
    <row r="53" spans="1:5" x14ac:dyDescent="0.2">
      <c r="A53" t="s">
        <v>269</v>
      </c>
      <c r="B53" s="15" t="s">
        <v>71</v>
      </c>
      <c r="C53" t="s">
        <v>126</v>
      </c>
      <c r="D53" t="s">
        <v>173</v>
      </c>
      <c r="E53" t="s">
        <v>224</v>
      </c>
    </row>
    <row r="54" spans="1:5" x14ac:dyDescent="0.2">
      <c r="A54" t="s">
        <v>269</v>
      </c>
      <c r="B54" s="15" t="s">
        <v>71</v>
      </c>
      <c r="C54" t="s">
        <v>127</v>
      </c>
      <c r="D54" t="s">
        <v>173</v>
      </c>
      <c r="E54" t="s">
        <v>225</v>
      </c>
    </row>
    <row r="55" spans="1:5" x14ac:dyDescent="0.2">
      <c r="A55" t="s">
        <v>269</v>
      </c>
      <c r="B55" s="15" t="s">
        <v>71</v>
      </c>
      <c r="C55" t="s">
        <v>128</v>
      </c>
      <c r="D55" t="s">
        <v>173</v>
      </c>
      <c r="E55" t="s">
        <v>226</v>
      </c>
    </row>
    <row r="56" spans="1:5" x14ac:dyDescent="0.2">
      <c r="A56" t="s">
        <v>269</v>
      </c>
      <c r="B56" s="15" t="s">
        <v>71</v>
      </c>
      <c r="C56" t="s">
        <v>129</v>
      </c>
      <c r="D56" t="s">
        <v>173</v>
      </c>
      <c r="E56" t="s">
        <v>227</v>
      </c>
    </row>
    <row r="57" spans="1:5" x14ac:dyDescent="0.2">
      <c r="A57" t="s">
        <v>269</v>
      </c>
      <c r="B57" s="15" t="s">
        <v>71</v>
      </c>
      <c r="C57" t="s">
        <v>130</v>
      </c>
      <c r="D57" t="s">
        <v>173</v>
      </c>
      <c r="E57" t="s">
        <v>228</v>
      </c>
    </row>
    <row r="58" spans="1:5" x14ac:dyDescent="0.2">
      <c r="A58" t="s">
        <v>269</v>
      </c>
      <c r="B58" s="15" t="s">
        <v>71</v>
      </c>
      <c r="C58" t="s">
        <v>131</v>
      </c>
      <c r="D58" t="s">
        <v>173</v>
      </c>
      <c r="E58" t="s">
        <v>229</v>
      </c>
    </row>
    <row r="59" spans="1:5" x14ac:dyDescent="0.2">
      <c r="A59" t="s">
        <v>269</v>
      </c>
      <c r="B59" s="15" t="s">
        <v>71</v>
      </c>
      <c r="C59" t="s">
        <v>132</v>
      </c>
      <c r="D59" t="s">
        <v>173</v>
      </c>
      <c r="E59" t="s">
        <v>230</v>
      </c>
    </row>
    <row r="60" spans="1:5" x14ac:dyDescent="0.2">
      <c r="A60" t="s">
        <v>269</v>
      </c>
      <c r="B60" s="15" t="s">
        <v>71</v>
      </c>
      <c r="C60" t="s">
        <v>133</v>
      </c>
      <c r="D60" t="s">
        <v>173</v>
      </c>
      <c r="E60" t="s">
        <v>231</v>
      </c>
    </row>
    <row r="61" spans="1:5" x14ac:dyDescent="0.2">
      <c r="A61" t="s">
        <v>269</v>
      </c>
      <c r="B61" s="15" t="s">
        <v>71</v>
      </c>
      <c r="C61" t="s">
        <v>134</v>
      </c>
      <c r="D61" t="s">
        <v>173</v>
      </c>
      <c r="E61" t="s">
        <v>232</v>
      </c>
    </row>
    <row r="62" spans="1:5" x14ac:dyDescent="0.2">
      <c r="A62" t="s">
        <v>269</v>
      </c>
      <c r="B62" s="15" t="s">
        <v>71</v>
      </c>
      <c r="C62" t="s">
        <v>135</v>
      </c>
      <c r="D62" t="s">
        <v>173</v>
      </c>
      <c r="E62" t="s">
        <v>233</v>
      </c>
    </row>
    <row r="63" spans="1:5" x14ac:dyDescent="0.2">
      <c r="A63" t="s">
        <v>269</v>
      </c>
      <c r="B63" s="15" t="s">
        <v>71</v>
      </c>
      <c r="C63" t="s">
        <v>136</v>
      </c>
      <c r="D63" t="s">
        <v>173</v>
      </c>
      <c r="E63" t="s">
        <v>234</v>
      </c>
    </row>
    <row r="64" spans="1:5" x14ac:dyDescent="0.2">
      <c r="A64" t="s">
        <v>269</v>
      </c>
      <c r="B64" s="15" t="s">
        <v>71</v>
      </c>
      <c r="C64" t="s">
        <v>137</v>
      </c>
      <c r="D64" t="s">
        <v>173</v>
      </c>
      <c r="E64" t="s">
        <v>235</v>
      </c>
    </row>
    <row r="65" spans="1:5" x14ac:dyDescent="0.2">
      <c r="A65" t="s">
        <v>269</v>
      </c>
      <c r="B65" s="15" t="s">
        <v>71</v>
      </c>
      <c r="C65" t="s">
        <v>138</v>
      </c>
      <c r="D65" t="s">
        <v>173</v>
      </c>
      <c r="E65" t="s">
        <v>236</v>
      </c>
    </row>
    <row r="66" spans="1:5" x14ac:dyDescent="0.2">
      <c r="A66" t="s">
        <v>269</v>
      </c>
      <c r="B66" s="15" t="s">
        <v>71</v>
      </c>
      <c r="C66" t="s">
        <v>139</v>
      </c>
      <c r="D66" t="s">
        <v>173</v>
      </c>
      <c r="E66" t="s">
        <v>237</v>
      </c>
    </row>
    <row r="67" spans="1:5" x14ac:dyDescent="0.2">
      <c r="A67" t="s">
        <v>269</v>
      </c>
      <c r="B67" s="15" t="s">
        <v>71</v>
      </c>
      <c r="C67" t="s">
        <v>140</v>
      </c>
      <c r="D67" t="s">
        <v>173</v>
      </c>
      <c r="E67" t="s">
        <v>238</v>
      </c>
    </row>
    <row r="68" spans="1:5" x14ac:dyDescent="0.2">
      <c r="A68" t="s">
        <v>269</v>
      </c>
      <c r="B68" s="15" t="s">
        <v>71</v>
      </c>
      <c r="C68" t="s">
        <v>142</v>
      </c>
      <c r="D68" t="s">
        <v>173</v>
      </c>
      <c r="E68" t="s">
        <v>239</v>
      </c>
    </row>
    <row r="69" spans="1:5" x14ac:dyDescent="0.2">
      <c r="A69" t="s">
        <v>269</v>
      </c>
      <c r="B69" s="15" t="s">
        <v>71</v>
      </c>
      <c r="C69" t="s">
        <v>143</v>
      </c>
      <c r="D69" t="s">
        <v>173</v>
      </c>
      <c r="E69" t="s">
        <v>240</v>
      </c>
    </row>
    <row r="70" spans="1:5" x14ac:dyDescent="0.2">
      <c r="A70" t="s">
        <v>269</v>
      </c>
      <c r="B70" s="15" t="s">
        <v>71</v>
      </c>
      <c r="C70" t="s">
        <v>144</v>
      </c>
      <c r="D70" t="s">
        <v>173</v>
      </c>
      <c r="E70" t="s">
        <v>241</v>
      </c>
    </row>
    <row r="71" spans="1:5" x14ac:dyDescent="0.2">
      <c r="A71" t="s">
        <v>269</v>
      </c>
      <c r="B71" s="15" t="s">
        <v>71</v>
      </c>
      <c r="C71" t="s">
        <v>145</v>
      </c>
      <c r="D71" t="s">
        <v>173</v>
      </c>
      <c r="E71" t="s">
        <v>242</v>
      </c>
    </row>
    <row r="72" spans="1:5" x14ac:dyDescent="0.2">
      <c r="A72" t="s">
        <v>269</v>
      </c>
      <c r="B72" s="15" t="s">
        <v>71</v>
      </c>
      <c r="C72" t="s">
        <v>146</v>
      </c>
      <c r="D72" t="s">
        <v>173</v>
      </c>
      <c r="E72" t="s">
        <v>243</v>
      </c>
    </row>
    <row r="73" spans="1:5" x14ac:dyDescent="0.2">
      <c r="A73" t="s">
        <v>269</v>
      </c>
      <c r="B73" s="15" t="s">
        <v>71</v>
      </c>
      <c r="C73" t="s">
        <v>147</v>
      </c>
      <c r="D73" t="s">
        <v>173</v>
      </c>
      <c r="E73" t="s">
        <v>244</v>
      </c>
    </row>
    <row r="74" spans="1:5" x14ac:dyDescent="0.2">
      <c r="A74" t="s">
        <v>269</v>
      </c>
      <c r="B74" s="15" t="s">
        <v>71</v>
      </c>
      <c r="C74" t="s">
        <v>148</v>
      </c>
      <c r="D74" t="s">
        <v>173</v>
      </c>
      <c r="E74" t="s">
        <v>245</v>
      </c>
    </row>
    <row r="75" spans="1:5" x14ac:dyDescent="0.2">
      <c r="A75" t="s">
        <v>269</v>
      </c>
      <c r="B75" s="15" t="s">
        <v>71</v>
      </c>
      <c r="C75" t="s">
        <v>149</v>
      </c>
      <c r="D75" t="s">
        <v>173</v>
      </c>
      <c r="E75" t="s">
        <v>246</v>
      </c>
    </row>
    <row r="76" spans="1:5" x14ac:dyDescent="0.2">
      <c r="A76" t="s">
        <v>269</v>
      </c>
      <c r="B76" s="15" t="s">
        <v>71</v>
      </c>
      <c r="C76" t="s">
        <v>150</v>
      </c>
      <c r="D76" t="s">
        <v>173</v>
      </c>
      <c r="E76" t="s">
        <v>247</v>
      </c>
    </row>
    <row r="77" spans="1:5" x14ac:dyDescent="0.2">
      <c r="A77" t="s">
        <v>269</v>
      </c>
      <c r="B77" s="15" t="s">
        <v>71</v>
      </c>
      <c r="C77" t="s">
        <v>151</v>
      </c>
      <c r="D77" t="s">
        <v>173</v>
      </c>
      <c r="E77" t="s">
        <v>248</v>
      </c>
    </row>
    <row r="78" spans="1:5" x14ac:dyDescent="0.2">
      <c r="A78" t="s">
        <v>269</v>
      </c>
      <c r="B78" s="15" t="s">
        <v>71</v>
      </c>
      <c r="C78" t="s">
        <v>152</v>
      </c>
      <c r="D78" t="s">
        <v>173</v>
      </c>
      <c r="E78" t="s">
        <v>249</v>
      </c>
    </row>
    <row r="79" spans="1:5" x14ac:dyDescent="0.2">
      <c r="A79" t="s">
        <v>269</v>
      </c>
      <c r="B79" s="15" t="s">
        <v>71</v>
      </c>
      <c r="C79" t="s">
        <v>153</v>
      </c>
      <c r="D79" t="s">
        <v>173</v>
      </c>
      <c r="E79" t="s">
        <v>250</v>
      </c>
    </row>
    <row r="80" spans="1:5" x14ac:dyDescent="0.2">
      <c r="A80" t="s">
        <v>269</v>
      </c>
      <c r="B80" s="15" t="s">
        <v>71</v>
      </c>
      <c r="C80" t="s">
        <v>154</v>
      </c>
      <c r="D80" t="s">
        <v>173</v>
      </c>
      <c r="E80" t="s">
        <v>251</v>
      </c>
    </row>
    <row r="81" spans="1:5" x14ac:dyDescent="0.2">
      <c r="A81" t="s">
        <v>269</v>
      </c>
      <c r="B81" s="15" t="s">
        <v>71</v>
      </c>
      <c r="C81" t="s">
        <v>155</v>
      </c>
      <c r="D81" t="s">
        <v>173</v>
      </c>
      <c r="E81" t="s">
        <v>252</v>
      </c>
    </row>
    <row r="82" spans="1:5" x14ac:dyDescent="0.2">
      <c r="A82" t="s">
        <v>269</v>
      </c>
      <c r="B82" s="15" t="s">
        <v>71</v>
      </c>
      <c r="C82" t="s">
        <v>156</v>
      </c>
      <c r="D82" t="s">
        <v>173</v>
      </c>
      <c r="E82" t="s">
        <v>253</v>
      </c>
    </row>
    <row r="83" spans="1:5" x14ac:dyDescent="0.2">
      <c r="A83" t="s">
        <v>269</v>
      </c>
      <c r="B83" s="15" t="s">
        <v>71</v>
      </c>
      <c r="C83" t="s">
        <v>157</v>
      </c>
      <c r="D83" t="s">
        <v>173</v>
      </c>
      <c r="E83" t="s">
        <v>254</v>
      </c>
    </row>
    <row r="84" spans="1:5" x14ac:dyDescent="0.2">
      <c r="A84" t="s">
        <v>269</v>
      </c>
      <c r="B84" s="15" t="s">
        <v>71</v>
      </c>
      <c r="C84" t="s">
        <v>158</v>
      </c>
      <c r="D84" t="s">
        <v>173</v>
      </c>
      <c r="E84" t="s">
        <v>255</v>
      </c>
    </row>
    <row r="85" spans="1:5" x14ac:dyDescent="0.2">
      <c r="A85" t="s">
        <v>269</v>
      </c>
      <c r="B85" s="15" t="s">
        <v>71</v>
      </c>
      <c r="C85" t="s">
        <v>159</v>
      </c>
      <c r="D85" t="s">
        <v>173</v>
      </c>
      <c r="E85" t="s">
        <v>256</v>
      </c>
    </row>
    <row r="86" spans="1:5" x14ac:dyDescent="0.2">
      <c r="A86" t="s">
        <v>269</v>
      </c>
      <c r="B86" s="15" t="s">
        <v>71</v>
      </c>
      <c r="C86" t="s">
        <v>160</v>
      </c>
      <c r="D86" t="s">
        <v>173</v>
      </c>
      <c r="E86" t="s">
        <v>257</v>
      </c>
    </row>
    <row r="87" spans="1:5" x14ac:dyDescent="0.2">
      <c r="A87" t="s">
        <v>269</v>
      </c>
      <c r="B87" s="15" t="s">
        <v>71</v>
      </c>
      <c r="C87" t="s">
        <v>161</v>
      </c>
      <c r="D87" t="s">
        <v>173</v>
      </c>
      <c r="E87" t="s">
        <v>258</v>
      </c>
    </row>
    <row r="88" spans="1:5" x14ac:dyDescent="0.2">
      <c r="A88" t="s">
        <v>269</v>
      </c>
      <c r="B88" s="15" t="s">
        <v>71</v>
      </c>
      <c r="C88" t="s">
        <v>162</v>
      </c>
      <c r="D88" t="s">
        <v>173</v>
      </c>
      <c r="E88" t="s">
        <v>259</v>
      </c>
    </row>
    <row r="89" spans="1:5" x14ac:dyDescent="0.2">
      <c r="A89" t="s">
        <v>269</v>
      </c>
      <c r="B89" s="15" t="s">
        <v>71</v>
      </c>
      <c r="C89" t="s">
        <v>163</v>
      </c>
      <c r="D89" t="s">
        <v>173</v>
      </c>
      <c r="E89" t="s">
        <v>260</v>
      </c>
    </row>
    <row r="90" spans="1:5" x14ac:dyDescent="0.2">
      <c r="A90" t="s">
        <v>269</v>
      </c>
      <c r="B90" s="15" t="s">
        <v>71</v>
      </c>
      <c r="C90" t="s">
        <v>164</v>
      </c>
      <c r="D90" t="s">
        <v>173</v>
      </c>
      <c r="E90" t="s">
        <v>261</v>
      </c>
    </row>
    <row r="91" spans="1:5" x14ac:dyDescent="0.2">
      <c r="A91" t="s">
        <v>269</v>
      </c>
      <c r="B91" s="15" t="s">
        <v>71</v>
      </c>
      <c r="C91" t="s">
        <v>165</v>
      </c>
      <c r="D91" t="s">
        <v>173</v>
      </c>
      <c r="E91" t="s">
        <v>262</v>
      </c>
    </row>
    <row r="92" spans="1:5" x14ac:dyDescent="0.2">
      <c r="A92" t="s">
        <v>269</v>
      </c>
      <c r="B92" s="15" t="s">
        <v>71</v>
      </c>
      <c r="C92" t="s">
        <v>166</v>
      </c>
      <c r="D92" t="s">
        <v>173</v>
      </c>
      <c r="E92" t="s">
        <v>263</v>
      </c>
    </row>
    <row r="93" spans="1:5" x14ac:dyDescent="0.2">
      <c r="A93" t="s">
        <v>269</v>
      </c>
      <c r="B93" s="15" t="s">
        <v>71</v>
      </c>
      <c r="C93" t="s">
        <v>167</v>
      </c>
      <c r="D93" t="s">
        <v>173</v>
      </c>
      <c r="E93" t="s">
        <v>264</v>
      </c>
    </row>
    <row r="94" spans="1:5" x14ac:dyDescent="0.2">
      <c r="A94" t="s">
        <v>269</v>
      </c>
      <c r="B94" s="15" t="s">
        <v>71</v>
      </c>
      <c r="C94" t="s">
        <v>168</v>
      </c>
      <c r="D94" t="s">
        <v>173</v>
      </c>
      <c r="E94" t="s">
        <v>265</v>
      </c>
    </row>
    <row r="95" spans="1:5" x14ac:dyDescent="0.2">
      <c r="A95" t="s">
        <v>269</v>
      </c>
      <c r="B95" s="15" t="s">
        <v>71</v>
      </c>
      <c r="C95" t="s">
        <v>169</v>
      </c>
      <c r="D95" t="s">
        <v>173</v>
      </c>
      <c r="E95" t="s">
        <v>266</v>
      </c>
    </row>
    <row r="96" spans="1:5" x14ac:dyDescent="0.2">
      <c r="A96" t="s">
        <v>269</v>
      </c>
      <c r="B96" s="15" t="s">
        <v>71</v>
      </c>
      <c r="C96" t="s">
        <v>170</v>
      </c>
      <c r="D96" t="s">
        <v>173</v>
      </c>
      <c r="E96" t="s">
        <v>267</v>
      </c>
    </row>
    <row r="97" spans="1:5" x14ac:dyDescent="0.2">
      <c r="A97" t="s">
        <v>269</v>
      </c>
      <c r="B97" s="15" t="s">
        <v>71</v>
      </c>
      <c r="C97" t="s">
        <v>171</v>
      </c>
      <c r="D97" t="s">
        <v>173</v>
      </c>
      <c r="E97" t="s">
        <v>268</v>
      </c>
    </row>
  </sheetData>
  <autoFilter ref="A1:E97" xr:uid="{00000000-0009-0000-0000-000003000000}"/>
  <phoneticPr fontId="7" type="noConversion"/>
  <dataValidations count="5">
    <dataValidation type="custom" allowBlank="1" showInputMessage="1" showErrorMessage="1" promptTitle="实验编号规则" prompt="见工作表 实验编号规则_x000a__x000a_" sqref="C59 E59 C62 E62" xr:uid="{00000000-0002-0000-0300-000000000000}">
      <formula1>COUNTIF($A$1:$A$97046,C74)=1</formula1>
    </dataValidation>
    <dataValidation type="custom" allowBlank="1" showInputMessage="1" showErrorMessage="1" promptTitle="实验编号规则" prompt="见工作表 实验编号规则_x000a__x000a_" sqref="C73 E73 C76 E76" xr:uid="{00000000-0002-0000-0300-000001000000}">
      <formula1>COUNTIF($A$1:$A$97046,C60)=1</formula1>
    </dataValidation>
    <dataValidation type="custom" allowBlank="1" showInputMessage="1" showErrorMessage="1" promptTitle="实验编号规则" prompt="见工作表 实验编号规则_x000a__x000a_" sqref="C81" xr:uid="{00000000-0002-0000-0300-000002000000}">
      <formula1>COUNTIF($A$1:$A$97046,#REF!)=1</formula1>
    </dataValidation>
    <dataValidation type="list" allowBlank="1" showInputMessage="1" showErrorMessage="1" sqref="A2:A39 A40:A48 A49:A97 A98:A1048576" xr:uid="{00000000-0002-0000-0300-000003000000}">
      <formula1>"试剂批次对比,提取重复性对比,核酸重复性对比"</formula1>
    </dataValidation>
    <dataValidation type="custom" allowBlank="1" showInputMessage="1" showErrorMessage="1" promptTitle="实验编号规则" prompt="见工作表 实验编号规则_x000a__x000a_" sqref="C2:C58 C60:C61 C63:C72 C74:C75 C77:C80 C82:C97 E2:E58 E60:E61 E63:E72 E74:E75 E77:E97" xr:uid="{00000000-0002-0000-0300-000004000000}">
      <formula1>COUNTIF($A$1:$A$97046,C3)=1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"/>
  <sheetViews>
    <sheetView topLeftCell="A4" workbookViewId="0">
      <selection activeCell="D3" sqref="D3:D99"/>
    </sheetView>
  </sheetViews>
  <sheetFormatPr defaultColWidth="9" defaultRowHeight="12.75" x14ac:dyDescent="0.2"/>
  <cols>
    <col min="1" max="1" width="12.42578125" customWidth="1"/>
  </cols>
  <sheetData>
    <row r="1" spans="1:1" x14ac:dyDescent="0.2">
      <c r="A1" t="s">
        <v>270</v>
      </c>
    </row>
    <row r="2" spans="1:1" x14ac:dyDescent="0.2">
      <c r="A2" t="s">
        <v>271</v>
      </c>
    </row>
    <row r="3" spans="1:1" x14ac:dyDescent="0.2">
      <c r="A3" t="s">
        <v>272</v>
      </c>
    </row>
    <row r="4" spans="1:1" x14ac:dyDescent="0.2">
      <c r="A4" t="s">
        <v>273</v>
      </c>
    </row>
    <row r="5" spans="1:1" x14ac:dyDescent="0.2">
      <c r="A5" t="s">
        <v>274</v>
      </c>
    </row>
    <row r="6" spans="1:1" x14ac:dyDescent="0.2">
      <c r="A6" t="s">
        <v>275</v>
      </c>
    </row>
    <row r="7" spans="1:1" x14ac:dyDescent="0.2">
      <c r="A7" t="s">
        <v>276</v>
      </c>
    </row>
    <row r="8" spans="1:1" x14ac:dyDescent="0.2">
      <c r="A8" t="s">
        <v>277</v>
      </c>
    </row>
    <row r="9" spans="1:1" x14ac:dyDescent="0.2">
      <c r="A9" t="s">
        <v>278</v>
      </c>
    </row>
    <row r="10" spans="1:1" x14ac:dyDescent="0.2">
      <c r="A10" t="s">
        <v>279</v>
      </c>
    </row>
    <row r="11" spans="1:1" x14ac:dyDescent="0.2">
      <c r="A11" t="s">
        <v>280</v>
      </c>
    </row>
    <row r="12" spans="1:1" x14ac:dyDescent="0.2">
      <c r="A12" t="s">
        <v>281</v>
      </c>
    </row>
    <row r="13" spans="1:1" x14ac:dyDescent="0.2">
      <c r="A13" t="s">
        <v>282</v>
      </c>
    </row>
    <row r="14" spans="1:1" x14ac:dyDescent="0.2">
      <c r="A14" t="s">
        <v>283</v>
      </c>
    </row>
    <row r="15" spans="1:1" x14ac:dyDescent="0.2">
      <c r="A15" t="s">
        <v>284</v>
      </c>
    </row>
    <row r="16" spans="1:1" x14ac:dyDescent="0.2">
      <c r="A16" t="s">
        <v>285</v>
      </c>
    </row>
    <row r="17" spans="1:1" x14ac:dyDescent="0.2">
      <c r="A17" t="s">
        <v>286</v>
      </c>
    </row>
    <row r="18" spans="1:1" x14ac:dyDescent="0.2">
      <c r="A18" t="s">
        <v>287</v>
      </c>
    </row>
    <row r="19" spans="1:1" x14ac:dyDescent="0.2">
      <c r="A19" t="s">
        <v>288</v>
      </c>
    </row>
    <row r="20" spans="1:1" x14ac:dyDescent="0.2">
      <c r="A20" t="s">
        <v>289</v>
      </c>
    </row>
    <row r="21" spans="1:1" x14ac:dyDescent="0.2">
      <c r="A21" t="s">
        <v>290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6" spans="1:1" x14ac:dyDescent="0.2">
      <c r="A26" t="s">
        <v>295</v>
      </c>
    </row>
    <row r="27" spans="1:1" x14ac:dyDescent="0.2">
      <c r="A27" t="s">
        <v>296</v>
      </c>
    </row>
    <row r="28" spans="1:1" x14ac:dyDescent="0.2">
      <c r="A28" t="s">
        <v>297</v>
      </c>
    </row>
    <row r="29" spans="1:1" x14ac:dyDescent="0.2">
      <c r="A29" t="s">
        <v>298</v>
      </c>
    </row>
    <row r="30" spans="1:1" x14ac:dyDescent="0.2">
      <c r="A30" t="s">
        <v>299</v>
      </c>
    </row>
    <row r="31" spans="1:1" x14ac:dyDescent="0.2">
      <c r="A31" t="s">
        <v>300</v>
      </c>
    </row>
    <row r="32" spans="1:1" x14ac:dyDescent="0.2">
      <c r="A32" t="s">
        <v>301</v>
      </c>
    </row>
    <row r="33" spans="1:1" x14ac:dyDescent="0.2">
      <c r="A33" t="s">
        <v>302</v>
      </c>
    </row>
    <row r="34" spans="1:1" x14ac:dyDescent="0.2">
      <c r="A34" t="s">
        <v>303</v>
      </c>
    </row>
    <row r="35" spans="1:1" x14ac:dyDescent="0.2">
      <c r="A35" t="s">
        <v>304</v>
      </c>
    </row>
    <row r="36" spans="1:1" x14ac:dyDescent="0.2">
      <c r="A36" t="s">
        <v>305</v>
      </c>
    </row>
    <row r="37" spans="1:1" x14ac:dyDescent="0.2">
      <c r="A37" t="s">
        <v>306</v>
      </c>
    </row>
    <row r="38" spans="1:1" x14ac:dyDescent="0.2">
      <c r="A38" t="s">
        <v>307</v>
      </c>
    </row>
    <row r="39" spans="1:1" x14ac:dyDescent="0.2">
      <c r="A39" t="s">
        <v>308</v>
      </c>
    </row>
    <row r="40" spans="1:1" x14ac:dyDescent="0.2">
      <c r="A40" t="s">
        <v>309</v>
      </c>
    </row>
    <row r="41" spans="1:1" x14ac:dyDescent="0.2">
      <c r="A41" t="s">
        <v>310</v>
      </c>
    </row>
    <row r="42" spans="1:1" x14ac:dyDescent="0.2">
      <c r="A42" t="s">
        <v>311</v>
      </c>
    </row>
    <row r="43" spans="1:1" x14ac:dyDescent="0.2">
      <c r="A43" t="s">
        <v>312</v>
      </c>
    </row>
    <row r="44" spans="1:1" x14ac:dyDescent="0.2">
      <c r="A44" t="s">
        <v>313</v>
      </c>
    </row>
    <row r="45" spans="1:1" x14ac:dyDescent="0.2">
      <c r="A45" t="s">
        <v>314</v>
      </c>
    </row>
    <row r="46" spans="1:1" x14ac:dyDescent="0.2">
      <c r="A46" t="s">
        <v>315</v>
      </c>
    </row>
    <row r="47" spans="1:1" x14ac:dyDescent="0.2">
      <c r="A47" t="s">
        <v>316</v>
      </c>
    </row>
    <row r="48" spans="1:1" x14ac:dyDescent="0.2">
      <c r="A48" t="s">
        <v>317</v>
      </c>
    </row>
    <row r="49" spans="1:1" x14ac:dyDescent="0.2">
      <c r="A49" t="s">
        <v>318</v>
      </c>
    </row>
    <row r="50" spans="1:1" x14ac:dyDescent="0.2">
      <c r="A50" t="s">
        <v>319</v>
      </c>
    </row>
    <row r="51" spans="1:1" x14ac:dyDescent="0.2">
      <c r="A51" t="s">
        <v>320</v>
      </c>
    </row>
    <row r="52" spans="1:1" x14ac:dyDescent="0.2">
      <c r="A52" t="s">
        <v>321</v>
      </c>
    </row>
    <row r="53" spans="1:1" x14ac:dyDescent="0.2">
      <c r="A53" t="s">
        <v>322</v>
      </c>
    </row>
    <row r="54" spans="1:1" x14ac:dyDescent="0.2">
      <c r="A54" t="s">
        <v>323</v>
      </c>
    </row>
    <row r="55" spans="1:1" x14ac:dyDescent="0.2">
      <c r="A55" t="s">
        <v>324</v>
      </c>
    </row>
    <row r="56" spans="1:1" x14ac:dyDescent="0.2">
      <c r="A56" t="s">
        <v>325</v>
      </c>
    </row>
    <row r="57" spans="1:1" x14ac:dyDescent="0.2">
      <c r="A57" t="s">
        <v>326</v>
      </c>
    </row>
    <row r="58" spans="1:1" x14ac:dyDescent="0.2">
      <c r="A58" t="s">
        <v>327</v>
      </c>
    </row>
    <row r="59" spans="1:1" x14ac:dyDescent="0.2">
      <c r="A59" t="s">
        <v>328</v>
      </c>
    </row>
    <row r="60" spans="1:1" x14ac:dyDescent="0.2">
      <c r="A60" t="s">
        <v>329</v>
      </c>
    </row>
    <row r="61" spans="1:1" x14ac:dyDescent="0.2">
      <c r="A61" t="s">
        <v>330</v>
      </c>
    </row>
    <row r="62" spans="1:1" x14ac:dyDescent="0.2">
      <c r="A62" t="s">
        <v>331</v>
      </c>
    </row>
    <row r="63" spans="1:1" x14ac:dyDescent="0.2">
      <c r="A63" t="s">
        <v>332</v>
      </c>
    </row>
    <row r="64" spans="1:1" x14ac:dyDescent="0.2">
      <c r="A64" t="s">
        <v>333</v>
      </c>
    </row>
    <row r="65" spans="1:1" x14ac:dyDescent="0.2">
      <c r="A65" t="s">
        <v>334</v>
      </c>
    </row>
    <row r="66" spans="1:1" x14ac:dyDescent="0.2">
      <c r="A66" t="s">
        <v>335</v>
      </c>
    </row>
    <row r="67" spans="1:1" x14ac:dyDescent="0.2">
      <c r="A67" t="s">
        <v>336</v>
      </c>
    </row>
    <row r="68" spans="1:1" x14ac:dyDescent="0.2">
      <c r="A68" t="s">
        <v>337</v>
      </c>
    </row>
    <row r="69" spans="1:1" x14ac:dyDescent="0.2">
      <c r="A69" t="s">
        <v>338</v>
      </c>
    </row>
    <row r="70" spans="1:1" x14ac:dyDescent="0.2">
      <c r="A70" t="s">
        <v>339</v>
      </c>
    </row>
    <row r="71" spans="1:1" x14ac:dyDescent="0.2">
      <c r="A71" t="s">
        <v>340</v>
      </c>
    </row>
    <row r="72" spans="1:1" x14ac:dyDescent="0.2">
      <c r="A72" t="s">
        <v>341</v>
      </c>
    </row>
    <row r="73" spans="1:1" x14ac:dyDescent="0.2">
      <c r="A73" t="s">
        <v>342</v>
      </c>
    </row>
    <row r="74" spans="1:1" x14ac:dyDescent="0.2">
      <c r="A74" t="s">
        <v>343</v>
      </c>
    </row>
    <row r="75" spans="1:1" x14ac:dyDescent="0.2">
      <c r="A75" t="s">
        <v>344</v>
      </c>
    </row>
    <row r="76" spans="1:1" x14ac:dyDescent="0.2">
      <c r="A76" t="s">
        <v>345</v>
      </c>
    </row>
    <row r="77" spans="1:1" x14ac:dyDescent="0.2">
      <c r="A77" t="s">
        <v>346</v>
      </c>
    </row>
    <row r="78" spans="1:1" x14ac:dyDescent="0.2">
      <c r="A78" t="s">
        <v>347</v>
      </c>
    </row>
    <row r="79" spans="1:1" x14ac:dyDescent="0.2">
      <c r="A79" t="s">
        <v>348</v>
      </c>
    </row>
    <row r="80" spans="1:1" x14ac:dyDescent="0.2">
      <c r="A80" t="s">
        <v>349</v>
      </c>
    </row>
    <row r="81" spans="1:1" x14ac:dyDescent="0.2">
      <c r="A81" t="s">
        <v>350</v>
      </c>
    </row>
    <row r="82" spans="1:1" x14ac:dyDescent="0.2">
      <c r="A82" t="s">
        <v>351</v>
      </c>
    </row>
    <row r="83" spans="1:1" x14ac:dyDescent="0.2">
      <c r="A83" t="s">
        <v>352</v>
      </c>
    </row>
    <row r="84" spans="1:1" x14ac:dyDescent="0.2">
      <c r="A84" t="s">
        <v>353</v>
      </c>
    </row>
    <row r="85" spans="1:1" x14ac:dyDescent="0.2">
      <c r="A85" t="s">
        <v>354</v>
      </c>
    </row>
    <row r="86" spans="1:1" x14ac:dyDescent="0.2">
      <c r="A86" t="s">
        <v>355</v>
      </c>
    </row>
    <row r="87" spans="1:1" x14ac:dyDescent="0.2">
      <c r="A87" t="s">
        <v>356</v>
      </c>
    </row>
    <row r="88" spans="1:1" x14ac:dyDescent="0.2">
      <c r="A88" t="s">
        <v>357</v>
      </c>
    </row>
    <row r="89" spans="1:1" x14ac:dyDescent="0.2">
      <c r="A89" t="s">
        <v>358</v>
      </c>
    </row>
    <row r="90" spans="1:1" x14ac:dyDescent="0.2">
      <c r="A90" t="s">
        <v>359</v>
      </c>
    </row>
    <row r="91" spans="1:1" x14ac:dyDescent="0.2">
      <c r="A91" t="s">
        <v>360</v>
      </c>
    </row>
    <row r="92" spans="1:1" x14ac:dyDescent="0.2">
      <c r="A92" t="s">
        <v>361</v>
      </c>
    </row>
    <row r="93" spans="1:1" x14ac:dyDescent="0.2">
      <c r="A93" t="s">
        <v>362</v>
      </c>
    </row>
    <row r="94" spans="1:1" x14ac:dyDescent="0.2">
      <c r="A94" t="s">
        <v>363</v>
      </c>
    </row>
    <row r="95" spans="1:1" x14ac:dyDescent="0.2">
      <c r="A95" t="s">
        <v>364</v>
      </c>
    </row>
    <row r="96" spans="1:1" x14ac:dyDescent="0.2">
      <c r="A96" t="s">
        <v>365</v>
      </c>
    </row>
    <row r="97" spans="1:1" x14ac:dyDescent="0.2">
      <c r="A97" t="s">
        <v>366</v>
      </c>
    </row>
    <row r="98" spans="1:1" x14ac:dyDescent="0.2">
      <c r="A98" t="s">
        <v>11</v>
      </c>
    </row>
  </sheetData>
  <sheetProtection algorithmName="SHA-512" hashValue="+4/Y9m7a3MPe6XbY4Qysi5TdmVqA1jTlxCJxR7ej0R1+XdSIgvV7xgV3WWuOF9JNWpPlatQmFiV5JbpxLH0wGA==" saltValue="0VvNWS6y8ZaFRxVLA3AKpg==" spinCount="100000" sheet="1" objects="1" scenarios="1"/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5"/>
  <sheetViews>
    <sheetView topLeftCell="A80" workbookViewId="0">
      <selection activeCell="D3" sqref="D3:D99"/>
    </sheetView>
  </sheetViews>
  <sheetFormatPr defaultColWidth="9" defaultRowHeight="12.75" x14ac:dyDescent="0.2"/>
  <cols>
    <col min="1" max="1" width="13" customWidth="1"/>
    <col min="2" max="2" width="18" customWidth="1"/>
    <col min="3" max="3" width="17.140625" customWidth="1"/>
    <col min="4" max="4" width="13.28515625" customWidth="1"/>
    <col min="5" max="5" width="20.140625" customWidth="1"/>
    <col min="6" max="6" width="23.85546875" customWidth="1"/>
    <col min="7" max="7" width="24.42578125" customWidth="1"/>
    <col min="8" max="8" width="18.28515625" customWidth="1"/>
    <col min="9" max="9" width="19.140625" customWidth="1"/>
    <col min="10" max="10" width="20.140625" customWidth="1"/>
  </cols>
  <sheetData>
    <row r="1" spans="1:10" x14ac:dyDescent="0.2">
      <c r="A1" s="2" t="s">
        <v>49</v>
      </c>
      <c r="B1" s="2" t="s">
        <v>367</v>
      </c>
      <c r="C1" s="2" t="s">
        <v>48</v>
      </c>
      <c r="D1" s="3" t="s">
        <v>368</v>
      </c>
      <c r="E1" s="3" t="s">
        <v>369</v>
      </c>
      <c r="F1" s="3" t="s">
        <v>370</v>
      </c>
      <c r="G1" s="3" t="s">
        <v>371</v>
      </c>
      <c r="H1" s="3" t="s">
        <v>372</v>
      </c>
      <c r="I1" s="3" t="s">
        <v>373</v>
      </c>
      <c r="J1" s="2" t="s">
        <v>374</v>
      </c>
    </row>
    <row r="2" spans="1:10" x14ac:dyDescent="0.2">
      <c r="A2" s="2" t="s">
        <v>52</v>
      </c>
      <c r="B2" s="2" t="s">
        <v>375</v>
      </c>
      <c r="C2" s="2" t="s">
        <v>51</v>
      </c>
      <c r="D2" s="3" t="s">
        <v>376</v>
      </c>
      <c r="E2" s="3" t="s">
        <v>377</v>
      </c>
      <c r="F2" s="3" t="s">
        <v>378</v>
      </c>
      <c r="G2" s="3">
        <v>500</v>
      </c>
      <c r="H2" s="3" t="s">
        <v>379</v>
      </c>
      <c r="I2" s="3">
        <v>1</v>
      </c>
      <c r="J2" s="3" t="s">
        <v>380</v>
      </c>
    </row>
    <row r="3" spans="1:10" x14ac:dyDescent="0.2">
      <c r="A3" s="2" t="s">
        <v>52</v>
      </c>
      <c r="B3" s="2" t="s">
        <v>381</v>
      </c>
      <c r="C3" s="2" t="s">
        <v>51</v>
      </c>
      <c r="D3" s="3" t="s">
        <v>376</v>
      </c>
      <c r="E3" s="3" t="s">
        <v>382</v>
      </c>
      <c r="F3" s="3" t="s">
        <v>383</v>
      </c>
      <c r="G3" s="3">
        <v>500</v>
      </c>
      <c r="H3" s="3" t="s">
        <v>384</v>
      </c>
      <c r="I3" s="3">
        <v>1</v>
      </c>
      <c r="J3" s="3" t="s">
        <v>385</v>
      </c>
    </row>
    <row r="4" spans="1:10" x14ac:dyDescent="0.2">
      <c r="A4" s="2" t="s">
        <v>52</v>
      </c>
      <c r="B4" s="2" t="s">
        <v>386</v>
      </c>
      <c r="C4" s="2" t="s">
        <v>51</v>
      </c>
      <c r="D4" s="3" t="s">
        <v>376</v>
      </c>
      <c r="E4" s="3" t="s">
        <v>387</v>
      </c>
      <c r="F4" s="3" t="s">
        <v>388</v>
      </c>
      <c r="G4" s="3">
        <v>500</v>
      </c>
      <c r="H4" s="3" t="s">
        <v>379</v>
      </c>
      <c r="I4" s="3">
        <v>1</v>
      </c>
      <c r="J4" s="3" t="s">
        <v>389</v>
      </c>
    </row>
    <row r="5" spans="1:10" x14ac:dyDescent="0.2">
      <c r="A5" s="2" t="s">
        <v>52</v>
      </c>
      <c r="B5" s="2" t="s">
        <v>390</v>
      </c>
      <c r="C5" s="2" t="s">
        <v>51</v>
      </c>
      <c r="D5" s="3" t="s">
        <v>376</v>
      </c>
      <c r="E5" s="3" t="s">
        <v>391</v>
      </c>
      <c r="F5" s="3" t="s">
        <v>392</v>
      </c>
      <c r="G5" s="3">
        <v>500</v>
      </c>
      <c r="H5" s="3" t="s">
        <v>384</v>
      </c>
      <c r="I5" s="3">
        <v>1</v>
      </c>
      <c r="J5" s="3" t="s">
        <v>393</v>
      </c>
    </row>
    <row r="6" spans="1:10" x14ac:dyDescent="0.2">
      <c r="A6" s="2" t="s">
        <v>52</v>
      </c>
      <c r="B6" s="2" t="s">
        <v>394</v>
      </c>
      <c r="C6" s="2" t="s">
        <v>51</v>
      </c>
      <c r="D6" s="3" t="s">
        <v>376</v>
      </c>
      <c r="E6" s="3" t="s">
        <v>395</v>
      </c>
      <c r="F6" s="3" t="s">
        <v>396</v>
      </c>
      <c r="G6" s="3">
        <v>500</v>
      </c>
      <c r="H6" s="3" t="s">
        <v>384</v>
      </c>
      <c r="I6" s="3">
        <v>1</v>
      </c>
      <c r="J6" s="3" t="s">
        <v>397</v>
      </c>
    </row>
    <row r="7" spans="1:10" x14ac:dyDescent="0.2">
      <c r="A7" s="2" t="s">
        <v>52</v>
      </c>
      <c r="B7" s="2" t="s">
        <v>398</v>
      </c>
      <c r="C7" s="2" t="s">
        <v>51</v>
      </c>
      <c r="D7" s="3" t="s">
        <v>376</v>
      </c>
      <c r="E7" s="3" t="s">
        <v>399</v>
      </c>
      <c r="F7" s="3" t="s">
        <v>400</v>
      </c>
      <c r="G7" s="3">
        <v>500</v>
      </c>
      <c r="H7" s="3" t="s">
        <v>401</v>
      </c>
      <c r="I7" s="3">
        <v>1</v>
      </c>
      <c r="J7" s="3" t="s">
        <v>402</v>
      </c>
    </row>
    <row r="8" spans="1:10" x14ac:dyDescent="0.2">
      <c r="A8" s="2" t="s">
        <v>52</v>
      </c>
      <c r="B8" s="2" t="s">
        <v>403</v>
      </c>
      <c r="C8" s="2" t="s">
        <v>51</v>
      </c>
      <c r="D8" s="3" t="s">
        <v>376</v>
      </c>
      <c r="E8" s="3" t="s">
        <v>404</v>
      </c>
      <c r="F8" s="3" t="s">
        <v>405</v>
      </c>
      <c r="G8" s="3">
        <v>500</v>
      </c>
      <c r="H8" s="3" t="s">
        <v>401</v>
      </c>
      <c r="I8" s="3">
        <v>1</v>
      </c>
      <c r="J8" s="3" t="s">
        <v>406</v>
      </c>
    </row>
    <row r="9" spans="1:10" x14ac:dyDescent="0.2">
      <c r="A9" s="2" t="s">
        <v>52</v>
      </c>
      <c r="B9" s="2" t="s">
        <v>407</v>
      </c>
      <c r="C9" s="2" t="s">
        <v>51</v>
      </c>
      <c r="D9" s="3" t="s">
        <v>408</v>
      </c>
      <c r="E9" s="3" t="s">
        <v>409</v>
      </c>
      <c r="F9" s="2" t="s">
        <v>410</v>
      </c>
      <c r="G9" s="3">
        <v>500</v>
      </c>
      <c r="H9" s="3" t="s">
        <v>411</v>
      </c>
      <c r="I9" s="3">
        <v>1</v>
      </c>
      <c r="J9" s="3" t="s">
        <v>412</v>
      </c>
    </row>
    <row r="10" spans="1:10" x14ac:dyDescent="0.2">
      <c r="A10" s="2" t="s">
        <v>52</v>
      </c>
      <c r="B10" s="2" t="s">
        <v>413</v>
      </c>
      <c r="C10" s="2" t="s">
        <v>51</v>
      </c>
      <c r="D10" s="3" t="s">
        <v>408</v>
      </c>
      <c r="E10" s="3" t="s">
        <v>414</v>
      </c>
      <c r="F10" s="2" t="s">
        <v>410</v>
      </c>
      <c r="G10" s="3">
        <v>500</v>
      </c>
      <c r="H10" s="3" t="s">
        <v>411</v>
      </c>
      <c r="I10" s="3">
        <v>1</v>
      </c>
      <c r="J10" s="3" t="s">
        <v>415</v>
      </c>
    </row>
    <row r="11" spans="1:10" x14ac:dyDescent="0.2">
      <c r="A11" s="2" t="s">
        <v>52</v>
      </c>
      <c r="B11" s="2" t="s">
        <v>416</v>
      </c>
      <c r="C11" s="2" t="s">
        <v>51</v>
      </c>
      <c r="D11" s="3" t="s">
        <v>408</v>
      </c>
      <c r="E11" s="3" t="s">
        <v>417</v>
      </c>
      <c r="F11" s="2" t="s">
        <v>410</v>
      </c>
      <c r="G11" s="3">
        <v>500</v>
      </c>
      <c r="H11" s="3" t="s">
        <v>411</v>
      </c>
      <c r="I11" s="3">
        <v>1</v>
      </c>
      <c r="J11" s="3" t="s">
        <v>418</v>
      </c>
    </row>
    <row r="12" spans="1:10" x14ac:dyDescent="0.2">
      <c r="A12" s="2" t="s">
        <v>52</v>
      </c>
      <c r="B12" s="2" t="s">
        <v>419</v>
      </c>
      <c r="C12" s="2" t="s">
        <v>51</v>
      </c>
      <c r="D12" s="3" t="s">
        <v>420</v>
      </c>
      <c r="E12" s="3" t="s">
        <v>421</v>
      </c>
      <c r="F12" s="3" t="s">
        <v>378</v>
      </c>
      <c r="G12" s="3">
        <v>500</v>
      </c>
      <c r="H12" s="3" t="s">
        <v>422</v>
      </c>
      <c r="I12" s="3">
        <v>1</v>
      </c>
      <c r="J12" s="3" t="s">
        <v>423</v>
      </c>
    </row>
    <row r="13" spans="1:10" x14ac:dyDescent="0.2">
      <c r="A13" s="2" t="s">
        <v>52</v>
      </c>
      <c r="B13" s="2" t="s">
        <v>424</v>
      </c>
      <c r="C13" s="2" t="s">
        <v>51</v>
      </c>
      <c r="D13" s="3" t="s">
        <v>420</v>
      </c>
      <c r="E13" s="3" t="s">
        <v>425</v>
      </c>
      <c r="F13" s="3" t="s">
        <v>383</v>
      </c>
      <c r="G13" s="3">
        <v>500</v>
      </c>
      <c r="H13" s="3" t="s">
        <v>426</v>
      </c>
      <c r="I13" s="3">
        <v>1</v>
      </c>
      <c r="J13" s="3" t="s">
        <v>427</v>
      </c>
    </row>
    <row r="14" spans="1:10" x14ac:dyDescent="0.2">
      <c r="A14" s="2" t="s">
        <v>52</v>
      </c>
      <c r="B14" s="2" t="s">
        <v>428</v>
      </c>
      <c r="C14" s="2" t="s">
        <v>51</v>
      </c>
      <c r="D14" s="3" t="s">
        <v>420</v>
      </c>
      <c r="E14" s="3" t="s">
        <v>429</v>
      </c>
      <c r="F14" s="3" t="s">
        <v>388</v>
      </c>
      <c r="G14" s="3">
        <v>500</v>
      </c>
      <c r="H14" s="3" t="s">
        <v>422</v>
      </c>
      <c r="I14" s="3">
        <v>1</v>
      </c>
      <c r="J14" s="3" t="s">
        <v>430</v>
      </c>
    </row>
    <row r="15" spans="1:10" x14ac:dyDescent="0.2">
      <c r="A15" s="2" t="s">
        <v>52</v>
      </c>
      <c r="B15" s="2" t="s">
        <v>431</v>
      </c>
      <c r="C15" s="2" t="s">
        <v>51</v>
      </c>
      <c r="D15" s="3" t="s">
        <v>420</v>
      </c>
      <c r="E15" s="3" t="s">
        <v>432</v>
      </c>
      <c r="F15" s="3" t="s">
        <v>392</v>
      </c>
      <c r="G15" s="3">
        <v>500</v>
      </c>
      <c r="H15" s="3" t="s">
        <v>426</v>
      </c>
      <c r="I15" s="3">
        <v>1</v>
      </c>
      <c r="J15" s="3" t="s">
        <v>433</v>
      </c>
    </row>
    <row r="16" spans="1:10" x14ac:dyDescent="0.2">
      <c r="A16" s="2" t="s">
        <v>52</v>
      </c>
      <c r="B16" s="2" t="s">
        <v>434</v>
      </c>
      <c r="C16" s="2" t="s">
        <v>51</v>
      </c>
      <c r="D16" s="3" t="s">
        <v>420</v>
      </c>
      <c r="E16" s="3" t="s">
        <v>435</v>
      </c>
      <c r="F16" s="3" t="s">
        <v>396</v>
      </c>
      <c r="G16" s="3">
        <v>500</v>
      </c>
      <c r="H16" s="3" t="s">
        <v>426</v>
      </c>
      <c r="I16" s="3">
        <v>1</v>
      </c>
      <c r="J16" s="3" t="s">
        <v>436</v>
      </c>
    </row>
    <row r="17" spans="1:10" x14ac:dyDescent="0.2">
      <c r="A17" s="2" t="s">
        <v>52</v>
      </c>
      <c r="B17" s="2" t="s">
        <v>437</v>
      </c>
      <c r="C17" s="2" t="s">
        <v>51</v>
      </c>
      <c r="D17" s="3" t="s">
        <v>420</v>
      </c>
      <c r="E17" s="3" t="s">
        <v>438</v>
      </c>
      <c r="F17" s="3" t="s">
        <v>400</v>
      </c>
      <c r="G17" s="3">
        <v>500</v>
      </c>
      <c r="H17" s="3" t="s">
        <v>439</v>
      </c>
      <c r="I17" s="3">
        <v>1</v>
      </c>
      <c r="J17" s="3" t="s">
        <v>440</v>
      </c>
    </row>
    <row r="18" spans="1:10" x14ac:dyDescent="0.2">
      <c r="A18" s="2" t="s">
        <v>52</v>
      </c>
      <c r="B18" s="2" t="s">
        <v>441</v>
      </c>
      <c r="C18" s="2" t="s">
        <v>51</v>
      </c>
      <c r="D18" s="3" t="s">
        <v>420</v>
      </c>
      <c r="E18" s="3" t="s">
        <v>442</v>
      </c>
      <c r="F18" s="3" t="s">
        <v>405</v>
      </c>
      <c r="G18" s="3">
        <v>500</v>
      </c>
      <c r="H18" s="3" t="s">
        <v>439</v>
      </c>
      <c r="I18" s="3">
        <v>1</v>
      </c>
      <c r="J18" s="3" t="s">
        <v>443</v>
      </c>
    </row>
    <row r="19" spans="1:10" x14ac:dyDescent="0.2">
      <c r="A19" s="2" t="s">
        <v>52</v>
      </c>
      <c r="B19" s="2" t="s">
        <v>444</v>
      </c>
      <c r="C19" s="2" t="s">
        <v>51</v>
      </c>
      <c r="D19" s="3" t="s">
        <v>445</v>
      </c>
      <c r="E19" s="3" t="s">
        <v>446</v>
      </c>
      <c r="F19" s="3" t="s">
        <v>400</v>
      </c>
      <c r="G19" s="3">
        <v>500</v>
      </c>
      <c r="H19" s="3" t="s">
        <v>401</v>
      </c>
      <c r="I19" s="3">
        <v>8</v>
      </c>
      <c r="J19" s="3" t="s">
        <v>447</v>
      </c>
    </row>
    <row r="20" spans="1:10" x14ac:dyDescent="0.2">
      <c r="A20" s="2" t="s">
        <v>52</v>
      </c>
      <c r="B20" s="2" t="s">
        <v>448</v>
      </c>
      <c r="C20" s="2" t="s">
        <v>51</v>
      </c>
      <c r="D20" s="3" t="s">
        <v>445</v>
      </c>
      <c r="E20" s="3" t="s">
        <v>449</v>
      </c>
      <c r="F20" s="3" t="s">
        <v>405</v>
      </c>
      <c r="G20" s="3">
        <v>500</v>
      </c>
      <c r="H20" s="3" t="s">
        <v>401</v>
      </c>
      <c r="I20" s="3">
        <v>8</v>
      </c>
      <c r="J20" s="3" t="s">
        <v>450</v>
      </c>
    </row>
    <row r="21" spans="1:10" x14ac:dyDescent="0.2">
      <c r="A21" s="2" t="s">
        <v>52</v>
      </c>
      <c r="B21" s="2" t="s">
        <v>451</v>
      </c>
      <c r="C21" s="2" t="s">
        <v>51</v>
      </c>
      <c r="D21" s="4" t="s">
        <v>452</v>
      </c>
      <c r="E21" s="3" t="s">
        <v>453</v>
      </c>
      <c r="F21" s="3" t="s">
        <v>454</v>
      </c>
      <c r="G21" s="2"/>
      <c r="H21" s="2"/>
      <c r="I21" s="2"/>
      <c r="J21" s="3" t="s">
        <v>453</v>
      </c>
    </row>
    <row r="22" spans="1:10" ht="14.25" x14ac:dyDescent="0.2">
      <c r="A22" s="2" t="s">
        <v>52</v>
      </c>
      <c r="B22" s="2" t="s">
        <v>455</v>
      </c>
      <c r="C22" s="2" t="s">
        <v>51</v>
      </c>
      <c r="D22" s="4" t="s">
        <v>456</v>
      </c>
      <c r="E22" s="3" t="s">
        <v>457</v>
      </c>
      <c r="F22" s="5" t="s">
        <v>456</v>
      </c>
      <c r="G22" s="2"/>
      <c r="H22" s="2"/>
      <c r="I22" s="2"/>
      <c r="J22" s="3" t="s">
        <v>457</v>
      </c>
    </row>
    <row r="23" spans="1:10" x14ac:dyDescent="0.2">
      <c r="A23" s="2" t="s">
        <v>55</v>
      </c>
      <c r="B23" s="2" t="s">
        <v>458</v>
      </c>
      <c r="C23" s="2" t="s">
        <v>54</v>
      </c>
      <c r="D23" s="3" t="s">
        <v>376</v>
      </c>
      <c r="E23" s="3" t="s">
        <v>459</v>
      </c>
      <c r="F23" s="6" t="s">
        <v>378</v>
      </c>
      <c r="G23" s="3">
        <v>400</v>
      </c>
      <c r="H23" s="3" t="s">
        <v>379</v>
      </c>
      <c r="I23" s="3">
        <v>1</v>
      </c>
      <c r="J23" s="3" t="s">
        <v>380</v>
      </c>
    </row>
    <row r="24" spans="1:10" x14ac:dyDescent="0.2">
      <c r="A24" s="2" t="s">
        <v>55</v>
      </c>
      <c r="B24" s="2" t="s">
        <v>460</v>
      </c>
      <c r="C24" s="2" t="s">
        <v>54</v>
      </c>
      <c r="D24" s="3" t="s">
        <v>376</v>
      </c>
      <c r="E24" s="3" t="s">
        <v>461</v>
      </c>
      <c r="F24" s="6" t="s">
        <v>383</v>
      </c>
      <c r="G24" s="3">
        <v>400</v>
      </c>
      <c r="H24" s="3" t="s">
        <v>422</v>
      </c>
      <c r="I24" s="3">
        <v>1</v>
      </c>
      <c r="J24" s="3" t="s">
        <v>385</v>
      </c>
    </row>
    <row r="25" spans="1:10" x14ac:dyDescent="0.2">
      <c r="A25" s="2" t="s">
        <v>55</v>
      </c>
      <c r="B25" s="2" t="s">
        <v>462</v>
      </c>
      <c r="C25" s="2" t="s">
        <v>54</v>
      </c>
      <c r="D25" s="3" t="s">
        <v>376</v>
      </c>
      <c r="E25" s="3" t="s">
        <v>463</v>
      </c>
      <c r="F25" s="6" t="s">
        <v>388</v>
      </c>
      <c r="G25" s="3">
        <v>400</v>
      </c>
      <c r="H25" s="3" t="s">
        <v>422</v>
      </c>
      <c r="I25" s="3">
        <v>1</v>
      </c>
      <c r="J25" s="3" t="s">
        <v>389</v>
      </c>
    </row>
    <row r="26" spans="1:10" x14ac:dyDescent="0.2">
      <c r="A26" s="2" t="s">
        <v>55</v>
      </c>
      <c r="B26" s="2" t="s">
        <v>464</v>
      </c>
      <c r="C26" s="2" t="s">
        <v>54</v>
      </c>
      <c r="D26" s="3" t="s">
        <v>376</v>
      </c>
      <c r="E26" s="3" t="s">
        <v>465</v>
      </c>
      <c r="F26" s="6" t="s">
        <v>392</v>
      </c>
      <c r="G26" s="3">
        <v>400</v>
      </c>
      <c r="H26" s="3" t="s">
        <v>422</v>
      </c>
      <c r="I26" s="3">
        <v>1</v>
      </c>
      <c r="J26" s="3" t="s">
        <v>393</v>
      </c>
    </row>
    <row r="27" spans="1:10" x14ac:dyDescent="0.2">
      <c r="A27" s="2" t="s">
        <v>55</v>
      </c>
      <c r="B27" s="2" t="s">
        <v>466</v>
      </c>
      <c r="C27" s="2" t="s">
        <v>54</v>
      </c>
      <c r="D27" s="3" t="s">
        <v>376</v>
      </c>
      <c r="E27" s="3" t="s">
        <v>467</v>
      </c>
      <c r="F27" s="6" t="s">
        <v>396</v>
      </c>
      <c r="G27" s="3">
        <v>400</v>
      </c>
      <c r="H27" s="3" t="s">
        <v>422</v>
      </c>
      <c r="I27" s="3">
        <v>1</v>
      </c>
      <c r="J27" s="3" t="s">
        <v>397</v>
      </c>
    </row>
    <row r="28" spans="1:10" x14ac:dyDescent="0.2">
      <c r="A28" s="2" t="s">
        <v>55</v>
      </c>
      <c r="B28" s="2" t="s">
        <v>468</v>
      </c>
      <c r="C28" s="2" t="s">
        <v>54</v>
      </c>
      <c r="D28" s="3" t="s">
        <v>376</v>
      </c>
      <c r="E28" s="3" t="s">
        <v>469</v>
      </c>
      <c r="F28" s="6" t="s">
        <v>400</v>
      </c>
      <c r="G28" s="3">
        <v>400</v>
      </c>
      <c r="H28" s="3" t="s">
        <v>470</v>
      </c>
      <c r="I28" s="3">
        <v>1</v>
      </c>
      <c r="J28" s="3" t="s">
        <v>402</v>
      </c>
    </row>
    <row r="29" spans="1:10" x14ac:dyDescent="0.2">
      <c r="A29" s="2" t="s">
        <v>55</v>
      </c>
      <c r="B29" s="2" t="s">
        <v>471</v>
      </c>
      <c r="C29" s="2" t="s">
        <v>54</v>
      </c>
      <c r="D29" s="3" t="s">
        <v>376</v>
      </c>
      <c r="E29" s="3" t="s">
        <v>472</v>
      </c>
      <c r="F29" s="6" t="s">
        <v>405</v>
      </c>
      <c r="G29" s="3">
        <v>400</v>
      </c>
      <c r="H29" s="3" t="s">
        <v>470</v>
      </c>
      <c r="I29" s="3">
        <v>1</v>
      </c>
      <c r="J29" s="3" t="s">
        <v>406</v>
      </c>
    </row>
    <row r="30" spans="1:10" x14ac:dyDescent="0.2">
      <c r="A30" s="2" t="s">
        <v>55</v>
      </c>
      <c r="B30" s="2" t="s">
        <v>473</v>
      </c>
      <c r="C30" s="2" t="s">
        <v>54</v>
      </c>
      <c r="D30" s="3" t="s">
        <v>408</v>
      </c>
      <c r="E30" s="3" t="s">
        <v>474</v>
      </c>
      <c r="F30" s="3" t="s">
        <v>410</v>
      </c>
      <c r="G30" s="3">
        <v>400</v>
      </c>
      <c r="H30" s="3" t="s">
        <v>475</v>
      </c>
      <c r="I30" s="3">
        <v>1</v>
      </c>
      <c r="J30" s="3" t="s">
        <v>412</v>
      </c>
    </row>
    <row r="31" spans="1:10" x14ac:dyDescent="0.2">
      <c r="A31" s="2" t="s">
        <v>55</v>
      </c>
      <c r="B31" s="2" t="s">
        <v>476</v>
      </c>
      <c r="C31" s="2" t="s">
        <v>54</v>
      </c>
      <c r="D31" s="3" t="s">
        <v>408</v>
      </c>
      <c r="E31" s="3" t="s">
        <v>477</v>
      </c>
      <c r="F31" s="3" t="s">
        <v>410</v>
      </c>
      <c r="G31" s="3">
        <v>400</v>
      </c>
      <c r="H31" s="3" t="s">
        <v>475</v>
      </c>
      <c r="I31" s="3">
        <v>1</v>
      </c>
      <c r="J31" s="3" t="s">
        <v>415</v>
      </c>
    </row>
    <row r="32" spans="1:10" x14ac:dyDescent="0.2">
      <c r="A32" s="2" t="s">
        <v>55</v>
      </c>
      <c r="B32" s="2" t="s">
        <v>478</v>
      </c>
      <c r="C32" s="2" t="s">
        <v>54</v>
      </c>
      <c r="D32" s="3" t="s">
        <v>408</v>
      </c>
      <c r="E32" s="3" t="s">
        <v>479</v>
      </c>
      <c r="F32" s="3" t="s">
        <v>410</v>
      </c>
      <c r="G32" s="3">
        <v>400</v>
      </c>
      <c r="H32" s="3" t="s">
        <v>475</v>
      </c>
      <c r="I32" s="3">
        <v>1</v>
      </c>
      <c r="J32" s="3" t="s">
        <v>418</v>
      </c>
    </row>
    <row r="33" spans="1:10" x14ac:dyDescent="0.2">
      <c r="A33" s="2" t="s">
        <v>55</v>
      </c>
      <c r="B33" s="2" t="s">
        <v>480</v>
      </c>
      <c r="C33" s="2" t="s">
        <v>54</v>
      </c>
      <c r="D33" s="3" t="s">
        <v>420</v>
      </c>
      <c r="E33" s="3" t="s">
        <v>481</v>
      </c>
      <c r="F33" s="7" t="s">
        <v>378</v>
      </c>
      <c r="G33" s="3">
        <v>400</v>
      </c>
      <c r="H33" s="3" t="s">
        <v>422</v>
      </c>
      <c r="I33" s="3">
        <v>1</v>
      </c>
      <c r="J33" s="3" t="s">
        <v>423</v>
      </c>
    </row>
    <row r="34" spans="1:10" x14ac:dyDescent="0.2">
      <c r="A34" s="2" t="s">
        <v>55</v>
      </c>
      <c r="B34" s="2" t="s">
        <v>482</v>
      </c>
      <c r="C34" s="2" t="s">
        <v>54</v>
      </c>
      <c r="D34" s="3" t="s">
        <v>420</v>
      </c>
      <c r="E34" s="3" t="s">
        <v>483</v>
      </c>
      <c r="F34" s="7" t="s">
        <v>383</v>
      </c>
      <c r="G34" s="3">
        <v>400</v>
      </c>
      <c r="H34" s="3" t="s">
        <v>426</v>
      </c>
      <c r="I34" s="3">
        <v>1</v>
      </c>
      <c r="J34" s="3" t="s">
        <v>427</v>
      </c>
    </row>
    <row r="35" spans="1:10" x14ac:dyDescent="0.2">
      <c r="A35" s="2" t="s">
        <v>55</v>
      </c>
      <c r="B35" s="2" t="s">
        <v>484</v>
      </c>
      <c r="C35" s="2" t="s">
        <v>54</v>
      </c>
      <c r="D35" s="3" t="s">
        <v>420</v>
      </c>
      <c r="E35" s="3" t="s">
        <v>485</v>
      </c>
      <c r="F35" s="7" t="s">
        <v>388</v>
      </c>
      <c r="G35" s="3">
        <v>400</v>
      </c>
      <c r="H35" s="3" t="s">
        <v>426</v>
      </c>
      <c r="I35" s="3">
        <v>1</v>
      </c>
      <c r="J35" s="3" t="s">
        <v>430</v>
      </c>
    </row>
    <row r="36" spans="1:10" x14ac:dyDescent="0.2">
      <c r="A36" s="2" t="s">
        <v>55</v>
      </c>
      <c r="B36" s="2" t="s">
        <v>486</v>
      </c>
      <c r="C36" s="2" t="s">
        <v>54</v>
      </c>
      <c r="D36" s="3" t="s">
        <v>420</v>
      </c>
      <c r="E36" s="3" t="s">
        <v>487</v>
      </c>
      <c r="F36" s="7" t="s">
        <v>392</v>
      </c>
      <c r="G36" s="3">
        <v>400</v>
      </c>
      <c r="H36" s="3" t="s">
        <v>426</v>
      </c>
      <c r="I36" s="3">
        <v>1</v>
      </c>
      <c r="J36" s="3" t="s">
        <v>433</v>
      </c>
    </row>
    <row r="37" spans="1:10" x14ac:dyDescent="0.2">
      <c r="A37" s="2" t="s">
        <v>55</v>
      </c>
      <c r="B37" s="2" t="s">
        <v>488</v>
      </c>
      <c r="C37" s="2" t="s">
        <v>54</v>
      </c>
      <c r="D37" s="3" t="s">
        <v>420</v>
      </c>
      <c r="E37" s="3" t="s">
        <v>489</v>
      </c>
      <c r="F37" s="7" t="s">
        <v>396</v>
      </c>
      <c r="G37" s="3">
        <v>400</v>
      </c>
      <c r="H37" s="3" t="s">
        <v>426</v>
      </c>
      <c r="I37" s="3">
        <v>1</v>
      </c>
      <c r="J37" s="3" t="s">
        <v>436</v>
      </c>
    </row>
    <row r="38" spans="1:10" x14ac:dyDescent="0.2">
      <c r="A38" s="2" t="s">
        <v>55</v>
      </c>
      <c r="B38" s="2" t="s">
        <v>490</v>
      </c>
      <c r="C38" s="2" t="s">
        <v>54</v>
      </c>
      <c r="D38" s="3" t="s">
        <v>420</v>
      </c>
      <c r="E38" s="3" t="s">
        <v>491</v>
      </c>
      <c r="F38" s="7" t="s">
        <v>400</v>
      </c>
      <c r="G38" s="3">
        <v>400</v>
      </c>
      <c r="H38" s="3" t="s">
        <v>492</v>
      </c>
      <c r="I38" s="3">
        <v>1</v>
      </c>
      <c r="J38" s="3" t="s">
        <v>440</v>
      </c>
    </row>
    <row r="39" spans="1:10" x14ac:dyDescent="0.2">
      <c r="A39" s="2" t="s">
        <v>55</v>
      </c>
      <c r="B39" s="2" t="s">
        <v>493</v>
      </c>
      <c r="C39" s="2" t="s">
        <v>54</v>
      </c>
      <c r="D39" s="3" t="s">
        <v>420</v>
      </c>
      <c r="E39" s="3" t="s">
        <v>494</v>
      </c>
      <c r="F39" s="7" t="s">
        <v>405</v>
      </c>
      <c r="G39" s="3">
        <v>400</v>
      </c>
      <c r="H39" s="3" t="s">
        <v>492</v>
      </c>
      <c r="I39" s="3">
        <v>1</v>
      </c>
      <c r="J39" s="3" t="s">
        <v>443</v>
      </c>
    </row>
    <row r="40" spans="1:10" x14ac:dyDescent="0.2">
      <c r="A40" s="2" t="s">
        <v>55</v>
      </c>
      <c r="B40" s="2" t="s">
        <v>495</v>
      </c>
      <c r="C40" s="2" t="s">
        <v>54</v>
      </c>
      <c r="D40" s="3" t="s">
        <v>445</v>
      </c>
      <c r="E40" s="3" t="s">
        <v>496</v>
      </c>
      <c r="F40" s="8" t="s">
        <v>400</v>
      </c>
      <c r="G40" s="3">
        <v>400</v>
      </c>
      <c r="H40" s="3" t="s">
        <v>470</v>
      </c>
      <c r="I40" s="3">
        <v>8</v>
      </c>
      <c r="J40" s="3" t="s">
        <v>447</v>
      </c>
    </row>
    <row r="41" spans="1:10" x14ac:dyDescent="0.2">
      <c r="A41" s="2" t="s">
        <v>55</v>
      </c>
      <c r="B41" s="2" t="s">
        <v>497</v>
      </c>
      <c r="C41" s="2" t="s">
        <v>54</v>
      </c>
      <c r="D41" s="3" t="s">
        <v>445</v>
      </c>
      <c r="E41" s="3" t="s">
        <v>498</v>
      </c>
      <c r="F41" s="8" t="s">
        <v>405</v>
      </c>
      <c r="G41" s="3">
        <v>400</v>
      </c>
      <c r="H41" s="3" t="s">
        <v>470</v>
      </c>
      <c r="I41" s="3">
        <v>8</v>
      </c>
      <c r="J41" s="3" t="s">
        <v>450</v>
      </c>
    </row>
    <row r="42" spans="1:10" x14ac:dyDescent="0.2">
      <c r="A42" s="2" t="s">
        <v>55</v>
      </c>
      <c r="B42" s="2" t="s">
        <v>499</v>
      </c>
      <c r="C42" s="2" t="s">
        <v>54</v>
      </c>
      <c r="D42" s="4" t="s">
        <v>452</v>
      </c>
      <c r="E42" s="3" t="s">
        <v>453</v>
      </c>
      <c r="F42" s="3" t="s">
        <v>454</v>
      </c>
      <c r="G42" s="2"/>
      <c r="H42" s="2"/>
      <c r="I42" s="2"/>
      <c r="J42" s="3" t="s">
        <v>453</v>
      </c>
    </row>
    <row r="43" spans="1:10" ht="14.25" x14ac:dyDescent="0.2">
      <c r="A43" s="2" t="s">
        <v>55</v>
      </c>
      <c r="B43" s="2" t="s">
        <v>500</v>
      </c>
      <c r="C43" s="2" t="s">
        <v>54</v>
      </c>
      <c r="D43" s="4" t="s">
        <v>456</v>
      </c>
      <c r="E43" s="3" t="s">
        <v>457</v>
      </c>
      <c r="F43" s="5" t="s">
        <v>456</v>
      </c>
      <c r="G43" s="2"/>
      <c r="H43" s="2"/>
      <c r="I43" s="2"/>
      <c r="J43" s="3" t="s">
        <v>457</v>
      </c>
    </row>
    <row r="44" spans="1:10" x14ac:dyDescent="0.2">
      <c r="A44" s="2" t="s">
        <v>501</v>
      </c>
      <c r="B44" s="2" t="s">
        <v>502</v>
      </c>
      <c r="C44" s="2" t="s">
        <v>60</v>
      </c>
      <c r="D44" s="2" t="s">
        <v>376</v>
      </c>
      <c r="E44" s="2" t="s">
        <v>503</v>
      </c>
      <c r="F44" s="2" t="s">
        <v>378</v>
      </c>
      <c r="G44" s="2">
        <v>400</v>
      </c>
      <c r="H44" s="2" t="s">
        <v>384</v>
      </c>
      <c r="I44" s="2">
        <v>1</v>
      </c>
      <c r="J44" s="2" t="s">
        <v>380</v>
      </c>
    </row>
    <row r="45" spans="1:10" x14ac:dyDescent="0.2">
      <c r="A45" s="2" t="s">
        <v>501</v>
      </c>
      <c r="B45" s="2" t="s">
        <v>504</v>
      </c>
      <c r="C45" s="2" t="s">
        <v>60</v>
      </c>
      <c r="D45" s="2" t="s">
        <v>376</v>
      </c>
      <c r="E45" s="2" t="s">
        <v>505</v>
      </c>
      <c r="F45" s="2" t="s">
        <v>383</v>
      </c>
      <c r="G45" s="2">
        <v>400</v>
      </c>
      <c r="H45" s="2" t="s">
        <v>384</v>
      </c>
      <c r="I45" s="2">
        <v>1</v>
      </c>
      <c r="J45" s="2" t="s">
        <v>385</v>
      </c>
    </row>
    <row r="46" spans="1:10" x14ac:dyDescent="0.2">
      <c r="A46" s="2" t="s">
        <v>501</v>
      </c>
      <c r="B46" s="2" t="s">
        <v>506</v>
      </c>
      <c r="C46" s="2" t="s">
        <v>60</v>
      </c>
      <c r="D46" s="2" t="s">
        <v>376</v>
      </c>
      <c r="E46" s="2" t="s">
        <v>507</v>
      </c>
      <c r="F46" s="2" t="s">
        <v>388</v>
      </c>
      <c r="G46" s="2">
        <v>400</v>
      </c>
      <c r="H46" s="2" t="s">
        <v>384</v>
      </c>
      <c r="I46" s="2">
        <v>1</v>
      </c>
      <c r="J46" s="2" t="s">
        <v>389</v>
      </c>
    </row>
    <row r="47" spans="1:10" x14ac:dyDescent="0.2">
      <c r="A47" s="2" t="s">
        <v>501</v>
      </c>
      <c r="B47" s="2" t="s">
        <v>508</v>
      </c>
      <c r="C47" s="2" t="s">
        <v>60</v>
      </c>
      <c r="D47" s="2" t="s">
        <v>376</v>
      </c>
      <c r="E47" s="2" t="s">
        <v>509</v>
      </c>
      <c r="F47" s="2" t="s">
        <v>392</v>
      </c>
      <c r="G47" s="2">
        <v>400</v>
      </c>
      <c r="H47" s="2" t="s">
        <v>384</v>
      </c>
      <c r="I47" s="2">
        <v>1</v>
      </c>
      <c r="J47" s="2" t="s">
        <v>393</v>
      </c>
    </row>
    <row r="48" spans="1:10" x14ac:dyDescent="0.2">
      <c r="A48" s="2" t="s">
        <v>501</v>
      </c>
      <c r="B48" s="2" t="s">
        <v>510</v>
      </c>
      <c r="C48" s="2" t="s">
        <v>60</v>
      </c>
      <c r="D48" s="2" t="s">
        <v>376</v>
      </c>
      <c r="E48" s="2" t="s">
        <v>511</v>
      </c>
      <c r="F48" s="2" t="s">
        <v>396</v>
      </c>
      <c r="G48" s="2">
        <v>400</v>
      </c>
      <c r="H48" s="2" t="s">
        <v>384</v>
      </c>
      <c r="I48" s="2">
        <v>1</v>
      </c>
      <c r="J48" s="2" t="s">
        <v>397</v>
      </c>
    </row>
    <row r="49" spans="1:10" x14ac:dyDescent="0.2">
      <c r="A49" s="2" t="s">
        <v>501</v>
      </c>
      <c r="B49" s="2" t="s">
        <v>512</v>
      </c>
      <c r="C49" s="2" t="s">
        <v>60</v>
      </c>
      <c r="D49" s="2" t="s">
        <v>376</v>
      </c>
      <c r="E49" s="2" t="s">
        <v>513</v>
      </c>
      <c r="F49" s="2" t="s">
        <v>400</v>
      </c>
      <c r="G49" s="2">
        <v>400</v>
      </c>
      <c r="H49" s="2" t="s">
        <v>384</v>
      </c>
      <c r="I49" s="2">
        <v>1</v>
      </c>
      <c r="J49" s="2" t="s">
        <v>402</v>
      </c>
    </row>
    <row r="50" spans="1:10" x14ac:dyDescent="0.2">
      <c r="A50" s="2" t="s">
        <v>501</v>
      </c>
      <c r="B50" s="2" t="s">
        <v>514</v>
      </c>
      <c r="C50" s="2" t="s">
        <v>60</v>
      </c>
      <c r="D50" s="2" t="s">
        <v>376</v>
      </c>
      <c r="E50" s="2" t="s">
        <v>515</v>
      </c>
      <c r="F50" s="2" t="s">
        <v>516</v>
      </c>
      <c r="G50" s="2">
        <v>400</v>
      </c>
      <c r="H50" s="2" t="s">
        <v>384</v>
      </c>
      <c r="I50" s="2">
        <v>1</v>
      </c>
      <c r="J50" s="2" t="s">
        <v>406</v>
      </c>
    </row>
    <row r="51" spans="1:10" x14ac:dyDescent="0.2">
      <c r="A51" s="2" t="s">
        <v>501</v>
      </c>
      <c r="B51" s="2" t="s">
        <v>517</v>
      </c>
      <c r="C51" s="2" t="s">
        <v>60</v>
      </c>
      <c r="D51" s="2" t="s">
        <v>376</v>
      </c>
      <c r="E51" s="2" t="s">
        <v>518</v>
      </c>
      <c r="F51" s="2" t="s">
        <v>405</v>
      </c>
      <c r="G51" s="2">
        <v>400</v>
      </c>
      <c r="H51" s="2" t="s">
        <v>384</v>
      </c>
      <c r="I51" s="2">
        <v>1</v>
      </c>
      <c r="J51" s="2" t="s">
        <v>519</v>
      </c>
    </row>
    <row r="52" spans="1:10" x14ac:dyDescent="0.2">
      <c r="A52" s="2" t="s">
        <v>501</v>
      </c>
      <c r="B52" s="2" t="s">
        <v>520</v>
      </c>
      <c r="C52" s="2" t="s">
        <v>60</v>
      </c>
      <c r="D52" s="2" t="s">
        <v>376</v>
      </c>
      <c r="E52" s="2" t="s">
        <v>521</v>
      </c>
      <c r="F52" s="2" t="s">
        <v>522</v>
      </c>
      <c r="G52" s="2">
        <v>400</v>
      </c>
      <c r="H52" s="2" t="s">
        <v>439</v>
      </c>
      <c r="I52" s="2">
        <v>1</v>
      </c>
      <c r="J52" s="2" t="s">
        <v>523</v>
      </c>
    </row>
    <row r="53" spans="1:10" ht="14.25" x14ac:dyDescent="0.2">
      <c r="A53" s="2" t="s">
        <v>501</v>
      </c>
      <c r="B53" s="2" t="s">
        <v>524</v>
      </c>
      <c r="C53" s="2" t="s">
        <v>60</v>
      </c>
      <c r="D53" s="2" t="s">
        <v>376</v>
      </c>
      <c r="E53" s="2" t="s">
        <v>525</v>
      </c>
      <c r="F53" s="9" t="s">
        <v>526</v>
      </c>
      <c r="G53" s="2">
        <v>400</v>
      </c>
      <c r="H53" s="2" t="s">
        <v>527</v>
      </c>
      <c r="I53" s="2">
        <v>1</v>
      </c>
      <c r="J53" s="2" t="s">
        <v>280</v>
      </c>
    </row>
    <row r="54" spans="1:10" x14ac:dyDescent="0.2">
      <c r="A54" s="2" t="s">
        <v>501</v>
      </c>
      <c r="B54" s="2" t="s">
        <v>528</v>
      </c>
      <c r="C54" s="2" t="s">
        <v>60</v>
      </c>
      <c r="D54" s="2" t="s">
        <v>376</v>
      </c>
      <c r="E54" s="2" t="s">
        <v>529</v>
      </c>
      <c r="F54" s="2" t="s">
        <v>530</v>
      </c>
      <c r="G54" s="2">
        <v>400</v>
      </c>
      <c r="H54" s="2" t="s">
        <v>527</v>
      </c>
      <c r="I54" s="2">
        <v>1</v>
      </c>
      <c r="J54" s="2" t="s">
        <v>281</v>
      </c>
    </row>
    <row r="55" spans="1:10" x14ac:dyDescent="0.2">
      <c r="A55" s="2" t="s">
        <v>501</v>
      </c>
      <c r="B55" s="2" t="s">
        <v>531</v>
      </c>
      <c r="C55" s="2" t="s">
        <v>60</v>
      </c>
      <c r="D55" s="2" t="s">
        <v>376</v>
      </c>
      <c r="E55" s="2" t="s">
        <v>532</v>
      </c>
      <c r="F55" s="2" t="s">
        <v>533</v>
      </c>
      <c r="G55" s="2">
        <v>400</v>
      </c>
      <c r="H55" s="2" t="s">
        <v>527</v>
      </c>
      <c r="I55" s="2">
        <v>1</v>
      </c>
      <c r="J55" s="2" t="s">
        <v>282</v>
      </c>
    </row>
    <row r="56" spans="1:10" ht="14.25" x14ac:dyDescent="0.2">
      <c r="A56" s="2" t="s">
        <v>501</v>
      </c>
      <c r="B56" s="2" t="s">
        <v>534</v>
      </c>
      <c r="C56" s="2" t="s">
        <v>60</v>
      </c>
      <c r="D56" s="2" t="s">
        <v>376</v>
      </c>
      <c r="E56" s="2" t="s">
        <v>535</v>
      </c>
      <c r="F56" s="9" t="s">
        <v>536</v>
      </c>
      <c r="G56" s="2">
        <v>400</v>
      </c>
      <c r="H56" s="2" t="s">
        <v>527</v>
      </c>
      <c r="I56" s="2">
        <v>1</v>
      </c>
      <c r="J56" s="2" t="s">
        <v>283</v>
      </c>
    </row>
    <row r="57" spans="1:10" x14ac:dyDescent="0.2">
      <c r="A57" s="2" t="s">
        <v>501</v>
      </c>
      <c r="B57" s="2" t="s">
        <v>537</v>
      </c>
      <c r="C57" s="10" t="s">
        <v>60</v>
      </c>
      <c r="D57" s="10" t="s">
        <v>408</v>
      </c>
      <c r="E57" s="10" t="s">
        <v>538</v>
      </c>
      <c r="F57" s="10" t="s">
        <v>539</v>
      </c>
      <c r="G57" s="10">
        <v>40</v>
      </c>
      <c r="H57" s="10" t="s">
        <v>475</v>
      </c>
      <c r="I57" s="10">
        <v>1</v>
      </c>
      <c r="J57" s="2" t="s">
        <v>412</v>
      </c>
    </row>
    <row r="58" spans="1:10" x14ac:dyDescent="0.2">
      <c r="A58" s="2" t="s">
        <v>501</v>
      </c>
      <c r="B58" s="2" t="s">
        <v>540</v>
      </c>
      <c r="C58" s="10" t="s">
        <v>60</v>
      </c>
      <c r="D58" s="10" t="s">
        <v>408</v>
      </c>
      <c r="E58" s="10" t="s">
        <v>541</v>
      </c>
      <c r="F58" s="10" t="s">
        <v>539</v>
      </c>
      <c r="G58" s="10">
        <v>40</v>
      </c>
      <c r="H58" s="10" t="s">
        <v>475</v>
      </c>
      <c r="I58" s="10">
        <v>1</v>
      </c>
      <c r="J58" s="2" t="s">
        <v>415</v>
      </c>
    </row>
    <row r="59" spans="1:10" x14ac:dyDescent="0.2">
      <c r="A59" s="2" t="s">
        <v>501</v>
      </c>
      <c r="B59" s="2" t="s">
        <v>542</v>
      </c>
      <c r="C59" s="10" t="s">
        <v>60</v>
      </c>
      <c r="D59" s="10" t="s">
        <v>408</v>
      </c>
      <c r="E59" s="10" t="s">
        <v>543</v>
      </c>
      <c r="F59" s="10" t="s">
        <v>539</v>
      </c>
      <c r="G59" s="10">
        <v>40</v>
      </c>
      <c r="H59" s="10" t="s">
        <v>475</v>
      </c>
      <c r="I59" s="10">
        <v>1</v>
      </c>
      <c r="J59" s="2" t="s">
        <v>418</v>
      </c>
    </row>
    <row r="60" spans="1:10" x14ac:dyDescent="0.2">
      <c r="A60" s="2" t="s">
        <v>501</v>
      </c>
      <c r="B60" s="2" t="s">
        <v>544</v>
      </c>
      <c r="C60" s="10" t="s">
        <v>60</v>
      </c>
      <c r="D60" s="10" t="s">
        <v>420</v>
      </c>
      <c r="E60" s="10" t="s">
        <v>545</v>
      </c>
      <c r="F60" s="10" t="s">
        <v>400</v>
      </c>
      <c r="G60" s="10">
        <v>400</v>
      </c>
      <c r="H60" s="10" t="s">
        <v>439</v>
      </c>
      <c r="I60" s="10">
        <v>1</v>
      </c>
      <c r="J60" s="2" t="s">
        <v>423</v>
      </c>
    </row>
    <row r="61" spans="1:10" x14ac:dyDescent="0.2">
      <c r="A61" s="2" t="s">
        <v>501</v>
      </c>
      <c r="B61" s="2" t="s">
        <v>546</v>
      </c>
      <c r="C61" s="10" t="s">
        <v>60</v>
      </c>
      <c r="D61" s="10" t="s">
        <v>420</v>
      </c>
      <c r="E61" s="10" t="s">
        <v>547</v>
      </c>
      <c r="F61" s="10" t="s">
        <v>516</v>
      </c>
      <c r="G61" s="10">
        <v>400</v>
      </c>
      <c r="H61" s="10" t="s">
        <v>439</v>
      </c>
      <c r="I61" s="10">
        <v>1</v>
      </c>
      <c r="J61" s="2" t="s">
        <v>427</v>
      </c>
    </row>
    <row r="62" spans="1:10" x14ac:dyDescent="0.2">
      <c r="A62" s="2" t="s">
        <v>501</v>
      </c>
      <c r="B62" s="2" t="s">
        <v>548</v>
      </c>
      <c r="C62" s="10" t="s">
        <v>60</v>
      </c>
      <c r="D62" s="10" t="s">
        <v>420</v>
      </c>
      <c r="E62" s="10" t="s">
        <v>549</v>
      </c>
      <c r="F62" s="10" t="s">
        <v>405</v>
      </c>
      <c r="G62" s="10">
        <v>400</v>
      </c>
      <c r="H62" s="10" t="s">
        <v>439</v>
      </c>
      <c r="I62" s="10">
        <v>1</v>
      </c>
      <c r="J62" s="2" t="s">
        <v>430</v>
      </c>
    </row>
    <row r="63" spans="1:10" x14ac:dyDescent="0.2">
      <c r="A63" s="2" t="s">
        <v>501</v>
      </c>
      <c r="B63" s="2" t="s">
        <v>550</v>
      </c>
      <c r="C63" s="2" t="s">
        <v>60</v>
      </c>
      <c r="D63" s="2" t="s">
        <v>420</v>
      </c>
      <c r="E63" s="2" t="s">
        <v>551</v>
      </c>
      <c r="F63" s="2" t="s">
        <v>522</v>
      </c>
      <c r="G63" s="2">
        <v>400</v>
      </c>
      <c r="H63" s="2" t="s">
        <v>552</v>
      </c>
      <c r="I63" s="2">
        <v>1</v>
      </c>
      <c r="J63" s="2" t="s">
        <v>433</v>
      </c>
    </row>
    <row r="64" spans="1:10" ht="14.25" x14ac:dyDescent="0.2">
      <c r="A64" s="2" t="s">
        <v>501</v>
      </c>
      <c r="B64" s="2" t="s">
        <v>553</v>
      </c>
      <c r="C64" s="2" t="s">
        <v>60</v>
      </c>
      <c r="D64" s="2" t="s">
        <v>420</v>
      </c>
      <c r="E64" s="2" t="s">
        <v>554</v>
      </c>
      <c r="F64" s="9" t="s">
        <v>526</v>
      </c>
      <c r="G64" s="2">
        <v>400</v>
      </c>
      <c r="H64" s="2" t="s">
        <v>555</v>
      </c>
      <c r="I64" s="2">
        <v>1</v>
      </c>
      <c r="J64" s="2" t="s">
        <v>436</v>
      </c>
    </row>
    <row r="65" spans="1:10" x14ac:dyDescent="0.2">
      <c r="A65" s="2" t="s">
        <v>501</v>
      </c>
      <c r="B65" s="2" t="s">
        <v>556</v>
      </c>
      <c r="C65" s="2" t="s">
        <v>60</v>
      </c>
      <c r="D65" s="2" t="s">
        <v>420</v>
      </c>
      <c r="E65" s="2" t="s">
        <v>557</v>
      </c>
      <c r="F65" s="2" t="s">
        <v>530</v>
      </c>
      <c r="G65" s="2">
        <v>400</v>
      </c>
      <c r="H65" s="2" t="s">
        <v>555</v>
      </c>
      <c r="I65" s="2">
        <v>1</v>
      </c>
      <c r="J65" s="2" t="s">
        <v>440</v>
      </c>
    </row>
    <row r="66" spans="1:10" x14ac:dyDescent="0.2">
      <c r="A66" s="2" t="s">
        <v>501</v>
      </c>
      <c r="B66" s="2" t="s">
        <v>558</v>
      </c>
      <c r="C66" s="2" t="s">
        <v>60</v>
      </c>
      <c r="D66" s="2" t="s">
        <v>445</v>
      </c>
      <c r="E66" s="2" t="s">
        <v>559</v>
      </c>
      <c r="F66" s="2" t="s">
        <v>378</v>
      </c>
      <c r="G66" s="2">
        <v>400</v>
      </c>
      <c r="H66" s="2" t="s">
        <v>384</v>
      </c>
      <c r="I66" s="2">
        <v>5</v>
      </c>
      <c r="J66" s="2" t="s">
        <v>447</v>
      </c>
    </row>
    <row r="67" spans="1:10" x14ac:dyDescent="0.2">
      <c r="A67" s="2" t="s">
        <v>501</v>
      </c>
      <c r="B67" s="2" t="s">
        <v>560</v>
      </c>
      <c r="C67" s="2" t="s">
        <v>60</v>
      </c>
      <c r="D67" s="2" t="s">
        <v>445</v>
      </c>
      <c r="E67" s="2" t="s">
        <v>561</v>
      </c>
      <c r="F67" s="2" t="s">
        <v>383</v>
      </c>
      <c r="G67" s="2">
        <v>400</v>
      </c>
      <c r="H67" s="2" t="s">
        <v>384</v>
      </c>
      <c r="I67" s="2">
        <v>5</v>
      </c>
      <c r="J67" s="2" t="s">
        <v>450</v>
      </c>
    </row>
    <row r="68" spans="1:10" x14ac:dyDescent="0.2">
      <c r="A68" s="2" t="s">
        <v>501</v>
      </c>
      <c r="B68" s="2" t="s">
        <v>562</v>
      </c>
      <c r="C68" s="2" t="s">
        <v>60</v>
      </c>
      <c r="D68" s="2" t="s">
        <v>445</v>
      </c>
      <c r="E68" s="2" t="s">
        <v>563</v>
      </c>
      <c r="F68" s="2" t="s">
        <v>388</v>
      </c>
      <c r="G68" s="2">
        <v>400</v>
      </c>
      <c r="H68" s="2" t="s">
        <v>384</v>
      </c>
      <c r="I68" s="2">
        <v>5</v>
      </c>
      <c r="J68" s="2" t="s">
        <v>564</v>
      </c>
    </row>
    <row r="69" spans="1:10" x14ac:dyDescent="0.2">
      <c r="A69" s="2" t="s">
        <v>501</v>
      </c>
      <c r="B69" s="2" t="s">
        <v>565</v>
      </c>
      <c r="C69" s="2" t="s">
        <v>60</v>
      </c>
      <c r="D69" s="2" t="s">
        <v>445</v>
      </c>
      <c r="E69" s="2" t="s">
        <v>566</v>
      </c>
      <c r="F69" s="2" t="s">
        <v>392</v>
      </c>
      <c r="G69" s="2">
        <v>400</v>
      </c>
      <c r="H69" s="2" t="s">
        <v>384</v>
      </c>
      <c r="I69" s="2">
        <v>5</v>
      </c>
      <c r="J69" s="2" t="s">
        <v>567</v>
      </c>
    </row>
    <row r="70" spans="1:10" x14ac:dyDescent="0.2">
      <c r="A70" s="2" t="s">
        <v>501</v>
      </c>
      <c r="B70" s="2" t="s">
        <v>568</v>
      </c>
      <c r="C70" s="2" t="s">
        <v>60</v>
      </c>
      <c r="D70" s="2" t="s">
        <v>445</v>
      </c>
      <c r="E70" s="2" t="s">
        <v>569</v>
      </c>
      <c r="F70" s="2" t="s">
        <v>396</v>
      </c>
      <c r="G70" s="2">
        <v>400</v>
      </c>
      <c r="H70" s="2" t="s">
        <v>384</v>
      </c>
      <c r="I70" s="2">
        <v>5</v>
      </c>
      <c r="J70" s="2" t="s">
        <v>570</v>
      </c>
    </row>
    <row r="71" spans="1:10" x14ac:dyDescent="0.2">
      <c r="A71" s="2" t="s">
        <v>501</v>
      </c>
      <c r="B71" s="2" t="s">
        <v>571</v>
      </c>
      <c r="C71" s="2" t="s">
        <v>60</v>
      </c>
      <c r="D71" s="2" t="s">
        <v>445</v>
      </c>
      <c r="E71" s="2" t="s">
        <v>572</v>
      </c>
      <c r="F71" s="2" t="s">
        <v>400</v>
      </c>
      <c r="G71" s="2">
        <v>400</v>
      </c>
      <c r="H71" s="2" t="s">
        <v>384</v>
      </c>
      <c r="I71" s="2">
        <v>5</v>
      </c>
      <c r="J71" s="2" t="s">
        <v>573</v>
      </c>
    </row>
    <row r="72" spans="1:10" x14ac:dyDescent="0.2">
      <c r="A72" s="2" t="s">
        <v>501</v>
      </c>
      <c r="B72" s="2" t="s">
        <v>574</v>
      </c>
      <c r="C72" s="2" t="s">
        <v>60</v>
      </c>
      <c r="D72" s="2" t="s">
        <v>445</v>
      </c>
      <c r="E72" s="2" t="s">
        <v>575</v>
      </c>
      <c r="F72" s="2" t="s">
        <v>516</v>
      </c>
      <c r="G72" s="2">
        <v>400</v>
      </c>
      <c r="H72" s="2" t="s">
        <v>384</v>
      </c>
      <c r="I72" s="2">
        <v>5</v>
      </c>
      <c r="J72" s="2" t="s">
        <v>576</v>
      </c>
    </row>
    <row r="73" spans="1:10" x14ac:dyDescent="0.2">
      <c r="A73" s="2" t="s">
        <v>501</v>
      </c>
      <c r="B73" s="2" t="s">
        <v>577</v>
      </c>
      <c r="C73" s="2" t="s">
        <v>60</v>
      </c>
      <c r="D73" s="2" t="s">
        <v>445</v>
      </c>
      <c r="E73" s="2" t="s">
        <v>578</v>
      </c>
      <c r="F73" s="2" t="s">
        <v>405</v>
      </c>
      <c r="G73" s="2">
        <v>400</v>
      </c>
      <c r="H73" s="2" t="s">
        <v>384</v>
      </c>
      <c r="I73" s="2">
        <v>5</v>
      </c>
      <c r="J73" s="2" t="s">
        <v>579</v>
      </c>
    </row>
    <row r="74" spans="1:10" x14ac:dyDescent="0.2">
      <c r="A74" s="2" t="s">
        <v>501</v>
      </c>
      <c r="B74" s="2" t="s">
        <v>580</v>
      </c>
      <c r="C74" s="2" t="s">
        <v>60</v>
      </c>
      <c r="D74" s="2" t="s">
        <v>445</v>
      </c>
      <c r="E74" s="2" t="s">
        <v>581</v>
      </c>
      <c r="F74" s="2" t="s">
        <v>522</v>
      </c>
      <c r="G74" s="2">
        <v>400</v>
      </c>
      <c r="H74" s="2" t="s">
        <v>439</v>
      </c>
      <c r="I74" s="2">
        <v>5</v>
      </c>
      <c r="J74" s="2" t="s">
        <v>582</v>
      </c>
    </row>
    <row r="75" spans="1:10" ht="14.25" x14ac:dyDescent="0.2">
      <c r="A75" s="2" t="s">
        <v>501</v>
      </c>
      <c r="B75" s="2" t="s">
        <v>583</v>
      </c>
      <c r="C75" s="2" t="s">
        <v>60</v>
      </c>
      <c r="D75" s="2" t="s">
        <v>445</v>
      </c>
      <c r="E75" s="2" t="s">
        <v>584</v>
      </c>
      <c r="F75" s="9" t="s">
        <v>526</v>
      </c>
      <c r="G75" s="2">
        <v>400</v>
      </c>
      <c r="H75" s="2" t="s">
        <v>527</v>
      </c>
      <c r="I75" s="2">
        <v>5</v>
      </c>
      <c r="J75" s="2" t="s">
        <v>585</v>
      </c>
    </row>
    <row r="76" spans="1:10" x14ac:dyDescent="0.2">
      <c r="A76" s="2" t="s">
        <v>501</v>
      </c>
      <c r="B76" s="2" t="s">
        <v>586</v>
      </c>
      <c r="C76" s="2" t="s">
        <v>60</v>
      </c>
      <c r="D76" s="2" t="s">
        <v>445</v>
      </c>
      <c r="E76" s="2" t="s">
        <v>587</v>
      </c>
      <c r="F76" s="2" t="s">
        <v>530</v>
      </c>
      <c r="G76" s="2">
        <v>400</v>
      </c>
      <c r="H76" s="2" t="s">
        <v>527</v>
      </c>
      <c r="I76" s="2">
        <v>5</v>
      </c>
      <c r="J76" s="2" t="s">
        <v>588</v>
      </c>
    </row>
    <row r="77" spans="1:10" x14ac:dyDescent="0.2">
      <c r="A77" s="2" t="s">
        <v>501</v>
      </c>
      <c r="B77" s="2" t="s">
        <v>589</v>
      </c>
      <c r="C77" s="2" t="s">
        <v>60</v>
      </c>
      <c r="D77" s="2" t="s">
        <v>445</v>
      </c>
      <c r="E77" s="2" t="s">
        <v>590</v>
      </c>
      <c r="F77" s="2" t="s">
        <v>533</v>
      </c>
      <c r="G77" s="2">
        <v>400</v>
      </c>
      <c r="H77" s="2" t="s">
        <v>527</v>
      </c>
      <c r="I77" s="2">
        <v>5</v>
      </c>
      <c r="J77" s="2" t="s">
        <v>591</v>
      </c>
    </row>
    <row r="78" spans="1:10" ht="14.25" x14ac:dyDescent="0.2">
      <c r="A78" s="2" t="s">
        <v>501</v>
      </c>
      <c r="B78" s="2" t="s">
        <v>592</v>
      </c>
      <c r="C78" s="2" t="s">
        <v>60</v>
      </c>
      <c r="D78" s="2" t="s">
        <v>445</v>
      </c>
      <c r="E78" s="2" t="s">
        <v>593</v>
      </c>
      <c r="F78" s="9" t="s">
        <v>536</v>
      </c>
      <c r="G78" s="2">
        <v>400</v>
      </c>
      <c r="H78" s="2" t="s">
        <v>527</v>
      </c>
      <c r="I78" s="2">
        <v>5</v>
      </c>
      <c r="J78" s="2" t="s">
        <v>594</v>
      </c>
    </row>
    <row r="79" spans="1:10" x14ac:dyDescent="0.2">
      <c r="A79" s="2" t="s">
        <v>61</v>
      </c>
      <c r="B79" s="2" t="s">
        <v>595</v>
      </c>
      <c r="C79" s="2" t="s">
        <v>63</v>
      </c>
      <c r="D79" s="2" t="s">
        <v>376</v>
      </c>
      <c r="E79" s="2" t="s">
        <v>503</v>
      </c>
      <c r="F79" s="2" t="s">
        <v>378</v>
      </c>
      <c r="G79" s="2">
        <v>400</v>
      </c>
      <c r="H79" s="2" t="s">
        <v>384</v>
      </c>
      <c r="I79" s="2">
        <v>1</v>
      </c>
      <c r="J79" s="2" t="s">
        <v>380</v>
      </c>
    </row>
    <row r="80" spans="1:10" x14ac:dyDescent="0.2">
      <c r="A80" s="2" t="s">
        <v>501</v>
      </c>
      <c r="B80" s="2" t="s">
        <v>596</v>
      </c>
      <c r="C80" s="2" t="s">
        <v>63</v>
      </c>
      <c r="D80" s="2" t="s">
        <v>376</v>
      </c>
      <c r="E80" s="2" t="s">
        <v>505</v>
      </c>
      <c r="F80" s="2" t="s">
        <v>383</v>
      </c>
      <c r="G80" s="2">
        <v>400</v>
      </c>
      <c r="H80" s="2" t="s">
        <v>384</v>
      </c>
      <c r="I80" s="2">
        <v>1</v>
      </c>
      <c r="J80" s="2" t="s">
        <v>385</v>
      </c>
    </row>
    <row r="81" spans="1:10" x14ac:dyDescent="0.2">
      <c r="A81" s="2" t="s">
        <v>501</v>
      </c>
      <c r="B81" s="2" t="s">
        <v>597</v>
      </c>
      <c r="C81" s="2" t="s">
        <v>63</v>
      </c>
      <c r="D81" s="2" t="s">
        <v>376</v>
      </c>
      <c r="E81" s="2" t="s">
        <v>507</v>
      </c>
      <c r="F81" s="2" t="s">
        <v>388</v>
      </c>
      <c r="G81" s="2">
        <v>400</v>
      </c>
      <c r="H81" s="2" t="s">
        <v>384</v>
      </c>
      <c r="I81" s="2">
        <v>1</v>
      </c>
      <c r="J81" s="2" t="s">
        <v>389</v>
      </c>
    </row>
    <row r="82" spans="1:10" x14ac:dyDescent="0.2">
      <c r="A82" s="2" t="s">
        <v>501</v>
      </c>
      <c r="B82" s="2" t="s">
        <v>598</v>
      </c>
      <c r="C82" s="2" t="s">
        <v>63</v>
      </c>
      <c r="D82" s="2" t="s">
        <v>376</v>
      </c>
      <c r="E82" s="2" t="s">
        <v>509</v>
      </c>
      <c r="F82" s="2" t="s">
        <v>392</v>
      </c>
      <c r="G82" s="2">
        <v>400</v>
      </c>
      <c r="H82" s="2" t="s">
        <v>384</v>
      </c>
      <c r="I82" s="2">
        <v>1</v>
      </c>
      <c r="J82" s="2" t="s">
        <v>393</v>
      </c>
    </row>
    <row r="83" spans="1:10" x14ac:dyDescent="0.2">
      <c r="A83" s="2" t="s">
        <v>501</v>
      </c>
      <c r="B83" s="2" t="s">
        <v>599</v>
      </c>
      <c r="C83" s="2" t="s">
        <v>63</v>
      </c>
      <c r="D83" s="2" t="s">
        <v>376</v>
      </c>
      <c r="E83" s="2" t="s">
        <v>511</v>
      </c>
      <c r="F83" s="2" t="s">
        <v>396</v>
      </c>
      <c r="G83" s="2">
        <v>400</v>
      </c>
      <c r="H83" s="2" t="s">
        <v>384</v>
      </c>
      <c r="I83" s="2">
        <v>1</v>
      </c>
      <c r="J83" s="2" t="s">
        <v>397</v>
      </c>
    </row>
    <row r="84" spans="1:10" x14ac:dyDescent="0.2">
      <c r="A84" s="2" t="s">
        <v>501</v>
      </c>
      <c r="B84" s="2" t="s">
        <v>600</v>
      </c>
      <c r="C84" s="2" t="s">
        <v>63</v>
      </c>
      <c r="D84" s="2" t="s">
        <v>376</v>
      </c>
      <c r="E84" s="2" t="s">
        <v>513</v>
      </c>
      <c r="F84" s="2" t="s">
        <v>400</v>
      </c>
      <c r="G84" s="2">
        <v>400</v>
      </c>
      <c r="H84" s="2" t="s">
        <v>384</v>
      </c>
      <c r="I84" s="2">
        <v>1</v>
      </c>
      <c r="J84" s="2" t="s">
        <v>402</v>
      </c>
    </row>
    <row r="85" spans="1:10" x14ac:dyDescent="0.2">
      <c r="A85" s="2" t="s">
        <v>501</v>
      </c>
      <c r="B85" s="2" t="s">
        <v>601</v>
      </c>
      <c r="C85" s="2" t="s">
        <v>63</v>
      </c>
      <c r="D85" s="2" t="s">
        <v>376</v>
      </c>
      <c r="E85" s="2" t="s">
        <v>515</v>
      </c>
      <c r="F85" s="2" t="s">
        <v>516</v>
      </c>
      <c r="G85" s="2">
        <v>400</v>
      </c>
      <c r="H85" s="2" t="s">
        <v>384</v>
      </c>
      <c r="I85" s="2">
        <v>1</v>
      </c>
      <c r="J85" s="2" t="s">
        <v>406</v>
      </c>
    </row>
    <row r="86" spans="1:10" x14ac:dyDescent="0.2">
      <c r="A86" s="2" t="s">
        <v>501</v>
      </c>
      <c r="B86" s="2" t="s">
        <v>602</v>
      </c>
      <c r="C86" s="2" t="s">
        <v>63</v>
      </c>
      <c r="D86" s="2" t="s">
        <v>376</v>
      </c>
      <c r="E86" s="2" t="s">
        <v>518</v>
      </c>
      <c r="F86" s="2" t="s">
        <v>405</v>
      </c>
      <c r="G86" s="2">
        <v>400</v>
      </c>
      <c r="H86" s="2" t="s">
        <v>384</v>
      </c>
      <c r="I86" s="2">
        <v>1</v>
      </c>
      <c r="J86" s="2" t="s">
        <v>519</v>
      </c>
    </row>
    <row r="87" spans="1:10" x14ac:dyDescent="0.2">
      <c r="A87" s="2" t="s">
        <v>501</v>
      </c>
      <c r="B87" s="2" t="s">
        <v>603</v>
      </c>
      <c r="C87" s="2" t="s">
        <v>63</v>
      </c>
      <c r="D87" s="2" t="s">
        <v>376</v>
      </c>
      <c r="E87" s="2" t="s">
        <v>521</v>
      </c>
      <c r="F87" s="2" t="s">
        <v>522</v>
      </c>
      <c r="G87" s="2">
        <v>400</v>
      </c>
      <c r="H87" s="2" t="s">
        <v>439</v>
      </c>
      <c r="I87" s="2">
        <v>1</v>
      </c>
      <c r="J87" s="2" t="s">
        <v>523</v>
      </c>
    </row>
    <row r="88" spans="1:10" ht="14.25" x14ac:dyDescent="0.2">
      <c r="A88" s="2" t="s">
        <v>501</v>
      </c>
      <c r="B88" s="2" t="s">
        <v>604</v>
      </c>
      <c r="C88" s="2" t="s">
        <v>63</v>
      </c>
      <c r="D88" s="2" t="s">
        <v>376</v>
      </c>
      <c r="E88" s="2" t="s">
        <v>525</v>
      </c>
      <c r="F88" s="9" t="s">
        <v>526</v>
      </c>
      <c r="G88" s="2">
        <v>400</v>
      </c>
      <c r="H88" s="2" t="s">
        <v>527</v>
      </c>
      <c r="I88" s="2">
        <v>1</v>
      </c>
      <c r="J88" s="2" t="s">
        <v>280</v>
      </c>
    </row>
    <row r="89" spans="1:10" x14ac:dyDescent="0.2">
      <c r="A89" s="2" t="s">
        <v>501</v>
      </c>
      <c r="B89" s="2" t="s">
        <v>605</v>
      </c>
      <c r="C89" s="2" t="s">
        <v>63</v>
      </c>
      <c r="D89" s="2" t="s">
        <v>376</v>
      </c>
      <c r="E89" s="2" t="s">
        <v>529</v>
      </c>
      <c r="F89" s="2" t="s">
        <v>530</v>
      </c>
      <c r="G89" s="2">
        <v>400</v>
      </c>
      <c r="H89" s="2" t="s">
        <v>527</v>
      </c>
      <c r="I89" s="2">
        <v>1</v>
      </c>
      <c r="J89" s="2" t="s">
        <v>281</v>
      </c>
    </row>
    <row r="90" spans="1:10" x14ac:dyDescent="0.2">
      <c r="A90" s="2" t="s">
        <v>501</v>
      </c>
      <c r="B90" s="2" t="s">
        <v>606</v>
      </c>
      <c r="C90" s="2" t="s">
        <v>63</v>
      </c>
      <c r="D90" s="2" t="s">
        <v>376</v>
      </c>
      <c r="E90" s="2" t="s">
        <v>532</v>
      </c>
      <c r="F90" s="2" t="s">
        <v>533</v>
      </c>
      <c r="G90" s="2">
        <v>400</v>
      </c>
      <c r="H90" s="2" t="s">
        <v>527</v>
      </c>
      <c r="I90" s="2">
        <v>1</v>
      </c>
      <c r="J90" s="2" t="s">
        <v>282</v>
      </c>
    </row>
    <row r="91" spans="1:10" ht="14.25" x14ac:dyDescent="0.2">
      <c r="A91" s="2" t="s">
        <v>501</v>
      </c>
      <c r="B91" s="2" t="s">
        <v>607</v>
      </c>
      <c r="C91" s="2" t="s">
        <v>63</v>
      </c>
      <c r="D91" s="2" t="s">
        <v>376</v>
      </c>
      <c r="E91" s="2" t="s">
        <v>535</v>
      </c>
      <c r="F91" s="9" t="s">
        <v>536</v>
      </c>
      <c r="G91" s="2">
        <v>400</v>
      </c>
      <c r="H91" s="2" t="s">
        <v>527</v>
      </c>
      <c r="I91" s="2">
        <v>1</v>
      </c>
      <c r="J91" s="2" t="s">
        <v>283</v>
      </c>
    </row>
    <row r="92" spans="1:10" x14ac:dyDescent="0.2">
      <c r="A92" s="2" t="s">
        <v>501</v>
      </c>
      <c r="B92" s="2" t="s">
        <v>608</v>
      </c>
      <c r="C92" s="2" t="s">
        <v>63</v>
      </c>
      <c r="D92" s="2" t="s">
        <v>376</v>
      </c>
      <c r="E92" s="2" t="s">
        <v>609</v>
      </c>
      <c r="F92" s="2" t="s">
        <v>610</v>
      </c>
      <c r="G92" s="2">
        <v>400</v>
      </c>
      <c r="H92" s="2" t="s">
        <v>611</v>
      </c>
      <c r="I92" s="2">
        <v>1</v>
      </c>
      <c r="J92" s="2" t="s">
        <v>284</v>
      </c>
    </row>
    <row r="93" spans="1:10" x14ac:dyDescent="0.2">
      <c r="A93" s="2" t="s">
        <v>501</v>
      </c>
      <c r="B93" s="2" t="s">
        <v>612</v>
      </c>
      <c r="C93" s="10" t="s">
        <v>63</v>
      </c>
      <c r="D93" s="10" t="s">
        <v>408</v>
      </c>
      <c r="E93" s="10" t="s">
        <v>538</v>
      </c>
      <c r="F93" s="10" t="s">
        <v>539</v>
      </c>
      <c r="G93" s="10">
        <v>40</v>
      </c>
      <c r="H93" s="10" t="s">
        <v>475</v>
      </c>
      <c r="I93" s="10">
        <v>1</v>
      </c>
      <c r="J93" s="2" t="s">
        <v>412</v>
      </c>
    </row>
    <row r="94" spans="1:10" x14ac:dyDescent="0.2">
      <c r="A94" s="2" t="s">
        <v>501</v>
      </c>
      <c r="B94" s="2" t="s">
        <v>613</v>
      </c>
      <c r="C94" s="10" t="s">
        <v>63</v>
      </c>
      <c r="D94" s="10" t="s">
        <v>408</v>
      </c>
      <c r="E94" s="10" t="s">
        <v>541</v>
      </c>
      <c r="F94" s="10" t="s">
        <v>539</v>
      </c>
      <c r="G94" s="10">
        <v>40</v>
      </c>
      <c r="H94" s="10" t="s">
        <v>475</v>
      </c>
      <c r="I94" s="10">
        <v>1</v>
      </c>
      <c r="J94" s="2" t="s">
        <v>415</v>
      </c>
    </row>
    <row r="95" spans="1:10" x14ac:dyDescent="0.2">
      <c r="A95" s="2" t="s">
        <v>501</v>
      </c>
      <c r="B95" s="2" t="s">
        <v>614</v>
      </c>
      <c r="C95" s="10" t="s">
        <v>63</v>
      </c>
      <c r="D95" s="10" t="s">
        <v>408</v>
      </c>
      <c r="E95" s="10" t="s">
        <v>543</v>
      </c>
      <c r="F95" s="10" t="s">
        <v>539</v>
      </c>
      <c r="G95" s="10">
        <v>40</v>
      </c>
      <c r="H95" s="10" t="s">
        <v>475</v>
      </c>
      <c r="I95" s="10">
        <v>1</v>
      </c>
      <c r="J95" s="2" t="s">
        <v>418</v>
      </c>
    </row>
    <row r="96" spans="1:10" x14ac:dyDescent="0.2">
      <c r="A96" s="2" t="s">
        <v>501</v>
      </c>
      <c r="B96" s="2" t="s">
        <v>615</v>
      </c>
      <c r="C96" s="2" t="s">
        <v>63</v>
      </c>
      <c r="D96" s="2" t="s">
        <v>420</v>
      </c>
      <c r="E96" s="2" t="s">
        <v>545</v>
      </c>
      <c r="F96" s="2" t="s">
        <v>400</v>
      </c>
      <c r="G96" s="2">
        <v>400</v>
      </c>
      <c r="H96" s="2" t="s">
        <v>439</v>
      </c>
      <c r="I96" s="2">
        <v>1</v>
      </c>
      <c r="J96" s="2" t="s">
        <v>423</v>
      </c>
    </row>
    <row r="97" spans="1:10" x14ac:dyDescent="0.2">
      <c r="A97" s="2" t="s">
        <v>501</v>
      </c>
      <c r="B97" s="2" t="s">
        <v>616</v>
      </c>
      <c r="C97" s="2" t="s">
        <v>63</v>
      </c>
      <c r="D97" s="2" t="s">
        <v>420</v>
      </c>
      <c r="E97" s="2" t="s">
        <v>547</v>
      </c>
      <c r="F97" s="2" t="s">
        <v>516</v>
      </c>
      <c r="G97" s="2">
        <v>400</v>
      </c>
      <c r="H97" s="2" t="s">
        <v>439</v>
      </c>
      <c r="I97" s="2">
        <v>1</v>
      </c>
      <c r="J97" s="2" t="s">
        <v>427</v>
      </c>
    </row>
    <row r="98" spans="1:10" x14ac:dyDescent="0.2">
      <c r="A98" s="2" t="s">
        <v>501</v>
      </c>
      <c r="B98" s="2" t="s">
        <v>617</v>
      </c>
      <c r="C98" s="2" t="s">
        <v>63</v>
      </c>
      <c r="D98" s="2" t="s">
        <v>420</v>
      </c>
      <c r="E98" s="2" t="s">
        <v>549</v>
      </c>
      <c r="F98" s="2" t="s">
        <v>405</v>
      </c>
      <c r="G98" s="2">
        <v>400</v>
      </c>
      <c r="H98" s="2" t="s">
        <v>439</v>
      </c>
      <c r="I98" s="2">
        <v>1</v>
      </c>
      <c r="J98" s="2" t="s">
        <v>430</v>
      </c>
    </row>
    <row r="99" spans="1:10" x14ac:dyDescent="0.2">
      <c r="A99" s="2" t="s">
        <v>501</v>
      </c>
      <c r="B99" s="2" t="s">
        <v>618</v>
      </c>
      <c r="C99" s="10" t="s">
        <v>63</v>
      </c>
      <c r="D99" s="10" t="s">
        <v>420</v>
      </c>
      <c r="E99" s="10" t="s">
        <v>551</v>
      </c>
      <c r="F99" s="10" t="s">
        <v>522</v>
      </c>
      <c r="G99" s="10">
        <v>400</v>
      </c>
      <c r="H99" s="10" t="s">
        <v>552</v>
      </c>
      <c r="I99" s="10">
        <v>1</v>
      </c>
      <c r="J99" s="2" t="s">
        <v>433</v>
      </c>
    </row>
    <row r="100" spans="1:10" ht="14.25" x14ac:dyDescent="0.2">
      <c r="A100" s="2" t="s">
        <v>501</v>
      </c>
      <c r="B100" s="2" t="s">
        <v>619</v>
      </c>
      <c r="C100" s="10" t="s">
        <v>63</v>
      </c>
      <c r="D100" s="10" t="s">
        <v>420</v>
      </c>
      <c r="E100" s="10" t="s">
        <v>554</v>
      </c>
      <c r="F100" s="11" t="s">
        <v>526</v>
      </c>
      <c r="G100" s="10">
        <v>400</v>
      </c>
      <c r="H100" s="10" t="s">
        <v>555</v>
      </c>
      <c r="I100" s="10">
        <v>1</v>
      </c>
      <c r="J100" s="2" t="s">
        <v>436</v>
      </c>
    </row>
    <row r="101" spans="1:10" x14ac:dyDescent="0.2">
      <c r="A101" s="2" t="s">
        <v>501</v>
      </c>
      <c r="B101" s="2" t="s">
        <v>620</v>
      </c>
      <c r="C101" s="10" t="s">
        <v>63</v>
      </c>
      <c r="D101" s="10" t="s">
        <v>420</v>
      </c>
      <c r="E101" s="10" t="s">
        <v>557</v>
      </c>
      <c r="F101" s="10" t="s">
        <v>530</v>
      </c>
      <c r="G101" s="10">
        <v>400</v>
      </c>
      <c r="H101" s="10" t="s">
        <v>555</v>
      </c>
      <c r="I101" s="10">
        <v>1</v>
      </c>
      <c r="J101" s="2" t="s">
        <v>440</v>
      </c>
    </row>
    <row r="102" spans="1:10" x14ac:dyDescent="0.2">
      <c r="A102" s="2" t="s">
        <v>501</v>
      </c>
      <c r="B102" s="2" t="s">
        <v>621</v>
      </c>
      <c r="C102" s="2" t="s">
        <v>63</v>
      </c>
      <c r="D102" s="2" t="s">
        <v>445</v>
      </c>
      <c r="E102" s="2" t="s">
        <v>559</v>
      </c>
      <c r="F102" s="2" t="s">
        <v>378</v>
      </c>
      <c r="G102" s="2">
        <v>400</v>
      </c>
      <c r="H102" s="2" t="s">
        <v>384</v>
      </c>
      <c r="I102" s="2">
        <v>5</v>
      </c>
      <c r="J102" s="2" t="s">
        <v>447</v>
      </c>
    </row>
    <row r="103" spans="1:10" x14ac:dyDescent="0.2">
      <c r="A103" s="2" t="s">
        <v>501</v>
      </c>
      <c r="B103" s="2" t="s">
        <v>622</v>
      </c>
      <c r="C103" s="2" t="s">
        <v>63</v>
      </c>
      <c r="D103" s="2" t="s">
        <v>445</v>
      </c>
      <c r="E103" s="2" t="s">
        <v>561</v>
      </c>
      <c r="F103" s="2" t="s">
        <v>383</v>
      </c>
      <c r="G103" s="2">
        <v>400</v>
      </c>
      <c r="H103" s="2" t="s">
        <v>384</v>
      </c>
      <c r="I103" s="2">
        <v>5</v>
      </c>
      <c r="J103" s="2" t="s">
        <v>450</v>
      </c>
    </row>
    <row r="104" spans="1:10" x14ac:dyDescent="0.2">
      <c r="A104" s="2" t="s">
        <v>501</v>
      </c>
      <c r="B104" s="2" t="s">
        <v>623</v>
      </c>
      <c r="C104" s="2" t="s">
        <v>63</v>
      </c>
      <c r="D104" s="2" t="s">
        <v>445</v>
      </c>
      <c r="E104" s="2" t="s">
        <v>563</v>
      </c>
      <c r="F104" s="2" t="s">
        <v>388</v>
      </c>
      <c r="G104" s="2">
        <v>400</v>
      </c>
      <c r="H104" s="2" t="s">
        <v>384</v>
      </c>
      <c r="I104" s="2">
        <v>5</v>
      </c>
      <c r="J104" s="2" t="s">
        <v>564</v>
      </c>
    </row>
    <row r="105" spans="1:10" x14ac:dyDescent="0.2">
      <c r="A105" s="2" t="s">
        <v>501</v>
      </c>
      <c r="B105" s="2" t="s">
        <v>624</v>
      </c>
      <c r="C105" s="2" t="s">
        <v>63</v>
      </c>
      <c r="D105" s="2" t="s">
        <v>445</v>
      </c>
      <c r="E105" s="2" t="s">
        <v>566</v>
      </c>
      <c r="F105" s="2" t="s">
        <v>392</v>
      </c>
      <c r="G105" s="2">
        <v>400</v>
      </c>
      <c r="H105" s="2" t="s">
        <v>384</v>
      </c>
      <c r="I105" s="2">
        <v>5</v>
      </c>
      <c r="J105" s="2" t="s">
        <v>567</v>
      </c>
    </row>
    <row r="106" spans="1:10" x14ac:dyDescent="0.2">
      <c r="A106" s="2" t="s">
        <v>501</v>
      </c>
      <c r="B106" s="2" t="s">
        <v>625</v>
      </c>
      <c r="C106" s="2" t="s">
        <v>63</v>
      </c>
      <c r="D106" s="2" t="s">
        <v>445</v>
      </c>
      <c r="E106" s="2" t="s">
        <v>569</v>
      </c>
      <c r="F106" s="2" t="s">
        <v>396</v>
      </c>
      <c r="G106" s="2">
        <v>400</v>
      </c>
      <c r="H106" s="2" t="s">
        <v>384</v>
      </c>
      <c r="I106" s="2">
        <v>5</v>
      </c>
      <c r="J106" s="2" t="s">
        <v>570</v>
      </c>
    </row>
    <row r="107" spans="1:10" x14ac:dyDescent="0.2">
      <c r="A107" s="2" t="s">
        <v>501</v>
      </c>
      <c r="B107" s="2" t="s">
        <v>626</v>
      </c>
      <c r="C107" s="2" t="s">
        <v>63</v>
      </c>
      <c r="D107" s="2" t="s">
        <v>445</v>
      </c>
      <c r="E107" s="2" t="s">
        <v>572</v>
      </c>
      <c r="F107" s="2" t="s">
        <v>400</v>
      </c>
      <c r="G107" s="2">
        <v>400</v>
      </c>
      <c r="H107" s="2" t="s">
        <v>384</v>
      </c>
      <c r="I107" s="2">
        <v>5</v>
      </c>
      <c r="J107" s="2" t="s">
        <v>573</v>
      </c>
    </row>
    <row r="108" spans="1:10" x14ac:dyDescent="0.2">
      <c r="A108" s="2" t="s">
        <v>501</v>
      </c>
      <c r="B108" s="2" t="s">
        <v>627</v>
      </c>
      <c r="C108" s="2" t="s">
        <v>63</v>
      </c>
      <c r="D108" s="2" t="s">
        <v>445</v>
      </c>
      <c r="E108" s="2" t="s">
        <v>575</v>
      </c>
      <c r="F108" s="2" t="s">
        <v>516</v>
      </c>
      <c r="G108" s="2">
        <v>400</v>
      </c>
      <c r="H108" s="2" t="s">
        <v>384</v>
      </c>
      <c r="I108" s="2">
        <v>5</v>
      </c>
      <c r="J108" s="2" t="s">
        <v>576</v>
      </c>
    </row>
    <row r="109" spans="1:10" x14ac:dyDescent="0.2">
      <c r="A109" s="2" t="s">
        <v>501</v>
      </c>
      <c r="B109" s="2" t="s">
        <v>628</v>
      </c>
      <c r="C109" s="2" t="s">
        <v>63</v>
      </c>
      <c r="D109" s="2" t="s">
        <v>445</v>
      </c>
      <c r="E109" s="2" t="s">
        <v>578</v>
      </c>
      <c r="F109" s="2" t="s">
        <v>405</v>
      </c>
      <c r="G109" s="2">
        <v>400</v>
      </c>
      <c r="H109" s="2" t="s">
        <v>384</v>
      </c>
      <c r="I109" s="2">
        <v>5</v>
      </c>
      <c r="J109" s="2" t="s">
        <v>579</v>
      </c>
    </row>
    <row r="110" spans="1:10" x14ac:dyDescent="0.2">
      <c r="A110" s="2" t="s">
        <v>501</v>
      </c>
      <c r="B110" s="2" t="s">
        <v>629</v>
      </c>
      <c r="C110" s="2" t="s">
        <v>63</v>
      </c>
      <c r="D110" s="2" t="s">
        <v>445</v>
      </c>
      <c r="E110" s="2" t="s">
        <v>581</v>
      </c>
      <c r="F110" s="2" t="s">
        <v>522</v>
      </c>
      <c r="G110" s="2">
        <v>400</v>
      </c>
      <c r="H110" s="2" t="s">
        <v>439</v>
      </c>
      <c r="I110" s="2">
        <v>5</v>
      </c>
      <c r="J110" s="2" t="s">
        <v>582</v>
      </c>
    </row>
    <row r="111" spans="1:10" ht="14.25" x14ac:dyDescent="0.2">
      <c r="A111" s="2" t="s">
        <v>501</v>
      </c>
      <c r="B111" s="2" t="s">
        <v>630</v>
      </c>
      <c r="C111" s="2" t="s">
        <v>63</v>
      </c>
      <c r="D111" s="2" t="s">
        <v>445</v>
      </c>
      <c r="E111" s="2" t="s">
        <v>584</v>
      </c>
      <c r="F111" s="9" t="s">
        <v>526</v>
      </c>
      <c r="G111" s="2">
        <v>400</v>
      </c>
      <c r="H111" s="2" t="s">
        <v>527</v>
      </c>
      <c r="I111" s="2">
        <v>5</v>
      </c>
      <c r="J111" s="2" t="s">
        <v>585</v>
      </c>
    </row>
    <row r="112" spans="1:10" x14ac:dyDescent="0.2">
      <c r="A112" s="2" t="s">
        <v>501</v>
      </c>
      <c r="B112" s="2" t="s">
        <v>631</v>
      </c>
      <c r="C112" s="2" t="s">
        <v>63</v>
      </c>
      <c r="D112" s="2" t="s">
        <v>445</v>
      </c>
      <c r="E112" s="2" t="s">
        <v>587</v>
      </c>
      <c r="F112" s="2" t="s">
        <v>530</v>
      </c>
      <c r="G112" s="2">
        <v>400</v>
      </c>
      <c r="H112" s="2" t="s">
        <v>527</v>
      </c>
      <c r="I112" s="2">
        <v>5</v>
      </c>
      <c r="J112" s="2" t="s">
        <v>588</v>
      </c>
    </row>
    <row r="113" spans="1:10" x14ac:dyDescent="0.2">
      <c r="A113" s="2" t="s">
        <v>501</v>
      </c>
      <c r="B113" s="2" t="s">
        <v>632</v>
      </c>
      <c r="C113" s="2" t="s">
        <v>63</v>
      </c>
      <c r="D113" s="2" t="s">
        <v>445</v>
      </c>
      <c r="E113" s="2" t="s">
        <v>590</v>
      </c>
      <c r="F113" s="2" t="s">
        <v>533</v>
      </c>
      <c r="G113" s="2">
        <v>400</v>
      </c>
      <c r="H113" s="2" t="s">
        <v>527</v>
      </c>
      <c r="I113" s="2">
        <v>5</v>
      </c>
      <c r="J113" s="2" t="s">
        <v>591</v>
      </c>
    </row>
    <row r="114" spans="1:10" ht="14.25" x14ac:dyDescent="0.2">
      <c r="A114" s="2" t="s">
        <v>501</v>
      </c>
      <c r="B114" s="2" t="s">
        <v>633</v>
      </c>
      <c r="C114" s="2" t="s">
        <v>63</v>
      </c>
      <c r="D114" s="2" t="s">
        <v>445</v>
      </c>
      <c r="E114" s="2" t="s">
        <v>593</v>
      </c>
      <c r="F114" s="9" t="s">
        <v>536</v>
      </c>
      <c r="G114" s="2">
        <v>400</v>
      </c>
      <c r="H114" s="2" t="s">
        <v>527</v>
      </c>
      <c r="I114" s="2">
        <v>5</v>
      </c>
      <c r="J114" s="2" t="s">
        <v>594</v>
      </c>
    </row>
    <row r="115" spans="1:10" x14ac:dyDescent="0.2">
      <c r="A115" s="2" t="s">
        <v>501</v>
      </c>
      <c r="B115" s="2" t="s">
        <v>634</v>
      </c>
      <c r="C115" s="12" t="s">
        <v>63</v>
      </c>
      <c r="D115" s="12" t="s">
        <v>452</v>
      </c>
      <c r="E115" s="12"/>
      <c r="F115" s="12" t="s">
        <v>454</v>
      </c>
      <c r="G115" s="12"/>
      <c r="H115" s="12"/>
      <c r="I115" s="12"/>
      <c r="J115" s="2" t="s">
        <v>453</v>
      </c>
    </row>
    <row r="116" spans="1:10" x14ac:dyDescent="0.2">
      <c r="A116" s="2" t="s">
        <v>501</v>
      </c>
      <c r="B116" s="2" t="s">
        <v>635</v>
      </c>
      <c r="C116" s="12" t="s">
        <v>63</v>
      </c>
      <c r="D116" s="12" t="s">
        <v>456</v>
      </c>
      <c r="E116" s="12"/>
      <c r="F116" s="12" t="s">
        <v>522</v>
      </c>
      <c r="G116" s="12"/>
      <c r="H116" s="12"/>
      <c r="I116" s="12"/>
      <c r="J116" s="2" t="s">
        <v>457</v>
      </c>
    </row>
    <row r="117" spans="1:10" x14ac:dyDescent="0.2">
      <c r="A117" s="2" t="s">
        <v>501</v>
      </c>
      <c r="B117" s="2" t="s">
        <v>636</v>
      </c>
      <c r="C117" s="12" t="s">
        <v>60</v>
      </c>
      <c r="D117" s="12" t="s">
        <v>452</v>
      </c>
      <c r="E117" s="12"/>
      <c r="F117" s="12" t="s">
        <v>454</v>
      </c>
      <c r="G117" s="12"/>
      <c r="H117" s="12"/>
      <c r="I117" s="12"/>
      <c r="J117" s="2" t="s">
        <v>453</v>
      </c>
    </row>
    <row r="118" spans="1:10" x14ac:dyDescent="0.2">
      <c r="A118" s="2" t="s">
        <v>501</v>
      </c>
      <c r="B118" s="2" t="s">
        <v>637</v>
      </c>
      <c r="C118" s="12" t="s">
        <v>60</v>
      </c>
      <c r="D118" s="12" t="s">
        <v>456</v>
      </c>
      <c r="E118" s="12"/>
      <c r="F118" s="12" t="s">
        <v>522</v>
      </c>
      <c r="G118" s="12"/>
      <c r="H118" s="12"/>
      <c r="I118" s="12"/>
      <c r="J118" s="2" t="s">
        <v>457</v>
      </c>
    </row>
    <row r="119" spans="1:10" s="1" customFormat="1" x14ac:dyDescent="0.2">
      <c r="A119" s="2" t="s">
        <v>52</v>
      </c>
      <c r="B119" s="2" t="s">
        <v>638</v>
      </c>
      <c r="C119" s="2" t="s">
        <v>51</v>
      </c>
      <c r="D119" s="3" t="s">
        <v>376</v>
      </c>
      <c r="E119" s="3" t="s">
        <v>377</v>
      </c>
      <c r="F119" s="3" t="s">
        <v>378</v>
      </c>
      <c r="G119" s="3">
        <v>500</v>
      </c>
      <c r="H119" s="3" t="s">
        <v>379</v>
      </c>
      <c r="I119" s="3">
        <v>1</v>
      </c>
      <c r="J119" s="3" t="s">
        <v>380</v>
      </c>
    </row>
    <row r="120" spans="1:10" s="1" customFormat="1" x14ac:dyDescent="0.2">
      <c r="A120" s="2" t="s">
        <v>52</v>
      </c>
      <c r="B120" s="2" t="s">
        <v>639</v>
      </c>
      <c r="C120" s="2" t="s">
        <v>51</v>
      </c>
      <c r="D120" s="3" t="s">
        <v>376</v>
      </c>
      <c r="E120" s="3" t="s">
        <v>382</v>
      </c>
      <c r="F120" s="3" t="s">
        <v>383</v>
      </c>
      <c r="G120" s="3">
        <v>500</v>
      </c>
      <c r="H120" s="3" t="s">
        <v>384</v>
      </c>
      <c r="I120" s="3">
        <v>1</v>
      </c>
      <c r="J120" s="3" t="s">
        <v>385</v>
      </c>
    </row>
    <row r="121" spans="1:10" s="1" customFormat="1" x14ac:dyDescent="0.2">
      <c r="A121" s="2" t="s">
        <v>52</v>
      </c>
      <c r="B121" s="2" t="s">
        <v>640</v>
      </c>
      <c r="C121" s="2" t="s">
        <v>51</v>
      </c>
      <c r="D121" s="3" t="s">
        <v>376</v>
      </c>
      <c r="E121" s="3" t="s">
        <v>387</v>
      </c>
      <c r="F121" s="3" t="s">
        <v>388</v>
      </c>
      <c r="G121" s="3">
        <v>500</v>
      </c>
      <c r="H121" s="3" t="s">
        <v>379</v>
      </c>
      <c r="I121" s="3">
        <v>1</v>
      </c>
      <c r="J121" s="3" t="s">
        <v>389</v>
      </c>
    </row>
    <row r="122" spans="1:10" s="1" customFormat="1" x14ac:dyDescent="0.2">
      <c r="A122" s="2" t="s">
        <v>52</v>
      </c>
      <c r="B122" s="2" t="s">
        <v>641</v>
      </c>
      <c r="C122" s="2" t="s">
        <v>51</v>
      </c>
      <c r="D122" s="3" t="s">
        <v>376</v>
      </c>
      <c r="E122" s="3" t="s">
        <v>391</v>
      </c>
      <c r="F122" s="3" t="s">
        <v>392</v>
      </c>
      <c r="G122" s="3">
        <v>500</v>
      </c>
      <c r="H122" s="3" t="s">
        <v>384</v>
      </c>
      <c r="I122" s="3">
        <v>1</v>
      </c>
      <c r="J122" s="3" t="s">
        <v>393</v>
      </c>
    </row>
    <row r="123" spans="1:10" s="1" customFormat="1" x14ac:dyDescent="0.2">
      <c r="A123" s="2" t="s">
        <v>52</v>
      </c>
      <c r="B123" s="2" t="s">
        <v>642</v>
      </c>
      <c r="C123" s="2" t="s">
        <v>51</v>
      </c>
      <c r="D123" s="3" t="s">
        <v>376</v>
      </c>
      <c r="E123" s="3" t="s">
        <v>395</v>
      </c>
      <c r="F123" s="3" t="s">
        <v>396</v>
      </c>
      <c r="G123" s="3">
        <v>500</v>
      </c>
      <c r="H123" s="3" t="s">
        <v>384</v>
      </c>
      <c r="I123" s="3">
        <v>1</v>
      </c>
      <c r="J123" s="3" t="s">
        <v>397</v>
      </c>
    </row>
    <row r="124" spans="1:10" x14ac:dyDescent="0.2">
      <c r="A124" s="2" t="s">
        <v>52</v>
      </c>
      <c r="B124" s="2" t="s">
        <v>643</v>
      </c>
      <c r="C124" s="2" t="s">
        <v>51</v>
      </c>
      <c r="D124" s="3" t="s">
        <v>376</v>
      </c>
      <c r="E124" s="3" t="s">
        <v>399</v>
      </c>
      <c r="F124" s="3" t="s">
        <v>400</v>
      </c>
      <c r="G124" s="3">
        <v>500</v>
      </c>
      <c r="H124" s="3" t="s">
        <v>401</v>
      </c>
      <c r="I124" s="3">
        <v>1</v>
      </c>
      <c r="J124" s="3" t="s">
        <v>402</v>
      </c>
    </row>
    <row r="125" spans="1:10" x14ac:dyDescent="0.2">
      <c r="A125" s="2" t="s">
        <v>52</v>
      </c>
      <c r="B125" s="2" t="s">
        <v>644</v>
      </c>
      <c r="C125" s="2" t="s">
        <v>51</v>
      </c>
      <c r="D125" s="3" t="s">
        <v>376</v>
      </c>
      <c r="E125" s="3" t="s">
        <v>404</v>
      </c>
      <c r="F125" s="3" t="s">
        <v>405</v>
      </c>
      <c r="G125" s="3">
        <v>500</v>
      </c>
      <c r="H125" s="3" t="s">
        <v>401</v>
      </c>
      <c r="I125" s="3">
        <v>1</v>
      </c>
      <c r="J125" s="3" t="s">
        <v>406</v>
      </c>
    </row>
    <row r="126" spans="1:10" x14ac:dyDescent="0.2">
      <c r="A126" s="2" t="s">
        <v>52</v>
      </c>
      <c r="B126" s="2" t="s">
        <v>645</v>
      </c>
      <c r="C126" s="2" t="s">
        <v>51</v>
      </c>
      <c r="D126" s="3" t="s">
        <v>408</v>
      </c>
      <c r="E126" s="3" t="s">
        <v>409</v>
      </c>
      <c r="F126" s="2" t="s">
        <v>410</v>
      </c>
      <c r="G126" s="3">
        <v>500</v>
      </c>
      <c r="H126" s="3" t="s">
        <v>411</v>
      </c>
      <c r="I126" s="3">
        <v>1</v>
      </c>
      <c r="J126" s="3" t="s">
        <v>412</v>
      </c>
    </row>
    <row r="127" spans="1:10" x14ac:dyDescent="0.2">
      <c r="A127" s="2" t="s">
        <v>52</v>
      </c>
      <c r="B127" s="2" t="s">
        <v>646</v>
      </c>
      <c r="C127" s="2" t="s">
        <v>51</v>
      </c>
      <c r="D127" s="3" t="s">
        <v>408</v>
      </c>
      <c r="E127" s="3" t="s">
        <v>414</v>
      </c>
      <c r="F127" s="2" t="s">
        <v>410</v>
      </c>
      <c r="G127" s="3">
        <v>500</v>
      </c>
      <c r="H127" s="3" t="s">
        <v>411</v>
      </c>
      <c r="I127" s="3">
        <v>1</v>
      </c>
      <c r="J127" s="3" t="s">
        <v>415</v>
      </c>
    </row>
    <row r="128" spans="1:10" x14ac:dyDescent="0.2">
      <c r="A128" s="2" t="s">
        <v>52</v>
      </c>
      <c r="B128" s="2" t="s">
        <v>647</v>
      </c>
      <c r="C128" s="2" t="s">
        <v>51</v>
      </c>
      <c r="D128" s="3" t="s">
        <v>408</v>
      </c>
      <c r="E128" s="3" t="s">
        <v>417</v>
      </c>
      <c r="F128" s="2" t="s">
        <v>410</v>
      </c>
      <c r="G128" s="3">
        <v>500</v>
      </c>
      <c r="H128" s="3" t="s">
        <v>411</v>
      </c>
      <c r="I128" s="3">
        <v>1</v>
      </c>
      <c r="J128" s="3" t="s">
        <v>418</v>
      </c>
    </row>
    <row r="129" spans="1:10" x14ac:dyDescent="0.2">
      <c r="A129" s="2" t="s">
        <v>52</v>
      </c>
      <c r="B129" s="2" t="s">
        <v>648</v>
      </c>
      <c r="C129" s="2" t="s">
        <v>51</v>
      </c>
      <c r="D129" s="3" t="s">
        <v>420</v>
      </c>
      <c r="E129" s="3" t="s">
        <v>421</v>
      </c>
      <c r="F129" s="3" t="s">
        <v>378</v>
      </c>
      <c r="G129" s="3">
        <v>500</v>
      </c>
      <c r="H129" s="3" t="s">
        <v>422</v>
      </c>
      <c r="I129" s="3">
        <v>1</v>
      </c>
      <c r="J129" s="3" t="s">
        <v>423</v>
      </c>
    </row>
    <row r="130" spans="1:10" x14ac:dyDescent="0.2">
      <c r="A130" s="2" t="s">
        <v>52</v>
      </c>
      <c r="B130" s="2" t="s">
        <v>649</v>
      </c>
      <c r="C130" s="2" t="s">
        <v>51</v>
      </c>
      <c r="D130" s="3" t="s">
        <v>420</v>
      </c>
      <c r="E130" s="3" t="s">
        <v>425</v>
      </c>
      <c r="F130" s="3" t="s">
        <v>383</v>
      </c>
      <c r="G130" s="3">
        <v>500</v>
      </c>
      <c r="H130" s="3" t="s">
        <v>426</v>
      </c>
      <c r="I130" s="3">
        <v>1</v>
      </c>
      <c r="J130" s="3" t="s">
        <v>427</v>
      </c>
    </row>
    <row r="131" spans="1:10" x14ac:dyDescent="0.2">
      <c r="A131" s="2" t="s">
        <v>52</v>
      </c>
      <c r="B131" s="2" t="s">
        <v>650</v>
      </c>
      <c r="C131" s="2" t="s">
        <v>51</v>
      </c>
      <c r="D131" s="3" t="s">
        <v>420</v>
      </c>
      <c r="E131" s="3" t="s">
        <v>429</v>
      </c>
      <c r="F131" s="3" t="s">
        <v>388</v>
      </c>
      <c r="G131" s="3">
        <v>500</v>
      </c>
      <c r="H131" s="3" t="s">
        <v>422</v>
      </c>
      <c r="I131" s="3">
        <v>1</v>
      </c>
      <c r="J131" s="3" t="s">
        <v>430</v>
      </c>
    </row>
    <row r="132" spans="1:10" x14ac:dyDescent="0.2">
      <c r="A132" s="2" t="s">
        <v>52</v>
      </c>
      <c r="B132" s="2" t="s">
        <v>651</v>
      </c>
      <c r="C132" s="2" t="s">
        <v>51</v>
      </c>
      <c r="D132" s="3" t="s">
        <v>420</v>
      </c>
      <c r="E132" s="3" t="s">
        <v>432</v>
      </c>
      <c r="F132" s="3" t="s">
        <v>392</v>
      </c>
      <c r="G132" s="3">
        <v>500</v>
      </c>
      <c r="H132" s="3" t="s">
        <v>426</v>
      </c>
      <c r="I132" s="3">
        <v>1</v>
      </c>
      <c r="J132" s="3" t="s">
        <v>433</v>
      </c>
    </row>
    <row r="133" spans="1:10" x14ac:dyDescent="0.2">
      <c r="A133" s="2" t="s">
        <v>52</v>
      </c>
      <c r="B133" s="2" t="s">
        <v>652</v>
      </c>
      <c r="C133" s="2" t="s">
        <v>51</v>
      </c>
      <c r="D133" s="3" t="s">
        <v>420</v>
      </c>
      <c r="E133" s="3" t="s">
        <v>435</v>
      </c>
      <c r="F133" s="3" t="s">
        <v>396</v>
      </c>
      <c r="G133" s="3">
        <v>500</v>
      </c>
      <c r="H133" s="3" t="s">
        <v>426</v>
      </c>
      <c r="I133" s="3">
        <v>1</v>
      </c>
      <c r="J133" s="3" t="s">
        <v>436</v>
      </c>
    </row>
    <row r="134" spans="1:10" x14ac:dyDescent="0.2">
      <c r="A134" s="2" t="s">
        <v>52</v>
      </c>
      <c r="B134" s="2" t="s">
        <v>653</v>
      </c>
      <c r="C134" s="2" t="s">
        <v>51</v>
      </c>
      <c r="D134" s="3" t="s">
        <v>420</v>
      </c>
      <c r="E134" s="3" t="s">
        <v>438</v>
      </c>
      <c r="F134" s="3" t="s">
        <v>400</v>
      </c>
      <c r="G134" s="3">
        <v>500</v>
      </c>
      <c r="H134" s="3" t="s">
        <v>439</v>
      </c>
      <c r="I134" s="3">
        <v>1</v>
      </c>
      <c r="J134" s="3" t="s">
        <v>440</v>
      </c>
    </row>
    <row r="135" spans="1:10" x14ac:dyDescent="0.2">
      <c r="A135" s="2" t="s">
        <v>52</v>
      </c>
      <c r="B135" s="2" t="s">
        <v>654</v>
      </c>
      <c r="C135" s="2" t="s">
        <v>51</v>
      </c>
      <c r="D135" s="3" t="s">
        <v>420</v>
      </c>
      <c r="E135" s="3" t="s">
        <v>442</v>
      </c>
      <c r="F135" s="3" t="s">
        <v>405</v>
      </c>
      <c r="G135" s="3">
        <v>500</v>
      </c>
      <c r="H135" s="3" t="s">
        <v>439</v>
      </c>
      <c r="I135" s="3">
        <v>1</v>
      </c>
      <c r="J135" s="3" t="s">
        <v>443</v>
      </c>
    </row>
    <row r="136" spans="1:10" x14ac:dyDescent="0.2">
      <c r="A136" s="2" t="s">
        <v>52</v>
      </c>
      <c r="B136" s="2" t="s">
        <v>655</v>
      </c>
      <c r="C136" s="2" t="s">
        <v>51</v>
      </c>
      <c r="D136" s="3" t="s">
        <v>445</v>
      </c>
      <c r="E136" s="3" t="s">
        <v>446</v>
      </c>
      <c r="F136" s="3" t="s">
        <v>400</v>
      </c>
      <c r="G136" s="3">
        <v>500</v>
      </c>
      <c r="H136" s="3" t="s">
        <v>401</v>
      </c>
      <c r="I136" s="3">
        <v>8</v>
      </c>
      <c r="J136" s="3" t="s">
        <v>447</v>
      </c>
    </row>
    <row r="137" spans="1:10" x14ac:dyDescent="0.2">
      <c r="A137" s="2" t="s">
        <v>52</v>
      </c>
      <c r="B137" s="2" t="s">
        <v>656</v>
      </c>
      <c r="C137" s="2" t="s">
        <v>51</v>
      </c>
      <c r="D137" s="3" t="s">
        <v>445</v>
      </c>
      <c r="E137" s="3" t="s">
        <v>449</v>
      </c>
      <c r="F137" s="3" t="s">
        <v>405</v>
      </c>
      <c r="G137" s="3">
        <v>500</v>
      </c>
      <c r="H137" s="3" t="s">
        <v>401</v>
      </c>
      <c r="I137" s="3">
        <v>8</v>
      </c>
      <c r="J137" s="3" t="s">
        <v>450</v>
      </c>
    </row>
    <row r="138" spans="1:10" x14ac:dyDescent="0.2">
      <c r="A138" s="2" t="s">
        <v>52</v>
      </c>
      <c r="B138" s="2" t="s">
        <v>451</v>
      </c>
      <c r="C138" s="2" t="s">
        <v>51</v>
      </c>
      <c r="D138" s="4" t="s">
        <v>452</v>
      </c>
      <c r="E138" s="3" t="s">
        <v>453</v>
      </c>
      <c r="F138" s="3" t="s">
        <v>454</v>
      </c>
      <c r="G138" s="2"/>
      <c r="H138" s="2"/>
      <c r="I138" s="2"/>
      <c r="J138" s="3" t="s">
        <v>453</v>
      </c>
    </row>
    <row r="139" spans="1:10" ht="14.25" x14ac:dyDescent="0.2">
      <c r="A139" s="2" t="s">
        <v>52</v>
      </c>
      <c r="B139" s="2" t="s">
        <v>455</v>
      </c>
      <c r="C139" s="2" t="s">
        <v>51</v>
      </c>
      <c r="D139" s="4" t="s">
        <v>456</v>
      </c>
      <c r="E139" s="3" t="s">
        <v>457</v>
      </c>
      <c r="F139" s="5" t="s">
        <v>456</v>
      </c>
      <c r="G139" s="2"/>
      <c r="H139" s="2"/>
      <c r="I139" s="2"/>
      <c r="J139" s="3" t="s">
        <v>457</v>
      </c>
    </row>
    <row r="140" spans="1:10" x14ac:dyDescent="0.2">
      <c r="A140" s="2" t="s">
        <v>55</v>
      </c>
      <c r="B140" s="2" t="s">
        <v>657</v>
      </c>
      <c r="C140" s="2" t="s">
        <v>54</v>
      </c>
      <c r="D140" s="3" t="s">
        <v>376</v>
      </c>
      <c r="E140" s="3" t="s">
        <v>459</v>
      </c>
      <c r="F140" s="6" t="s">
        <v>378</v>
      </c>
      <c r="G140" s="3">
        <v>400</v>
      </c>
      <c r="H140" s="3" t="s">
        <v>379</v>
      </c>
      <c r="I140" s="3">
        <v>1</v>
      </c>
      <c r="J140" s="3" t="s">
        <v>380</v>
      </c>
    </row>
    <row r="141" spans="1:10" x14ac:dyDescent="0.2">
      <c r="A141" s="2" t="s">
        <v>55</v>
      </c>
      <c r="B141" s="2" t="s">
        <v>658</v>
      </c>
      <c r="C141" s="2" t="s">
        <v>54</v>
      </c>
      <c r="D141" s="3" t="s">
        <v>376</v>
      </c>
      <c r="E141" s="3" t="s">
        <v>461</v>
      </c>
      <c r="F141" s="6" t="s">
        <v>383</v>
      </c>
      <c r="G141" s="3">
        <v>400</v>
      </c>
      <c r="H141" s="3" t="s">
        <v>422</v>
      </c>
      <c r="I141" s="3">
        <v>1</v>
      </c>
      <c r="J141" s="3" t="s">
        <v>385</v>
      </c>
    </row>
    <row r="142" spans="1:10" x14ac:dyDescent="0.2">
      <c r="A142" s="2" t="s">
        <v>55</v>
      </c>
      <c r="B142" s="2" t="s">
        <v>659</v>
      </c>
      <c r="C142" s="2" t="s">
        <v>54</v>
      </c>
      <c r="D142" s="3" t="s">
        <v>376</v>
      </c>
      <c r="E142" s="3" t="s">
        <v>463</v>
      </c>
      <c r="F142" s="6" t="s">
        <v>388</v>
      </c>
      <c r="G142" s="3">
        <v>400</v>
      </c>
      <c r="H142" s="3" t="s">
        <v>422</v>
      </c>
      <c r="I142" s="3">
        <v>1</v>
      </c>
      <c r="J142" s="3" t="s">
        <v>389</v>
      </c>
    </row>
    <row r="143" spans="1:10" x14ac:dyDescent="0.2">
      <c r="A143" s="2" t="s">
        <v>55</v>
      </c>
      <c r="B143" s="2" t="s">
        <v>660</v>
      </c>
      <c r="C143" s="2" t="s">
        <v>54</v>
      </c>
      <c r="D143" s="3" t="s">
        <v>376</v>
      </c>
      <c r="E143" s="3" t="s">
        <v>465</v>
      </c>
      <c r="F143" s="6" t="s">
        <v>392</v>
      </c>
      <c r="G143" s="3">
        <v>400</v>
      </c>
      <c r="H143" s="3" t="s">
        <v>422</v>
      </c>
      <c r="I143" s="3">
        <v>1</v>
      </c>
      <c r="J143" s="3" t="s">
        <v>393</v>
      </c>
    </row>
    <row r="144" spans="1:10" x14ac:dyDescent="0.2">
      <c r="A144" s="2" t="s">
        <v>55</v>
      </c>
      <c r="B144" s="2" t="s">
        <v>661</v>
      </c>
      <c r="C144" s="2" t="s">
        <v>54</v>
      </c>
      <c r="D144" s="3" t="s">
        <v>376</v>
      </c>
      <c r="E144" s="3" t="s">
        <v>467</v>
      </c>
      <c r="F144" s="6" t="s">
        <v>396</v>
      </c>
      <c r="G144" s="3">
        <v>400</v>
      </c>
      <c r="H144" s="3" t="s">
        <v>422</v>
      </c>
      <c r="I144" s="3">
        <v>1</v>
      </c>
      <c r="J144" s="3" t="s">
        <v>397</v>
      </c>
    </row>
    <row r="145" spans="1:10" x14ac:dyDescent="0.2">
      <c r="A145" s="2" t="s">
        <v>55</v>
      </c>
      <c r="B145" s="2" t="s">
        <v>662</v>
      </c>
      <c r="C145" s="2" t="s">
        <v>54</v>
      </c>
      <c r="D145" s="3" t="s">
        <v>376</v>
      </c>
      <c r="E145" s="3" t="s">
        <v>469</v>
      </c>
      <c r="F145" s="6" t="s">
        <v>400</v>
      </c>
      <c r="G145" s="3">
        <v>400</v>
      </c>
      <c r="H145" s="3" t="s">
        <v>470</v>
      </c>
      <c r="I145" s="3">
        <v>1</v>
      </c>
      <c r="J145" s="3" t="s">
        <v>402</v>
      </c>
    </row>
    <row r="146" spans="1:10" x14ac:dyDescent="0.2">
      <c r="A146" s="2" t="s">
        <v>55</v>
      </c>
      <c r="B146" s="2" t="s">
        <v>663</v>
      </c>
      <c r="C146" s="2" t="s">
        <v>54</v>
      </c>
      <c r="D146" s="3" t="s">
        <v>376</v>
      </c>
      <c r="E146" s="3" t="s">
        <v>472</v>
      </c>
      <c r="F146" s="6" t="s">
        <v>405</v>
      </c>
      <c r="G146" s="3">
        <v>400</v>
      </c>
      <c r="H146" s="3" t="s">
        <v>470</v>
      </c>
      <c r="I146" s="3">
        <v>1</v>
      </c>
      <c r="J146" s="3" t="s">
        <v>406</v>
      </c>
    </row>
    <row r="147" spans="1:10" x14ac:dyDescent="0.2">
      <c r="A147" s="2" t="s">
        <v>55</v>
      </c>
      <c r="B147" s="2" t="s">
        <v>664</v>
      </c>
      <c r="C147" s="2" t="s">
        <v>54</v>
      </c>
      <c r="D147" s="3" t="s">
        <v>408</v>
      </c>
      <c r="E147" s="3" t="s">
        <v>474</v>
      </c>
      <c r="F147" s="3" t="s">
        <v>410</v>
      </c>
      <c r="G147" s="3">
        <v>400</v>
      </c>
      <c r="H147" s="3" t="s">
        <v>475</v>
      </c>
      <c r="I147" s="3">
        <v>1</v>
      </c>
      <c r="J147" s="3" t="s">
        <v>412</v>
      </c>
    </row>
    <row r="148" spans="1:10" x14ac:dyDescent="0.2">
      <c r="A148" s="2" t="s">
        <v>55</v>
      </c>
      <c r="B148" s="2" t="s">
        <v>665</v>
      </c>
      <c r="C148" s="2" t="s">
        <v>54</v>
      </c>
      <c r="D148" s="3" t="s">
        <v>408</v>
      </c>
      <c r="E148" s="3" t="s">
        <v>477</v>
      </c>
      <c r="F148" s="3" t="s">
        <v>410</v>
      </c>
      <c r="G148" s="3">
        <v>400</v>
      </c>
      <c r="H148" s="3" t="s">
        <v>475</v>
      </c>
      <c r="I148" s="3">
        <v>1</v>
      </c>
      <c r="J148" s="3" t="s">
        <v>415</v>
      </c>
    </row>
    <row r="149" spans="1:10" x14ac:dyDescent="0.2">
      <c r="A149" s="2" t="s">
        <v>55</v>
      </c>
      <c r="B149" s="2" t="s">
        <v>666</v>
      </c>
      <c r="C149" s="2" t="s">
        <v>54</v>
      </c>
      <c r="D149" s="3" t="s">
        <v>408</v>
      </c>
      <c r="E149" s="3" t="s">
        <v>479</v>
      </c>
      <c r="F149" s="3" t="s">
        <v>410</v>
      </c>
      <c r="G149" s="3">
        <v>400</v>
      </c>
      <c r="H149" s="3" t="s">
        <v>475</v>
      </c>
      <c r="I149" s="3">
        <v>1</v>
      </c>
      <c r="J149" s="3" t="s">
        <v>418</v>
      </c>
    </row>
    <row r="150" spans="1:10" x14ac:dyDescent="0.2">
      <c r="A150" s="2" t="s">
        <v>55</v>
      </c>
      <c r="B150" s="2" t="s">
        <v>667</v>
      </c>
      <c r="C150" s="2" t="s">
        <v>54</v>
      </c>
      <c r="D150" s="3" t="s">
        <v>420</v>
      </c>
      <c r="E150" s="3" t="s">
        <v>481</v>
      </c>
      <c r="F150" s="7" t="s">
        <v>378</v>
      </c>
      <c r="G150" s="3">
        <v>400</v>
      </c>
      <c r="H150" s="3" t="s">
        <v>422</v>
      </c>
      <c r="I150" s="3">
        <v>1</v>
      </c>
      <c r="J150" s="3" t="s">
        <v>423</v>
      </c>
    </row>
    <row r="151" spans="1:10" x14ac:dyDescent="0.2">
      <c r="A151" s="2" t="s">
        <v>55</v>
      </c>
      <c r="B151" s="2" t="s">
        <v>668</v>
      </c>
      <c r="C151" s="2" t="s">
        <v>54</v>
      </c>
      <c r="D151" s="3" t="s">
        <v>420</v>
      </c>
      <c r="E151" s="3" t="s">
        <v>483</v>
      </c>
      <c r="F151" s="7" t="s">
        <v>383</v>
      </c>
      <c r="G151" s="3">
        <v>400</v>
      </c>
      <c r="H151" s="3" t="s">
        <v>426</v>
      </c>
      <c r="I151" s="3">
        <v>1</v>
      </c>
      <c r="J151" s="3" t="s">
        <v>427</v>
      </c>
    </row>
    <row r="152" spans="1:10" x14ac:dyDescent="0.2">
      <c r="A152" s="2" t="s">
        <v>55</v>
      </c>
      <c r="B152" s="2" t="s">
        <v>669</v>
      </c>
      <c r="C152" s="2" t="s">
        <v>54</v>
      </c>
      <c r="D152" s="3" t="s">
        <v>420</v>
      </c>
      <c r="E152" s="3" t="s">
        <v>485</v>
      </c>
      <c r="F152" s="7" t="s">
        <v>388</v>
      </c>
      <c r="G152" s="3">
        <v>400</v>
      </c>
      <c r="H152" s="3" t="s">
        <v>426</v>
      </c>
      <c r="I152" s="3">
        <v>1</v>
      </c>
      <c r="J152" s="3" t="s">
        <v>430</v>
      </c>
    </row>
    <row r="153" spans="1:10" x14ac:dyDescent="0.2">
      <c r="A153" s="2" t="s">
        <v>55</v>
      </c>
      <c r="B153" s="2" t="s">
        <v>670</v>
      </c>
      <c r="C153" s="2" t="s">
        <v>54</v>
      </c>
      <c r="D153" s="3" t="s">
        <v>420</v>
      </c>
      <c r="E153" s="3" t="s">
        <v>487</v>
      </c>
      <c r="F153" s="7" t="s">
        <v>392</v>
      </c>
      <c r="G153" s="3">
        <v>400</v>
      </c>
      <c r="H153" s="3" t="s">
        <v>426</v>
      </c>
      <c r="I153" s="3">
        <v>1</v>
      </c>
      <c r="J153" s="3" t="s">
        <v>433</v>
      </c>
    </row>
    <row r="154" spans="1:10" x14ac:dyDescent="0.2">
      <c r="A154" s="2" t="s">
        <v>55</v>
      </c>
      <c r="B154" s="2" t="s">
        <v>671</v>
      </c>
      <c r="C154" s="2" t="s">
        <v>54</v>
      </c>
      <c r="D154" s="3" t="s">
        <v>420</v>
      </c>
      <c r="E154" s="3" t="s">
        <v>489</v>
      </c>
      <c r="F154" s="7" t="s">
        <v>396</v>
      </c>
      <c r="G154" s="3">
        <v>400</v>
      </c>
      <c r="H154" s="3" t="s">
        <v>426</v>
      </c>
      <c r="I154" s="3">
        <v>1</v>
      </c>
      <c r="J154" s="3" t="s">
        <v>436</v>
      </c>
    </row>
    <row r="155" spans="1:10" x14ac:dyDescent="0.2">
      <c r="A155" s="2" t="s">
        <v>55</v>
      </c>
      <c r="B155" s="2" t="s">
        <v>672</v>
      </c>
      <c r="C155" s="2" t="s">
        <v>54</v>
      </c>
      <c r="D155" s="3" t="s">
        <v>420</v>
      </c>
      <c r="E155" s="3" t="s">
        <v>491</v>
      </c>
      <c r="F155" s="7" t="s">
        <v>400</v>
      </c>
      <c r="G155" s="3">
        <v>400</v>
      </c>
      <c r="H155" s="3" t="s">
        <v>492</v>
      </c>
      <c r="I155" s="3">
        <v>1</v>
      </c>
      <c r="J155" s="3" t="s">
        <v>440</v>
      </c>
    </row>
    <row r="156" spans="1:10" x14ac:dyDescent="0.2">
      <c r="A156" s="2" t="s">
        <v>55</v>
      </c>
      <c r="B156" s="2" t="s">
        <v>673</v>
      </c>
      <c r="C156" s="2" t="s">
        <v>54</v>
      </c>
      <c r="D156" s="3" t="s">
        <v>420</v>
      </c>
      <c r="E156" s="3" t="s">
        <v>494</v>
      </c>
      <c r="F156" s="7" t="s">
        <v>405</v>
      </c>
      <c r="G156" s="3">
        <v>400</v>
      </c>
      <c r="H156" s="3" t="s">
        <v>492</v>
      </c>
      <c r="I156" s="3">
        <v>1</v>
      </c>
      <c r="J156" s="3" t="s">
        <v>443</v>
      </c>
    </row>
    <row r="157" spans="1:10" x14ac:dyDescent="0.2">
      <c r="A157" s="2" t="s">
        <v>55</v>
      </c>
      <c r="B157" s="2" t="s">
        <v>674</v>
      </c>
      <c r="C157" s="2" t="s">
        <v>54</v>
      </c>
      <c r="D157" s="3" t="s">
        <v>445</v>
      </c>
      <c r="E157" s="3" t="s">
        <v>496</v>
      </c>
      <c r="F157" s="8" t="s">
        <v>400</v>
      </c>
      <c r="G157" s="3">
        <v>400</v>
      </c>
      <c r="H157" s="3" t="s">
        <v>470</v>
      </c>
      <c r="I157" s="3">
        <v>8</v>
      </c>
      <c r="J157" s="3" t="s">
        <v>447</v>
      </c>
    </row>
    <row r="158" spans="1:10" x14ac:dyDescent="0.2">
      <c r="A158" s="2" t="s">
        <v>55</v>
      </c>
      <c r="B158" s="2" t="s">
        <v>675</v>
      </c>
      <c r="C158" s="2" t="s">
        <v>54</v>
      </c>
      <c r="D158" s="3" t="s">
        <v>445</v>
      </c>
      <c r="E158" s="3" t="s">
        <v>498</v>
      </c>
      <c r="F158" s="8" t="s">
        <v>405</v>
      </c>
      <c r="G158" s="3">
        <v>400</v>
      </c>
      <c r="H158" s="3" t="s">
        <v>470</v>
      </c>
      <c r="I158" s="3">
        <v>8</v>
      </c>
      <c r="J158" s="3" t="s">
        <v>450</v>
      </c>
    </row>
    <row r="159" spans="1:10" x14ac:dyDescent="0.2">
      <c r="A159" s="2" t="s">
        <v>55</v>
      </c>
      <c r="B159" s="2" t="s">
        <v>499</v>
      </c>
      <c r="C159" s="2" t="s">
        <v>54</v>
      </c>
      <c r="D159" s="4" t="s">
        <v>452</v>
      </c>
      <c r="E159" s="3" t="s">
        <v>453</v>
      </c>
      <c r="F159" s="3" t="s">
        <v>454</v>
      </c>
      <c r="G159" s="2"/>
      <c r="H159" s="2"/>
      <c r="I159" s="2"/>
      <c r="J159" s="3" t="s">
        <v>453</v>
      </c>
    </row>
    <row r="160" spans="1:10" ht="14.25" x14ac:dyDescent="0.2">
      <c r="A160" s="2" t="s">
        <v>55</v>
      </c>
      <c r="B160" s="2" t="s">
        <v>500</v>
      </c>
      <c r="C160" s="2" t="s">
        <v>54</v>
      </c>
      <c r="D160" s="4" t="s">
        <v>456</v>
      </c>
      <c r="E160" s="3" t="s">
        <v>457</v>
      </c>
      <c r="F160" s="5" t="s">
        <v>456</v>
      </c>
      <c r="G160" s="2"/>
      <c r="H160" s="2"/>
      <c r="I160" s="2"/>
      <c r="J160" s="3" t="s">
        <v>457</v>
      </c>
    </row>
    <row r="161" spans="1:10" x14ac:dyDescent="0.2">
      <c r="A161" s="2" t="s">
        <v>501</v>
      </c>
      <c r="B161" s="2" t="s">
        <v>676</v>
      </c>
      <c r="C161" s="2" t="s">
        <v>60</v>
      </c>
      <c r="D161" s="2" t="s">
        <v>376</v>
      </c>
      <c r="E161" s="2" t="s">
        <v>503</v>
      </c>
      <c r="F161" s="2" t="s">
        <v>378</v>
      </c>
      <c r="G161" s="2">
        <v>400</v>
      </c>
      <c r="H161" s="2" t="s">
        <v>384</v>
      </c>
      <c r="I161" s="2">
        <v>1</v>
      </c>
      <c r="J161" s="2" t="s">
        <v>380</v>
      </c>
    </row>
    <row r="162" spans="1:10" x14ac:dyDescent="0.2">
      <c r="A162" s="2" t="s">
        <v>501</v>
      </c>
      <c r="B162" s="2" t="s">
        <v>677</v>
      </c>
      <c r="C162" s="2" t="s">
        <v>60</v>
      </c>
      <c r="D162" s="2" t="s">
        <v>376</v>
      </c>
      <c r="E162" s="2" t="s">
        <v>505</v>
      </c>
      <c r="F162" s="2" t="s">
        <v>383</v>
      </c>
      <c r="G162" s="2">
        <v>400</v>
      </c>
      <c r="H162" s="2" t="s">
        <v>384</v>
      </c>
      <c r="I162" s="2">
        <v>1</v>
      </c>
      <c r="J162" s="2" t="s">
        <v>385</v>
      </c>
    </row>
    <row r="163" spans="1:10" x14ac:dyDescent="0.2">
      <c r="A163" s="2" t="s">
        <v>501</v>
      </c>
      <c r="B163" s="2" t="s">
        <v>678</v>
      </c>
      <c r="C163" s="2" t="s">
        <v>60</v>
      </c>
      <c r="D163" s="2" t="s">
        <v>376</v>
      </c>
      <c r="E163" s="2" t="s">
        <v>507</v>
      </c>
      <c r="F163" s="2" t="s">
        <v>388</v>
      </c>
      <c r="G163" s="2">
        <v>400</v>
      </c>
      <c r="H163" s="2" t="s">
        <v>384</v>
      </c>
      <c r="I163" s="2">
        <v>1</v>
      </c>
      <c r="J163" s="2" t="s">
        <v>389</v>
      </c>
    </row>
    <row r="164" spans="1:10" x14ac:dyDescent="0.2">
      <c r="A164" s="2" t="s">
        <v>501</v>
      </c>
      <c r="B164" s="2" t="s">
        <v>679</v>
      </c>
      <c r="C164" s="2" t="s">
        <v>60</v>
      </c>
      <c r="D164" s="2" t="s">
        <v>376</v>
      </c>
      <c r="E164" s="2" t="s">
        <v>509</v>
      </c>
      <c r="F164" s="2" t="s">
        <v>392</v>
      </c>
      <c r="G164" s="2">
        <v>400</v>
      </c>
      <c r="H164" s="2" t="s">
        <v>384</v>
      </c>
      <c r="I164" s="2">
        <v>1</v>
      </c>
      <c r="J164" s="2" t="s">
        <v>393</v>
      </c>
    </row>
    <row r="165" spans="1:10" x14ac:dyDescent="0.2">
      <c r="A165" s="2" t="s">
        <v>501</v>
      </c>
      <c r="B165" s="2" t="s">
        <v>680</v>
      </c>
      <c r="C165" s="2" t="s">
        <v>60</v>
      </c>
      <c r="D165" s="2" t="s">
        <v>376</v>
      </c>
      <c r="E165" s="2" t="s">
        <v>511</v>
      </c>
      <c r="F165" s="2" t="s">
        <v>396</v>
      </c>
      <c r="G165" s="2">
        <v>400</v>
      </c>
      <c r="H165" s="2" t="s">
        <v>384</v>
      </c>
      <c r="I165" s="2">
        <v>1</v>
      </c>
      <c r="J165" s="2" t="s">
        <v>397</v>
      </c>
    </row>
    <row r="166" spans="1:10" x14ac:dyDescent="0.2">
      <c r="A166" s="2" t="s">
        <v>501</v>
      </c>
      <c r="B166" s="2" t="s">
        <v>681</v>
      </c>
      <c r="C166" s="2" t="s">
        <v>60</v>
      </c>
      <c r="D166" s="2" t="s">
        <v>376</v>
      </c>
      <c r="E166" s="2" t="s">
        <v>513</v>
      </c>
      <c r="F166" s="2" t="s">
        <v>400</v>
      </c>
      <c r="G166" s="2">
        <v>400</v>
      </c>
      <c r="H166" s="2" t="s">
        <v>384</v>
      </c>
      <c r="I166" s="2">
        <v>1</v>
      </c>
      <c r="J166" s="2" t="s">
        <v>402</v>
      </c>
    </row>
    <row r="167" spans="1:10" x14ac:dyDescent="0.2">
      <c r="A167" s="2" t="s">
        <v>501</v>
      </c>
      <c r="B167" s="2" t="s">
        <v>682</v>
      </c>
      <c r="C167" s="2" t="s">
        <v>60</v>
      </c>
      <c r="D167" s="2" t="s">
        <v>376</v>
      </c>
      <c r="E167" s="2" t="s">
        <v>515</v>
      </c>
      <c r="F167" s="2" t="s">
        <v>516</v>
      </c>
      <c r="G167" s="2">
        <v>400</v>
      </c>
      <c r="H167" s="2" t="s">
        <v>384</v>
      </c>
      <c r="I167" s="2">
        <v>1</v>
      </c>
      <c r="J167" s="2" t="s">
        <v>406</v>
      </c>
    </row>
    <row r="168" spans="1:10" x14ac:dyDescent="0.2">
      <c r="A168" s="2" t="s">
        <v>501</v>
      </c>
      <c r="B168" s="2" t="s">
        <v>683</v>
      </c>
      <c r="C168" s="2" t="s">
        <v>60</v>
      </c>
      <c r="D168" s="2" t="s">
        <v>376</v>
      </c>
      <c r="E168" s="2" t="s">
        <v>518</v>
      </c>
      <c r="F168" s="2" t="s">
        <v>405</v>
      </c>
      <c r="G168" s="2">
        <v>400</v>
      </c>
      <c r="H168" s="2" t="s">
        <v>384</v>
      </c>
      <c r="I168" s="2">
        <v>1</v>
      </c>
      <c r="J168" s="2" t="s">
        <v>519</v>
      </c>
    </row>
    <row r="169" spans="1:10" x14ac:dyDescent="0.2">
      <c r="A169" s="2" t="s">
        <v>501</v>
      </c>
      <c r="B169" s="2" t="s">
        <v>684</v>
      </c>
      <c r="C169" s="2" t="s">
        <v>60</v>
      </c>
      <c r="D169" s="2" t="s">
        <v>376</v>
      </c>
      <c r="E169" s="2" t="s">
        <v>521</v>
      </c>
      <c r="F169" s="2" t="s">
        <v>522</v>
      </c>
      <c r="G169" s="2">
        <v>400</v>
      </c>
      <c r="H169" s="2" t="s">
        <v>439</v>
      </c>
      <c r="I169" s="2">
        <v>1</v>
      </c>
      <c r="J169" s="2" t="s">
        <v>523</v>
      </c>
    </row>
    <row r="170" spans="1:10" ht="14.25" x14ac:dyDescent="0.2">
      <c r="A170" s="2" t="s">
        <v>501</v>
      </c>
      <c r="B170" s="2" t="s">
        <v>685</v>
      </c>
      <c r="C170" s="2" t="s">
        <v>60</v>
      </c>
      <c r="D170" s="2" t="s">
        <v>376</v>
      </c>
      <c r="E170" s="2" t="s">
        <v>525</v>
      </c>
      <c r="F170" s="9" t="s">
        <v>526</v>
      </c>
      <c r="G170" s="2">
        <v>400</v>
      </c>
      <c r="H170" s="2" t="s">
        <v>527</v>
      </c>
      <c r="I170" s="2">
        <v>1</v>
      </c>
      <c r="J170" s="2" t="s">
        <v>280</v>
      </c>
    </row>
    <row r="171" spans="1:10" x14ac:dyDescent="0.2">
      <c r="A171" s="2" t="s">
        <v>501</v>
      </c>
      <c r="B171" s="2" t="s">
        <v>686</v>
      </c>
      <c r="C171" s="2" t="s">
        <v>60</v>
      </c>
      <c r="D171" s="2" t="s">
        <v>376</v>
      </c>
      <c r="E171" s="2" t="s">
        <v>529</v>
      </c>
      <c r="F171" s="2" t="s">
        <v>530</v>
      </c>
      <c r="G171" s="2">
        <v>400</v>
      </c>
      <c r="H171" s="2" t="s">
        <v>527</v>
      </c>
      <c r="I171" s="2">
        <v>1</v>
      </c>
      <c r="J171" s="2" t="s">
        <v>281</v>
      </c>
    </row>
    <row r="172" spans="1:10" x14ac:dyDescent="0.2">
      <c r="A172" s="2" t="s">
        <v>501</v>
      </c>
      <c r="B172" s="2" t="s">
        <v>687</v>
      </c>
      <c r="C172" s="2" t="s">
        <v>60</v>
      </c>
      <c r="D172" s="2" t="s">
        <v>376</v>
      </c>
      <c r="E172" s="2" t="s">
        <v>532</v>
      </c>
      <c r="F172" s="2" t="s">
        <v>533</v>
      </c>
      <c r="G172" s="2">
        <v>400</v>
      </c>
      <c r="H172" s="2" t="s">
        <v>527</v>
      </c>
      <c r="I172" s="2">
        <v>1</v>
      </c>
      <c r="J172" s="2" t="s">
        <v>282</v>
      </c>
    </row>
    <row r="173" spans="1:10" ht="14.25" x14ac:dyDescent="0.2">
      <c r="A173" s="2" t="s">
        <v>501</v>
      </c>
      <c r="B173" s="2" t="s">
        <v>688</v>
      </c>
      <c r="C173" s="2" t="s">
        <v>60</v>
      </c>
      <c r="D173" s="2" t="s">
        <v>376</v>
      </c>
      <c r="E173" s="2" t="s">
        <v>535</v>
      </c>
      <c r="F173" s="9" t="s">
        <v>536</v>
      </c>
      <c r="G173" s="2">
        <v>400</v>
      </c>
      <c r="H173" s="2" t="s">
        <v>527</v>
      </c>
      <c r="I173" s="2">
        <v>1</v>
      </c>
      <c r="J173" s="2" t="s">
        <v>283</v>
      </c>
    </row>
    <row r="174" spans="1:10" x14ac:dyDescent="0.2">
      <c r="A174" s="2" t="s">
        <v>501</v>
      </c>
      <c r="B174" s="2" t="s">
        <v>689</v>
      </c>
      <c r="C174" s="10" t="s">
        <v>60</v>
      </c>
      <c r="D174" s="10" t="s">
        <v>408</v>
      </c>
      <c r="E174" s="10" t="s">
        <v>538</v>
      </c>
      <c r="F174" s="10" t="s">
        <v>539</v>
      </c>
      <c r="G174" s="10">
        <v>40</v>
      </c>
      <c r="H174" s="10" t="s">
        <v>475</v>
      </c>
      <c r="I174" s="10">
        <v>1</v>
      </c>
      <c r="J174" s="2" t="s">
        <v>412</v>
      </c>
    </row>
    <row r="175" spans="1:10" x14ac:dyDescent="0.2">
      <c r="A175" s="2" t="s">
        <v>501</v>
      </c>
      <c r="B175" s="2" t="s">
        <v>690</v>
      </c>
      <c r="C175" s="10" t="s">
        <v>60</v>
      </c>
      <c r="D175" s="10" t="s">
        <v>408</v>
      </c>
      <c r="E175" s="10" t="s">
        <v>541</v>
      </c>
      <c r="F175" s="10" t="s">
        <v>539</v>
      </c>
      <c r="G175" s="10">
        <v>40</v>
      </c>
      <c r="H175" s="10" t="s">
        <v>475</v>
      </c>
      <c r="I175" s="10">
        <v>1</v>
      </c>
      <c r="J175" s="2" t="s">
        <v>415</v>
      </c>
    </row>
    <row r="176" spans="1:10" x14ac:dyDescent="0.2">
      <c r="A176" s="2" t="s">
        <v>501</v>
      </c>
      <c r="B176" s="2" t="s">
        <v>691</v>
      </c>
      <c r="C176" s="10" t="s">
        <v>60</v>
      </c>
      <c r="D176" s="10" t="s">
        <v>408</v>
      </c>
      <c r="E176" s="10" t="s">
        <v>543</v>
      </c>
      <c r="F176" s="10" t="s">
        <v>539</v>
      </c>
      <c r="G176" s="10">
        <v>40</v>
      </c>
      <c r="H176" s="10" t="s">
        <v>475</v>
      </c>
      <c r="I176" s="10">
        <v>1</v>
      </c>
      <c r="J176" s="2" t="s">
        <v>418</v>
      </c>
    </row>
    <row r="177" spans="1:10" x14ac:dyDescent="0.2">
      <c r="A177" s="2" t="s">
        <v>501</v>
      </c>
      <c r="B177" s="2" t="s">
        <v>692</v>
      </c>
      <c r="C177" s="10" t="s">
        <v>60</v>
      </c>
      <c r="D177" s="10" t="s">
        <v>420</v>
      </c>
      <c r="E177" s="10" t="s">
        <v>545</v>
      </c>
      <c r="F177" s="10" t="s">
        <v>400</v>
      </c>
      <c r="G177" s="10">
        <v>400</v>
      </c>
      <c r="H177" s="10" t="s">
        <v>439</v>
      </c>
      <c r="I177" s="10">
        <v>1</v>
      </c>
      <c r="J177" s="2" t="s">
        <v>423</v>
      </c>
    </row>
    <row r="178" spans="1:10" x14ac:dyDescent="0.2">
      <c r="A178" s="2" t="s">
        <v>501</v>
      </c>
      <c r="B178" s="2" t="s">
        <v>693</v>
      </c>
      <c r="C178" s="10" t="s">
        <v>60</v>
      </c>
      <c r="D178" s="10" t="s">
        <v>420</v>
      </c>
      <c r="E178" s="10" t="s">
        <v>547</v>
      </c>
      <c r="F178" s="10" t="s">
        <v>516</v>
      </c>
      <c r="G178" s="10">
        <v>400</v>
      </c>
      <c r="H178" s="10" t="s">
        <v>439</v>
      </c>
      <c r="I178" s="10">
        <v>1</v>
      </c>
      <c r="J178" s="2" t="s">
        <v>427</v>
      </c>
    </row>
    <row r="179" spans="1:10" x14ac:dyDescent="0.2">
      <c r="A179" s="2" t="s">
        <v>501</v>
      </c>
      <c r="B179" s="2" t="s">
        <v>694</v>
      </c>
      <c r="C179" s="10" t="s">
        <v>60</v>
      </c>
      <c r="D179" s="10" t="s">
        <v>420</v>
      </c>
      <c r="E179" s="10" t="s">
        <v>549</v>
      </c>
      <c r="F179" s="10" t="s">
        <v>405</v>
      </c>
      <c r="G179" s="10">
        <v>400</v>
      </c>
      <c r="H179" s="10" t="s">
        <v>439</v>
      </c>
      <c r="I179" s="10">
        <v>1</v>
      </c>
      <c r="J179" s="2" t="s">
        <v>430</v>
      </c>
    </row>
    <row r="180" spans="1:10" x14ac:dyDescent="0.2">
      <c r="A180" s="2" t="s">
        <v>501</v>
      </c>
      <c r="B180" s="2" t="s">
        <v>695</v>
      </c>
      <c r="C180" s="2" t="s">
        <v>60</v>
      </c>
      <c r="D180" s="2" t="s">
        <v>420</v>
      </c>
      <c r="E180" s="2" t="s">
        <v>551</v>
      </c>
      <c r="F180" s="2" t="s">
        <v>522</v>
      </c>
      <c r="G180" s="2">
        <v>400</v>
      </c>
      <c r="H180" s="2" t="s">
        <v>552</v>
      </c>
      <c r="I180" s="2">
        <v>1</v>
      </c>
      <c r="J180" s="2" t="s">
        <v>433</v>
      </c>
    </row>
    <row r="181" spans="1:10" ht="14.25" x14ac:dyDescent="0.2">
      <c r="A181" s="2" t="s">
        <v>501</v>
      </c>
      <c r="B181" s="2" t="s">
        <v>696</v>
      </c>
      <c r="C181" s="2" t="s">
        <v>60</v>
      </c>
      <c r="D181" s="2" t="s">
        <v>420</v>
      </c>
      <c r="E181" s="2" t="s">
        <v>554</v>
      </c>
      <c r="F181" s="9" t="s">
        <v>526</v>
      </c>
      <c r="G181" s="2">
        <v>400</v>
      </c>
      <c r="H181" s="2" t="s">
        <v>555</v>
      </c>
      <c r="I181" s="2">
        <v>1</v>
      </c>
      <c r="J181" s="2" t="s">
        <v>436</v>
      </c>
    </row>
    <row r="182" spans="1:10" x14ac:dyDescent="0.2">
      <c r="A182" s="2" t="s">
        <v>501</v>
      </c>
      <c r="B182" s="2" t="s">
        <v>697</v>
      </c>
      <c r="C182" s="2" t="s">
        <v>60</v>
      </c>
      <c r="D182" s="2" t="s">
        <v>420</v>
      </c>
      <c r="E182" s="2" t="s">
        <v>557</v>
      </c>
      <c r="F182" s="2" t="s">
        <v>530</v>
      </c>
      <c r="G182" s="2">
        <v>400</v>
      </c>
      <c r="H182" s="2" t="s">
        <v>555</v>
      </c>
      <c r="I182" s="2">
        <v>1</v>
      </c>
      <c r="J182" s="2" t="s">
        <v>440</v>
      </c>
    </row>
    <row r="183" spans="1:10" x14ac:dyDescent="0.2">
      <c r="A183" s="2" t="s">
        <v>501</v>
      </c>
      <c r="B183" s="2" t="s">
        <v>698</v>
      </c>
      <c r="C183" s="2" t="s">
        <v>60</v>
      </c>
      <c r="D183" s="2" t="s">
        <v>445</v>
      </c>
      <c r="E183" s="2" t="s">
        <v>559</v>
      </c>
      <c r="F183" s="2" t="s">
        <v>378</v>
      </c>
      <c r="G183" s="2">
        <v>400</v>
      </c>
      <c r="H183" s="2" t="s">
        <v>384</v>
      </c>
      <c r="I183" s="2">
        <v>5</v>
      </c>
      <c r="J183" s="2" t="s">
        <v>447</v>
      </c>
    </row>
    <row r="184" spans="1:10" x14ac:dyDescent="0.2">
      <c r="A184" s="2" t="s">
        <v>501</v>
      </c>
      <c r="B184" s="2" t="s">
        <v>699</v>
      </c>
      <c r="C184" s="2" t="s">
        <v>60</v>
      </c>
      <c r="D184" s="2" t="s">
        <v>445</v>
      </c>
      <c r="E184" s="2" t="s">
        <v>561</v>
      </c>
      <c r="F184" s="2" t="s">
        <v>383</v>
      </c>
      <c r="G184" s="2">
        <v>400</v>
      </c>
      <c r="H184" s="2" t="s">
        <v>384</v>
      </c>
      <c r="I184" s="2">
        <v>5</v>
      </c>
      <c r="J184" s="2" t="s">
        <v>450</v>
      </c>
    </row>
    <row r="185" spans="1:10" x14ac:dyDescent="0.2">
      <c r="A185" s="2" t="s">
        <v>501</v>
      </c>
      <c r="B185" s="2" t="s">
        <v>700</v>
      </c>
      <c r="C185" s="2" t="s">
        <v>60</v>
      </c>
      <c r="D185" s="2" t="s">
        <v>445</v>
      </c>
      <c r="E185" s="2" t="s">
        <v>563</v>
      </c>
      <c r="F185" s="2" t="s">
        <v>388</v>
      </c>
      <c r="G185" s="2">
        <v>400</v>
      </c>
      <c r="H185" s="2" t="s">
        <v>384</v>
      </c>
      <c r="I185" s="2">
        <v>5</v>
      </c>
      <c r="J185" s="2" t="s">
        <v>564</v>
      </c>
    </row>
    <row r="186" spans="1:10" x14ac:dyDescent="0.2">
      <c r="A186" s="2" t="s">
        <v>501</v>
      </c>
      <c r="B186" s="2" t="s">
        <v>701</v>
      </c>
      <c r="C186" s="2" t="s">
        <v>60</v>
      </c>
      <c r="D186" s="2" t="s">
        <v>445</v>
      </c>
      <c r="E186" s="2" t="s">
        <v>566</v>
      </c>
      <c r="F186" s="2" t="s">
        <v>392</v>
      </c>
      <c r="G186" s="2">
        <v>400</v>
      </c>
      <c r="H186" s="2" t="s">
        <v>384</v>
      </c>
      <c r="I186" s="2">
        <v>5</v>
      </c>
      <c r="J186" s="2" t="s">
        <v>567</v>
      </c>
    </row>
    <row r="187" spans="1:10" x14ac:dyDescent="0.2">
      <c r="A187" s="2" t="s">
        <v>501</v>
      </c>
      <c r="B187" s="2" t="s">
        <v>702</v>
      </c>
      <c r="C187" s="2" t="s">
        <v>60</v>
      </c>
      <c r="D187" s="2" t="s">
        <v>445</v>
      </c>
      <c r="E187" s="2" t="s">
        <v>569</v>
      </c>
      <c r="F187" s="2" t="s">
        <v>396</v>
      </c>
      <c r="G187" s="2">
        <v>400</v>
      </c>
      <c r="H187" s="2" t="s">
        <v>384</v>
      </c>
      <c r="I187" s="2">
        <v>5</v>
      </c>
      <c r="J187" s="2" t="s">
        <v>570</v>
      </c>
    </row>
    <row r="188" spans="1:10" x14ac:dyDescent="0.2">
      <c r="A188" s="2" t="s">
        <v>501</v>
      </c>
      <c r="B188" s="2" t="s">
        <v>703</v>
      </c>
      <c r="C188" s="2" t="s">
        <v>60</v>
      </c>
      <c r="D188" s="2" t="s">
        <v>445</v>
      </c>
      <c r="E188" s="2" t="s">
        <v>572</v>
      </c>
      <c r="F188" s="2" t="s">
        <v>400</v>
      </c>
      <c r="G188" s="2">
        <v>400</v>
      </c>
      <c r="H188" s="2" t="s">
        <v>384</v>
      </c>
      <c r="I188" s="2">
        <v>5</v>
      </c>
      <c r="J188" s="2" t="s">
        <v>573</v>
      </c>
    </row>
    <row r="189" spans="1:10" x14ac:dyDescent="0.2">
      <c r="A189" s="2" t="s">
        <v>501</v>
      </c>
      <c r="B189" s="2" t="s">
        <v>704</v>
      </c>
      <c r="C189" s="2" t="s">
        <v>60</v>
      </c>
      <c r="D189" s="2" t="s">
        <v>445</v>
      </c>
      <c r="E189" s="2" t="s">
        <v>575</v>
      </c>
      <c r="F189" s="2" t="s">
        <v>516</v>
      </c>
      <c r="G189" s="2">
        <v>400</v>
      </c>
      <c r="H189" s="2" t="s">
        <v>384</v>
      </c>
      <c r="I189" s="2">
        <v>5</v>
      </c>
      <c r="J189" s="2" t="s">
        <v>576</v>
      </c>
    </row>
    <row r="190" spans="1:10" x14ac:dyDescent="0.2">
      <c r="A190" s="2" t="s">
        <v>501</v>
      </c>
      <c r="B190" s="2" t="s">
        <v>705</v>
      </c>
      <c r="C190" s="2" t="s">
        <v>60</v>
      </c>
      <c r="D190" s="2" t="s">
        <v>445</v>
      </c>
      <c r="E190" s="2" t="s">
        <v>578</v>
      </c>
      <c r="F190" s="2" t="s">
        <v>405</v>
      </c>
      <c r="G190" s="2">
        <v>400</v>
      </c>
      <c r="H190" s="2" t="s">
        <v>384</v>
      </c>
      <c r="I190" s="2">
        <v>5</v>
      </c>
      <c r="J190" s="2" t="s">
        <v>579</v>
      </c>
    </row>
    <row r="191" spans="1:10" x14ac:dyDescent="0.2">
      <c r="A191" s="2" t="s">
        <v>501</v>
      </c>
      <c r="B191" s="2" t="s">
        <v>706</v>
      </c>
      <c r="C191" s="2" t="s">
        <v>60</v>
      </c>
      <c r="D191" s="2" t="s">
        <v>445</v>
      </c>
      <c r="E191" s="2" t="s">
        <v>581</v>
      </c>
      <c r="F191" s="2" t="s">
        <v>522</v>
      </c>
      <c r="G191" s="2">
        <v>400</v>
      </c>
      <c r="H191" s="2" t="s">
        <v>439</v>
      </c>
      <c r="I191" s="2">
        <v>5</v>
      </c>
      <c r="J191" s="2" t="s">
        <v>582</v>
      </c>
    </row>
    <row r="192" spans="1:10" ht="14.25" x14ac:dyDescent="0.2">
      <c r="A192" s="2" t="s">
        <v>501</v>
      </c>
      <c r="B192" s="2" t="s">
        <v>707</v>
      </c>
      <c r="C192" s="2" t="s">
        <v>60</v>
      </c>
      <c r="D192" s="2" t="s">
        <v>445</v>
      </c>
      <c r="E192" s="2" t="s">
        <v>584</v>
      </c>
      <c r="F192" s="9" t="s">
        <v>526</v>
      </c>
      <c r="G192" s="2">
        <v>400</v>
      </c>
      <c r="H192" s="2" t="s">
        <v>527</v>
      </c>
      <c r="I192" s="2">
        <v>5</v>
      </c>
      <c r="J192" s="2" t="s">
        <v>585</v>
      </c>
    </row>
    <row r="193" spans="1:10" x14ac:dyDescent="0.2">
      <c r="A193" s="2" t="s">
        <v>501</v>
      </c>
      <c r="B193" s="2" t="s">
        <v>708</v>
      </c>
      <c r="C193" s="2" t="s">
        <v>60</v>
      </c>
      <c r="D193" s="2" t="s">
        <v>445</v>
      </c>
      <c r="E193" s="2" t="s">
        <v>587</v>
      </c>
      <c r="F193" s="2" t="s">
        <v>530</v>
      </c>
      <c r="G193" s="2">
        <v>400</v>
      </c>
      <c r="H193" s="2" t="s">
        <v>527</v>
      </c>
      <c r="I193" s="2">
        <v>5</v>
      </c>
      <c r="J193" s="2" t="s">
        <v>588</v>
      </c>
    </row>
    <row r="194" spans="1:10" x14ac:dyDescent="0.2">
      <c r="A194" s="2" t="s">
        <v>501</v>
      </c>
      <c r="B194" s="2" t="s">
        <v>709</v>
      </c>
      <c r="C194" s="2" t="s">
        <v>60</v>
      </c>
      <c r="D194" s="2" t="s">
        <v>445</v>
      </c>
      <c r="E194" s="2" t="s">
        <v>590</v>
      </c>
      <c r="F194" s="2" t="s">
        <v>533</v>
      </c>
      <c r="G194" s="2">
        <v>400</v>
      </c>
      <c r="H194" s="2" t="s">
        <v>527</v>
      </c>
      <c r="I194" s="2">
        <v>5</v>
      </c>
      <c r="J194" s="2" t="s">
        <v>591</v>
      </c>
    </row>
    <row r="195" spans="1:10" ht="14.25" x14ac:dyDescent="0.2">
      <c r="A195" s="2" t="s">
        <v>501</v>
      </c>
      <c r="B195" s="2" t="s">
        <v>710</v>
      </c>
      <c r="C195" s="2" t="s">
        <v>60</v>
      </c>
      <c r="D195" s="2" t="s">
        <v>445</v>
      </c>
      <c r="E195" s="2" t="s">
        <v>593</v>
      </c>
      <c r="F195" s="9" t="s">
        <v>536</v>
      </c>
      <c r="G195" s="2">
        <v>400</v>
      </c>
      <c r="H195" s="2" t="s">
        <v>527</v>
      </c>
      <c r="I195" s="2">
        <v>5</v>
      </c>
      <c r="J195" s="2" t="s">
        <v>594</v>
      </c>
    </row>
    <row r="196" spans="1:10" x14ac:dyDescent="0.2">
      <c r="A196" s="2" t="s">
        <v>61</v>
      </c>
      <c r="B196" s="2" t="s">
        <v>711</v>
      </c>
      <c r="C196" s="2" t="s">
        <v>63</v>
      </c>
      <c r="D196" s="2" t="s">
        <v>376</v>
      </c>
      <c r="E196" s="2" t="s">
        <v>503</v>
      </c>
      <c r="F196" s="2" t="s">
        <v>378</v>
      </c>
      <c r="G196" s="2">
        <v>400</v>
      </c>
      <c r="H196" s="2" t="s">
        <v>384</v>
      </c>
      <c r="I196" s="2">
        <v>1</v>
      </c>
      <c r="J196" s="2" t="s">
        <v>380</v>
      </c>
    </row>
    <row r="197" spans="1:10" x14ac:dyDescent="0.2">
      <c r="A197" s="2" t="s">
        <v>501</v>
      </c>
      <c r="B197" s="2" t="s">
        <v>712</v>
      </c>
      <c r="C197" s="2" t="s">
        <v>63</v>
      </c>
      <c r="D197" s="2" t="s">
        <v>376</v>
      </c>
      <c r="E197" s="2" t="s">
        <v>505</v>
      </c>
      <c r="F197" s="2" t="s">
        <v>383</v>
      </c>
      <c r="G197" s="2">
        <v>400</v>
      </c>
      <c r="H197" s="2" t="s">
        <v>384</v>
      </c>
      <c r="I197" s="2">
        <v>1</v>
      </c>
      <c r="J197" s="2" t="s">
        <v>385</v>
      </c>
    </row>
    <row r="198" spans="1:10" x14ac:dyDescent="0.2">
      <c r="A198" s="2" t="s">
        <v>501</v>
      </c>
      <c r="B198" s="2" t="s">
        <v>713</v>
      </c>
      <c r="C198" s="2" t="s">
        <v>63</v>
      </c>
      <c r="D198" s="2" t="s">
        <v>376</v>
      </c>
      <c r="E198" s="2" t="s">
        <v>507</v>
      </c>
      <c r="F198" s="2" t="s">
        <v>388</v>
      </c>
      <c r="G198" s="2">
        <v>400</v>
      </c>
      <c r="H198" s="2" t="s">
        <v>384</v>
      </c>
      <c r="I198" s="2">
        <v>1</v>
      </c>
      <c r="J198" s="2" t="s">
        <v>389</v>
      </c>
    </row>
    <row r="199" spans="1:10" x14ac:dyDescent="0.2">
      <c r="A199" s="2" t="s">
        <v>501</v>
      </c>
      <c r="B199" s="2" t="s">
        <v>714</v>
      </c>
      <c r="C199" s="2" t="s">
        <v>63</v>
      </c>
      <c r="D199" s="2" t="s">
        <v>376</v>
      </c>
      <c r="E199" s="2" t="s">
        <v>509</v>
      </c>
      <c r="F199" s="2" t="s">
        <v>392</v>
      </c>
      <c r="G199" s="2">
        <v>400</v>
      </c>
      <c r="H199" s="2" t="s">
        <v>384</v>
      </c>
      <c r="I199" s="2">
        <v>1</v>
      </c>
      <c r="J199" s="2" t="s">
        <v>393</v>
      </c>
    </row>
    <row r="200" spans="1:10" x14ac:dyDescent="0.2">
      <c r="A200" s="2" t="s">
        <v>501</v>
      </c>
      <c r="B200" s="2" t="s">
        <v>715</v>
      </c>
      <c r="C200" s="2" t="s">
        <v>63</v>
      </c>
      <c r="D200" s="2" t="s">
        <v>376</v>
      </c>
      <c r="E200" s="2" t="s">
        <v>511</v>
      </c>
      <c r="F200" s="2" t="s">
        <v>396</v>
      </c>
      <c r="G200" s="2">
        <v>400</v>
      </c>
      <c r="H200" s="2" t="s">
        <v>384</v>
      </c>
      <c r="I200" s="2">
        <v>1</v>
      </c>
      <c r="J200" s="2" t="s">
        <v>397</v>
      </c>
    </row>
    <row r="201" spans="1:10" x14ac:dyDescent="0.2">
      <c r="A201" s="2" t="s">
        <v>501</v>
      </c>
      <c r="B201" s="2" t="s">
        <v>716</v>
      </c>
      <c r="C201" s="2" t="s">
        <v>63</v>
      </c>
      <c r="D201" s="2" t="s">
        <v>376</v>
      </c>
      <c r="E201" s="2" t="s">
        <v>513</v>
      </c>
      <c r="F201" s="2" t="s">
        <v>400</v>
      </c>
      <c r="G201" s="2">
        <v>400</v>
      </c>
      <c r="H201" s="2" t="s">
        <v>384</v>
      </c>
      <c r="I201" s="2">
        <v>1</v>
      </c>
      <c r="J201" s="2" t="s">
        <v>402</v>
      </c>
    </row>
    <row r="202" spans="1:10" x14ac:dyDescent="0.2">
      <c r="A202" s="2" t="s">
        <v>501</v>
      </c>
      <c r="B202" s="2" t="s">
        <v>717</v>
      </c>
      <c r="C202" s="2" t="s">
        <v>63</v>
      </c>
      <c r="D202" s="2" t="s">
        <v>376</v>
      </c>
      <c r="E202" s="2" t="s">
        <v>515</v>
      </c>
      <c r="F202" s="2" t="s">
        <v>516</v>
      </c>
      <c r="G202" s="2">
        <v>400</v>
      </c>
      <c r="H202" s="2" t="s">
        <v>384</v>
      </c>
      <c r="I202" s="2">
        <v>1</v>
      </c>
      <c r="J202" s="2" t="s">
        <v>406</v>
      </c>
    </row>
    <row r="203" spans="1:10" x14ac:dyDescent="0.2">
      <c r="A203" s="2" t="s">
        <v>501</v>
      </c>
      <c r="B203" s="2" t="s">
        <v>718</v>
      </c>
      <c r="C203" s="2" t="s">
        <v>63</v>
      </c>
      <c r="D203" s="2" t="s">
        <v>376</v>
      </c>
      <c r="E203" s="2" t="s">
        <v>518</v>
      </c>
      <c r="F203" s="2" t="s">
        <v>405</v>
      </c>
      <c r="G203" s="2">
        <v>400</v>
      </c>
      <c r="H203" s="2" t="s">
        <v>384</v>
      </c>
      <c r="I203" s="2">
        <v>1</v>
      </c>
      <c r="J203" s="2" t="s">
        <v>519</v>
      </c>
    </row>
    <row r="204" spans="1:10" x14ac:dyDescent="0.2">
      <c r="A204" s="2" t="s">
        <v>501</v>
      </c>
      <c r="B204" s="2" t="s">
        <v>719</v>
      </c>
      <c r="C204" s="2" t="s">
        <v>63</v>
      </c>
      <c r="D204" s="2" t="s">
        <v>376</v>
      </c>
      <c r="E204" s="2" t="s">
        <v>521</v>
      </c>
      <c r="F204" s="2" t="s">
        <v>522</v>
      </c>
      <c r="G204" s="2">
        <v>400</v>
      </c>
      <c r="H204" s="2" t="s">
        <v>439</v>
      </c>
      <c r="I204" s="2">
        <v>1</v>
      </c>
      <c r="J204" s="2" t="s">
        <v>523</v>
      </c>
    </row>
    <row r="205" spans="1:10" ht="14.25" x14ac:dyDescent="0.2">
      <c r="A205" s="2" t="s">
        <v>501</v>
      </c>
      <c r="B205" s="2" t="s">
        <v>720</v>
      </c>
      <c r="C205" s="2" t="s">
        <v>63</v>
      </c>
      <c r="D205" s="2" t="s">
        <v>376</v>
      </c>
      <c r="E205" s="2" t="s">
        <v>525</v>
      </c>
      <c r="F205" s="9" t="s">
        <v>526</v>
      </c>
      <c r="G205" s="2">
        <v>400</v>
      </c>
      <c r="H205" s="2" t="s">
        <v>527</v>
      </c>
      <c r="I205" s="2">
        <v>1</v>
      </c>
      <c r="J205" s="2" t="s">
        <v>280</v>
      </c>
    </row>
    <row r="206" spans="1:10" x14ac:dyDescent="0.2">
      <c r="A206" s="2" t="s">
        <v>501</v>
      </c>
      <c r="B206" s="2" t="s">
        <v>721</v>
      </c>
      <c r="C206" s="2" t="s">
        <v>63</v>
      </c>
      <c r="D206" s="2" t="s">
        <v>376</v>
      </c>
      <c r="E206" s="2" t="s">
        <v>529</v>
      </c>
      <c r="F206" s="2" t="s">
        <v>530</v>
      </c>
      <c r="G206" s="2">
        <v>400</v>
      </c>
      <c r="H206" s="2" t="s">
        <v>527</v>
      </c>
      <c r="I206" s="2">
        <v>1</v>
      </c>
      <c r="J206" s="2" t="s">
        <v>281</v>
      </c>
    </row>
    <row r="207" spans="1:10" x14ac:dyDescent="0.2">
      <c r="A207" s="2" t="s">
        <v>501</v>
      </c>
      <c r="B207" s="2" t="s">
        <v>722</v>
      </c>
      <c r="C207" s="2" t="s">
        <v>63</v>
      </c>
      <c r="D207" s="2" t="s">
        <v>376</v>
      </c>
      <c r="E207" s="2" t="s">
        <v>532</v>
      </c>
      <c r="F207" s="2" t="s">
        <v>533</v>
      </c>
      <c r="G207" s="2">
        <v>400</v>
      </c>
      <c r="H207" s="2" t="s">
        <v>527</v>
      </c>
      <c r="I207" s="2">
        <v>1</v>
      </c>
      <c r="J207" s="2" t="s">
        <v>282</v>
      </c>
    </row>
    <row r="208" spans="1:10" ht="14.25" x14ac:dyDescent="0.2">
      <c r="A208" s="2" t="s">
        <v>501</v>
      </c>
      <c r="B208" s="2" t="s">
        <v>723</v>
      </c>
      <c r="C208" s="2" t="s">
        <v>63</v>
      </c>
      <c r="D208" s="2" t="s">
        <v>376</v>
      </c>
      <c r="E208" s="2" t="s">
        <v>535</v>
      </c>
      <c r="F208" s="9" t="s">
        <v>536</v>
      </c>
      <c r="G208" s="2">
        <v>400</v>
      </c>
      <c r="H208" s="2" t="s">
        <v>527</v>
      </c>
      <c r="I208" s="2">
        <v>1</v>
      </c>
      <c r="J208" s="2" t="s">
        <v>283</v>
      </c>
    </row>
    <row r="209" spans="1:10" x14ac:dyDescent="0.2">
      <c r="A209" s="2" t="s">
        <v>501</v>
      </c>
      <c r="B209" s="2" t="s">
        <v>724</v>
      </c>
      <c r="C209" s="2" t="s">
        <v>63</v>
      </c>
      <c r="D209" s="2" t="s">
        <v>376</v>
      </c>
      <c r="E209" s="2" t="s">
        <v>609</v>
      </c>
      <c r="F209" s="2" t="s">
        <v>610</v>
      </c>
      <c r="G209" s="2">
        <v>400</v>
      </c>
      <c r="H209" s="2" t="s">
        <v>611</v>
      </c>
      <c r="I209" s="2">
        <v>1</v>
      </c>
      <c r="J209" s="2" t="s">
        <v>284</v>
      </c>
    </row>
    <row r="210" spans="1:10" x14ac:dyDescent="0.2">
      <c r="A210" s="2" t="s">
        <v>501</v>
      </c>
      <c r="B210" s="2" t="s">
        <v>725</v>
      </c>
      <c r="C210" s="10" t="s">
        <v>63</v>
      </c>
      <c r="D210" s="10" t="s">
        <v>408</v>
      </c>
      <c r="E210" s="10" t="s">
        <v>538</v>
      </c>
      <c r="F210" s="10" t="s">
        <v>539</v>
      </c>
      <c r="G210" s="10">
        <v>40</v>
      </c>
      <c r="H210" s="10" t="s">
        <v>475</v>
      </c>
      <c r="I210" s="10">
        <v>1</v>
      </c>
      <c r="J210" s="2" t="s">
        <v>412</v>
      </c>
    </row>
    <row r="211" spans="1:10" x14ac:dyDescent="0.2">
      <c r="A211" s="2" t="s">
        <v>501</v>
      </c>
      <c r="B211" s="2" t="s">
        <v>726</v>
      </c>
      <c r="C211" s="10" t="s">
        <v>63</v>
      </c>
      <c r="D211" s="10" t="s">
        <v>408</v>
      </c>
      <c r="E211" s="10" t="s">
        <v>541</v>
      </c>
      <c r="F211" s="10" t="s">
        <v>539</v>
      </c>
      <c r="G211" s="10">
        <v>40</v>
      </c>
      <c r="H211" s="10" t="s">
        <v>475</v>
      </c>
      <c r="I211" s="10">
        <v>1</v>
      </c>
      <c r="J211" s="2" t="s">
        <v>415</v>
      </c>
    </row>
    <row r="212" spans="1:10" x14ac:dyDescent="0.2">
      <c r="A212" s="2" t="s">
        <v>501</v>
      </c>
      <c r="B212" s="2" t="s">
        <v>727</v>
      </c>
      <c r="C212" s="10" t="s">
        <v>63</v>
      </c>
      <c r="D212" s="10" t="s">
        <v>408</v>
      </c>
      <c r="E212" s="10" t="s">
        <v>543</v>
      </c>
      <c r="F212" s="10" t="s">
        <v>539</v>
      </c>
      <c r="G212" s="10">
        <v>40</v>
      </c>
      <c r="H212" s="10" t="s">
        <v>475</v>
      </c>
      <c r="I212" s="10">
        <v>1</v>
      </c>
      <c r="J212" s="2" t="s">
        <v>418</v>
      </c>
    </row>
    <row r="213" spans="1:10" x14ac:dyDescent="0.2">
      <c r="A213" s="2" t="s">
        <v>501</v>
      </c>
      <c r="B213" s="2" t="s">
        <v>728</v>
      </c>
      <c r="C213" s="2" t="s">
        <v>63</v>
      </c>
      <c r="D213" s="2" t="s">
        <v>420</v>
      </c>
      <c r="E213" s="2" t="s">
        <v>545</v>
      </c>
      <c r="F213" s="2" t="s">
        <v>400</v>
      </c>
      <c r="G213" s="2">
        <v>400</v>
      </c>
      <c r="H213" s="2" t="s">
        <v>439</v>
      </c>
      <c r="I213" s="2">
        <v>1</v>
      </c>
      <c r="J213" s="2" t="s">
        <v>423</v>
      </c>
    </row>
    <row r="214" spans="1:10" x14ac:dyDescent="0.2">
      <c r="A214" s="2" t="s">
        <v>501</v>
      </c>
      <c r="B214" s="2" t="s">
        <v>729</v>
      </c>
      <c r="C214" s="2" t="s">
        <v>63</v>
      </c>
      <c r="D214" s="2" t="s">
        <v>420</v>
      </c>
      <c r="E214" s="2" t="s">
        <v>547</v>
      </c>
      <c r="F214" s="2" t="s">
        <v>516</v>
      </c>
      <c r="G214" s="2">
        <v>400</v>
      </c>
      <c r="H214" s="2" t="s">
        <v>439</v>
      </c>
      <c r="I214" s="2">
        <v>1</v>
      </c>
      <c r="J214" s="2" t="s">
        <v>427</v>
      </c>
    </row>
    <row r="215" spans="1:10" x14ac:dyDescent="0.2">
      <c r="A215" s="2" t="s">
        <v>501</v>
      </c>
      <c r="B215" s="2" t="s">
        <v>730</v>
      </c>
      <c r="C215" s="2" t="s">
        <v>63</v>
      </c>
      <c r="D215" s="2" t="s">
        <v>420</v>
      </c>
      <c r="E215" s="2" t="s">
        <v>549</v>
      </c>
      <c r="F215" s="2" t="s">
        <v>405</v>
      </c>
      <c r="G215" s="2">
        <v>400</v>
      </c>
      <c r="H215" s="2" t="s">
        <v>439</v>
      </c>
      <c r="I215" s="2">
        <v>1</v>
      </c>
      <c r="J215" s="2" t="s">
        <v>430</v>
      </c>
    </row>
    <row r="216" spans="1:10" x14ac:dyDescent="0.2">
      <c r="A216" s="2" t="s">
        <v>501</v>
      </c>
      <c r="B216" s="2" t="s">
        <v>731</v>
      </c>
      <c r="C216" s="10" t="s">
        <v>63</v>
      </c>
      <c r="D216" s="10" t="s">
        <v>420</v>
      </c>
      <c r="E216" s="10" t="s">
        <v>551</v>
      </c>
      <c r="F216" s="10" t="s">
        <v>522</v>
      </c>
      <c r="G216" s="10">
        <v>400</v>
      </c>
      <c r="H216" s="10" t="s">
        <v>552</v>
      </c>
      <c r="I216" s="10">
        <v>1</v>
      </c>
      <c r="J216" s="2" t="s">
        <v>433</v>
      </c>
    </row>
    <row r="217" spans="1:10" ht="14.25" x14ac:dyDescent="0.2">
      <c r="A217" s="2" t="s">
        <v>501</v>
      </c>
      <c r="B217" s="2" t="s">
        <v>732</v>
      </c>
      <c r="C217" s="10" t="s">
        <v>63</v>
      </c>
      <c r="D217" s="10" t="s">
        <v>420</v>
      </c>
      <c r="E217" s="10" t="s">
        <v>554</v>
      </c>
      <c r="F217" s="11" t="s">
        <v>526</v>
      </c>
      <c r="G217" s="10">
        <v>400</v>
      </c>
      <c r="H217" s="10" t="s">
        <v>555</v>
      </c>
      <c r="I217" s="10">
        <v>1</v>
      </c>
      <c r="J217" s="2" t="s">
        <v>436</v>
      </c>
    </row>
    <row r="218" spans="1:10" x14ac:dyDescent="0.2">
      <c r="A218" s="2" t="s">
        <v>501</v>
      </c>
      <c r="B218" s="2" t="s">
        <v>733</v>
      </c>
      <c r="C218" s="10" t="s">
        <v>63</v>
      </c>
      <c r="D218" s="10" t="s">
        <v>420</v>
      </c>
      <c r="E218" s="10" t="s">
        <v>557</v>
      </c>
      <c r="F218" s="10" t="s">
        <v>530</v>
      </c>
      <c r="G218" s="10">
        <v>400</v>
      </c>
      <c r="H218" s="10" t="s">
        <v>555</v>
      </c>
      <c r="I218" s="10">
        <v>1</v>
      </c>
      <c r="J218" s="2" t="s">
        <v>440</v>
      </c>
    </row>
    <row r="219" spans="1:10" x14ac:dyDescent="0.2">
      <c r="A219" s="2" t="s">
        <v>501</v>
      </c>
      <c r="B219" s="2" t="s">
        <v>734</v>
      </c>
      <c r="C219" s="2" t="s">
        <v>63</v>
      </c>
      <c r="D219" s="2" t="s">
        <v>445</v>
      </c>
      <c r="E219" s="2" t="s">
        <v>559</v>
      </c>
      <c r="F219" s="2" t="s">
        <v>378</v>
      </c>
      <c r="G219" s="2">
        <v>400</v>
      </c>
      <c r="H219" s="2" t="s">
        <v>384</v>
      </c>
      <c r="I219" s="2">
        <v>5</v>
      </c>
      <c r="J219" s="2" t="s">
        <v>447</v>
      </c>
    </row>
    <row r="220" spans="1:10" x14ac:dyDescent="0.2">
      <c r="A220" s="2" t="s">
        <v>501</v>
      </c>
      <c r="B220" s="2" t="s">
        <v>735</v>
      </c>
      <c r="C220" s="2" t="s">
        <v>63</v>
      </c>
      <c r="D220" s="2" t="s">
        <v>445</v>
      </c>
      <c r="E220" s="2" t="s">
        <v>561</v>
      </c>
      <c r="F220" s="2" t="s">
        <v>383</v>
      </c>
      <c r="G220" s="2">
        <v>400</v>
      </c>
      <c r="H220" s="2" t="s">
        <v>384</v>
      </c>
      <c r="I220" s="2">
        <v>5</v>
      </c>
      <c r="J220" s="2" t="s">
        <v>450</v>
      </c>
    </row>
    <row r="221" spans="1:10" x14ac:dyDescent="0.2">
      <c r="A221" s="2" t="s">
        <v>501</v>
      </c>
      <c r="B221" s="2" t="s">
        <v>736</v>
      </c>
      <c r="C221" s="2" t="s">
        <v>63</v>
      </c>
      <c r="D221" s="2" t="s">
        <v>445</v>
      </c>
      <c r="E221" s="2" t="s">
        <v>563</v>
      </c>
      <c r="F221" s="2" t="s">
        <v>388</v>
      </c>
      <c r="G221" s="2">
        <v>400</v>
      </c>
      <c r="H221" s="2" t="s">
        <v>384</v>
      </c>
      <c r="I221" s="2">
        <v>5</v>
      </c>
      <c r="J221" s="2" t="s">
        <v>564</v>
      </c>
    </row>
    <row r="222" spans="1:10" x14ac:dyDescent="0.2">
      <c r="A222" s="2" t="s">
        <v>501</v>
      </c>
      <c r="B222" s="2" t="s">
        <v>737</v>
      </c>
      <c r="C222" s="2" t="s">
        <v>63</v>
      </c>
      <c r="D222" s="2" t="s">
        <v>445</v>
      </c>
      <c r="E222" s="2" t="s">
        <v>566</v>
      </c>
      <c r="F222" s="2" t="s">
        <v>392</v>
      </c>
      <c r="G222" s="2">
        <v>400</v>
      </c>
      <c r="H222" s="2" t="s">
        <v>384</v>
      </c>
      <c r="I222" s="2">
        <v>5</v>
      </c>
      <c r="J222" s="2" t="s">
        <v>567</v>
      </c>
    </row>
    <row r="223" spans="1:10" x14ac:dyDescent="0.2">
      <c r="A223" s="2" t="s">
        <v>501</v>
      </c>
      <c r="B223" s="2" t="s">
        <v>738</v>
      </c>
      <c r="C223" s="2" t="s">
        <v>63</v>
      </c>
      <c r="D223" s="2" t="s">
        <v>445</v>
      </c>
      <c r="E223" s="2" t="s">
        <v>569</v>
      </c>
      <c r="F223" s="2" t="s">
        <v>396</v>
      </c>
      <c r="G223" s="2">
        <v>400</v>
      </c>
      <c r="H223" s="2" t="s">
        <v>384</v>
      </c>
      <c r="I223" s="2">
        <v>5</v>
      </c>
      <c r="J223" s="2" t="s">
        <v>570</v>
      </c>
    </row>
    <row r="224" spans="1:10" x14ac:dyDescent="0.2">
      <c r="A224" s="2" t="s">
        <v>501</v>
      </c>
      <c r="B224" s="2" t="s">
        <v>739</v>
      </c>
      <c r="C224" s="2" t="s">
        <v>63</v>
      </c>
      <c r="D224" s="2" t="s">
        <v>445</v>
      </c>
      <c r="E224" s="2" t="s">
        <v>572</v>
      </c>
      <c r="F224" s="2" t="s">
        <v>400</v>
      </c>
      <c r="G224" s="2">
        <v>400</v>
      </c>
      <c r="H224" s="2" t="s">
        <v>384</v>
      </c>
      <c r="I224" s="2">
        <v>5</v>
      </c>
      <c r="J224" s="2" t="s">
        <v>573</v>
      </c>
    </row>
    <row r="225" spans="1:10" x14ac:dyDescent="0.2">
      <c r="A225" s="2" t="s">
        <v>501</v>
      </c>
      <c r="B225" s="2" t="s">
        <v>740</v>
      </c>
      <c r="C225" s="2" t="s">
        <v>63</v>
      </c>
      <c r="D225" s="2" t="s">
        <v>445</v>
      </c>
      <c r="E225" s="2" t="s">
        <v>575</v>
      </c>
      <c r="F225" s="2" t="s">
        <v>516</v>
      </c>
      <c r="G225" s="2">
        <v>400</v>
      </c>
      <c r="H225" s="2" t="s">
        <v>384</v>
      </c>
      <c r="I225" s="2">
        <v>5</v>
      </c>
      <c r="J225" s="2" t="s">
        <v>576</v>
      </c>
    </row>
    <row r="226" spans="1:10" x14ac:dyDescent="0.2">
      <c r="A226" s="2" t="s">
        <v>501</v>
      </c>
      <c r="B226" s="2" t="s">
        <v>741</v>
      </c>
      <c r="C226" s="2" t="s">
        <v>63</v>
      </c>
      <c r="D226" s="2" t="s">
        <v>445</v>
      </c>
      <c r="E226" s="2" t="s">
        <v>578</v>
      </c>
      <c r="F226" s="2" t="s">
        <v>405</v>
      </c>
      <c r="G226" s="2">
        <v>400</v>
      </c>
      <c r="H226" s="2" t="s">
        <v>384</v>
      </c>
      <c r="I226" s="2">
        <v>5</v>
      </c>
      <c r="J226" s="2" t="s">
        <v>579</v>
      </c>
    </row>
    <row r="227" spans="1:10" x14ac:dyDescent="0.2">
      <c r="A227" s="2" t="s">
        <v>501</v>
      </c>
      <c r="B227" s="2" t="s">
        <v>742</v>
      </c>
      <c r="C227" s="2" t="s">
        <v>63</v>
      </c>
      <c r="D227" s="2" t="s">
        <v>445</v>
      </c>
      <c r="E227" s="2" t="s">
        <v>581</v>
      </c>
      <c r="F227" s="2" t="s">
        <v>522</v>
      </c>
      <c r="G227" s="2">
        <v>400</v>
      </c>
      <c r="H227" s="2" t="s">
        <v>439</v>
      </c>
      <c r="I227" s="2">
        <v>5</v>
      </c>
      <c r="J227" s="2" t="s">
        <v>582</v>
      </c>
    </row>
    <row r="228" spans="1:10" ht="14.25" x14ac:dyDescent="0.2">
      <c r="A228" s="2" t="s">
        <v>501</v>
      </c>
      <c r="B228" s="2" t="s">
        <v>743</v>
      </c>
      <c r="C228" s="2" t="s">
        <v>63</v>
      </c>
      <c r="D228" s="2" t="s">
        <v>445</v>
      </c>
      <c r="E228" s="2" t="s">
        <v>584</v>
      </c>
      <c r="F228" s="9" t="s">
        <v>526</v>
      </c>
      <c r="G228" s="2">
        <v>400</v>
      </c>
      <c r="H228" s="2" t="s">
        <v>527</v>
      </c>
      <c r="I228" s="2">
        <v>5</v>
      </c>
      <c r="J228" s="2" t="s">
        <v>585</v>
      </c>
    </row>
    <row r="229" spans="1:10" x14ac:dyDescent="0.2">
      <c r="A229" s="2" t="s">
        <v>501</v>
      </c>
      <c r="B229" s="2" t="s">
        <v>744</v>
      </c>
      <c r="C229" s="2" t="s">
        <v>63</v>
      </c>
      <c r="D229" s="2" t="s">
        <v>445</v>
      </c>
      <c r="E229" s="2" t="s">
        <v>587</v>
      </c>
      <c r="F229" s="2" t="s">
        <v>530</v>
      </c>
      <c r="G229" s="2">
        <v>400</v>
      </c>
      <c r="H229" s="2" t="s">
        <v>527</v>
      </c>
      <c r="I229" s="2">
        <v>5</v>
      </c>
      <c r="J229" s="2" t="s">
        <v>588</v>
      </c>
    </row>
    <row r="230" spans="1:10" x14ac:dyDescent="0.2">
      <c r="A230" s="2" t="s">
        <v>501</v>
      </c>
      <c r="B230" s="2" t="s">
        <v>745</v>
      </c>
      <c r="C230" s="2" t="s">
        <v>63</v>
      </c>
      <c r="D230" s="2" t="s">
        <v>445</v>
      </c>
      <c r="E230" s="2" t="s">
        <v>590</v>
      </c>
      <c r="F230" s="2" t="s">
        <v>533</v>
      </c>
      <c r="G230" s="2">
        <v>400</v>
      </c>
      <c r="H230" s="2" t="s">
        <v>527</v>
      </c>
      <c r="I230" s="2">
        <v>5</v>
      </c>
      <c r="J230" s="2" t="s">
        <v>591</v>
      </c>
    </row>
    <row r="231" spans="1:10" ht="14.25" x14ac:dyDescent="0.2">
      <c r="A231" s="2" t="s">
        <v>501</v>
      </c>
      <c r="B231" s="2" t="s">
        <v>746</v>
      </c>
      <c r="C231" s="2" t="s">
        <v>63</v>
      </c>
      <c r="D231" s="2" t="s">
        <v>445</v>
      </c>
      <c r="E231" s="2" t="s">
        <v>593</v>
      </c>
      <c r="F231" s="9" t="s">
        <v>536</v>
      </c>
      <c r="G231" s="2">
        <v>400</v>
      </c>
      <c r="H231" s="2" t="s">
        <v>527</v>
      </c>
      <c r="I231" s="2">
        <v>5</v>
      </c>
      <c r="J231" s="2" t="s">
        <v>594</v>
      </c>
    </row>
    <row r="232" spans="1:10" x14ac:dyDescent="0.2">
      <c r="A232" s="2" t="s">
        <v>501</v>
      </c>
      <c r="B232" s="2" t="s">
        <v>634</v>
      </c>
      <c r="C232" s="12" t="s">
        <v>63</v>
      </c>
      <c r="D232" s="12" t="s">
        <v>452</v>
      </c>
      <c r="E232" s="12"/>
      <c r="F232" s="12" t="s">
        <v>454</v>
      </c>
      <c r="G232" s="12"/>
      <c r="H232" s="12"/>
      <c r="I232" s="12"/>
      <c r="J232" s="2" t="s">
        <v>453</v>
      </c>
    </row>
    <row r="233" spans="1:10" x14ac:dyDescent="0.2">
      <c r="A233" s="2" t="s">
        <v>501</v>
      </c>
      <c r="B233" s="2" t="s">
        <v>635</v>
      </c>
      <c r="C233" s="12" t="s">
        <v>63</v>
      </c>
      <c r="D233" s="12" t="s">
        <v>456</v>
      </c>
      <c r="E233" s="12"/>
      <c r="F233" s="12" t="s">
        <v>522</v>
      </c>
      <c r="G233" s="12"/>
      <c r="H233" s="12"/>
      <c r="I233" s="12"/>
      <c r="J233" s="2" t="s">
        <v>457</v>
      </c>
    </row>
    <row r="234" spans="1:10" x14ac:dyDescent="0.2">
      <c r="A234" s="2" t="s">
        <v>501</v>
      </c>
      <c r="B234" s="2" t="s">
        <v>636</v>
      </c>
      <c r="C234" s="12" t="s">
        <v>60</v>
      </c>
      <c r="D234" s="12" t="s">
        <v>452</v>
      </c>
      <c r="E234" s="12"/>
      <c r="F234" s="12" t="s">
        <v>454</v>
      </c>
      <c r="G234" s="12"/>
      <c r="H234" s="12"/>
      <c r="I234" s="12"/>
      <c r="J234" s="2" t="s">
        <v>453</v>
      </c>
    </row>
    <row r="235" spans="1:10" x14ac:dyDescent="0.2">
      <c r="A235" s="2" t="s">
        <v>501</v>
      </c>
      <c r="B235" s="2" t="s">
        <v>637</v>
      </c>
      <c r="C235" s="12" t="s">
        <v>60</v>
      </c>
      <c r="D235" s="12" t="s">
        <v>456</v>
      </c>
      <c r="E235" s="12"/>
      <c r="F235" s="12" t="s">
        <v>522</v>
      </c>
      <c r="G235" s="12"/>
      <c r="H235" s="12"/>
      <c r="I235" s="12"/>
      <c r="J235" s="2" t="s">
        <v>457</v>
      </c>
    </row>
  </sheetData>
  <sheetProtection algorithmName="SHA-512" hashValue="9PED3Ad8Jj08uC/urNgRP6C8VlDxQw8h+OwD7244XAas9d+a8kAxYqezp3WpfLePcmaA/lYAA9NwOOBddFLYmQ==" saltValue="psP0EyKgLf+S93FQmOGK8Q==" spinCount="100000" sheet="1" objects="1" scenarios="1"/>
  <autoFilter ref="A1:J235" xr:uid="{00000000-0009-0000-0000-000005000000}"/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"/>
  <sheetViews>
    <sheetView workbookViewId="0">
      <selection activeCell="D3" sqref="D3:D99"/>
    </sheetView>
  </sheetViews>
  <sheetFormatPr defaultColWidth="9" defaultRowHeight="12.75" x14ac:dyDescent="0.2"/>
  <cols>
    <col min="1" max="1" width="12.42578125" customWidth="1"/>
  </cols>
  <sheetData>
    <row r="1" spans="1:1" x14ac:dyDescent="0.2">
      <c r="A1" t="s">
        <v>14</v>
      </c>
    </row>
    <row r="2" spans="1:1" x14ac:dyDescent="0.2">
      <c r="A2" t="s">
        <v>72</v>
      </c>
    </row>
    <row r="3" spans="1:1" x14ac:dyDescent="0.2">
      <c r="A3" t="s">
        <v>747</v>
      </c>
    </row>
    <row r="4" spans="1:1" x14ac:dyDescent="0.2">
      <c r="A4" t="s">
        <v>748</v>
      </c>
    </row>
    <row r="5" spans="1:1" x14ac:dyDescent="0.2">
      <c r="A5" t="s">
        <v>749</v>
      </c>
    </row>
  </sheetData>
  <sheetProtection algorithmName="SHA-512" hashValue="O80mVKugAizzbV99HoE4CB/LNoRMCVbFryvZjCWd5c5EpzQQwipBe/tSlrGY4z/pdtgbK8KxVg/cXSMEhzZjgA==" saltValue="Ty1DL+IBav/mBO5uHYSPew==" spinCount="100000" sheet="1" objects="1" scenarios="1"/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D3" sqref="D3:D99"/>
    </sheetView>
  </sheetViews>
  <sheetFormatPr defaultColWidth="9" defaultRowHeight="12.75" x14ac:dyDescent="0.2"/>
  <cols>
    <col min="1" max="1" width="20.5703125" customWidth="1"/>
  </cols>
  <sheetData>
    <row r="1" spans="1:1" x14ac:dyDescent="0.2">
      <c r="A1" t="s">
        <v>750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填写说明</vt:lpstr>
      <vt:lpstr>实验编号规则</vt:lpstr>
      <vt:lpstr>表1-基本信息表</vt:lpstr>
      <vt:lpstr>表2-对比信息表</vt:lpstr>
      <vt:lpstr>质控质粒信息</vt:lpstr>
      <vt:lpstr>企参列表</vt:lpstr>
      <vt:lpstr>产品检类别表</vt:lpstr>
      <vt:lpstr>版本</vt:lpstr>
      <vt:lpstr>产品检类别</vt:lpstr>
      <vt:lpstr>成品检</vt:lpstr>
      <vt:lpstr>文库编号</vt:lpstr>
      <vt:lpstr>质控质粒ID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卢兴邦</cp:lastModifiedBy>
  <dcterms:created xsi:type="dcterms:W3CDTF">2024-02-28T00:12:00Z</dcterms:created>
  <dcterms:modified xsi:type="dcterms:W3CDTF">2024-04-26T02:27:06Z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7754F3FD4AE14DDCAFA0C5E99D14F56C_13</vt:lpwstr>
  </property>
  <property fmtid="{D5CDD505-2E9C-101B-9397-08002B2CF9AE}" pid="3" name="KSOProductBuildVer">
    <vt:lpwstr>2052-12.1.0.16894</vt:lpwstr>
  </property>
  <property fmtid="{D5CDD505-2E9C-101B-9397-08002B2CF9AE}" pid="4" name="KSOReadingLayout">
    <vt:bool>true</vt:bool>
  </property>
</Properties>
</file>