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activeTab="2"/>
  </bookViews>
  <sheets>
    <sheet name="填写说明" sheetId="1" r:id="rId1"/>
    <sheet name="实验编号规则" sheetId="8" r:id="rId2"/>
    <sheet name="表1-基本信息表" sheetId="9" r:id="rId3"/>
    <sheet name="表2-对比信息表" sheetId="10" r:id="rId4"/>
    <sheet name="质控质粒信息" sheetId="13" r:id="rId5"/>
    <sheet name="企参列表" sheetId="7" r:id="rId6"/>
    <sheet name="产品检类别表" sheetId="11" r:id="rId7"/>
    <sheet name="版本" sheetId="18" r:id="rId8"/>
  </sheets>
  <definedNames>
    <definedName name="_xlnm._FilterDatabase" localSheetId="3" hidden="1">'表2-对比信息表'!$A$1:$E$73</definedName>
    <definedName name="_xlnm._FilterDatabase" localSheetId="5" hidden="1">企参列表!$A$1:$J$235</definedName>
    <definedName name="_xlnm._FilterDatabase" localSheetId="2" hidden="1">'表1-基本信息表'!$A$1:$N$5107</definedName>
    <definedName name="index_id">#REF!</definedName>
    <definedName name="产品检类别">表4[[#All],[产品检类别]]</definedName>
    <definedName name="成品检">表4[产品检类别]</definedName>
    <definedName name="文库编号">'表1-基本信息表'!$A$2:$A$16</definedName>
    <definedName name="质控质粒ID">表3[质控质粒ID]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<sst xmlns="http://schemas.openxmlformats.org/spreadsheetml/2006/main" count="2292" uniqueCount="583">
  <si>
    <t>表1：基本信息表</t>
  </si>
  <si>
    <t>域名用途</t>
  </si>
  <si>
    <t>域名</t>
  </si>
  <si>
    <t>缺省值</t>
  </si>
  <si>
    <t>填写规则</t>
  </si>
  <si>
    <t>质检分析</t>
  </si>
  <si>
    <t>文库编号</t>
  </si>
  <si>
    <t>必填项</t>
  </si>
  <si>
    <t>见工作表“实验编号规则”</t>
  </si>
  <si>
    <t>感染1000必填</t>
  </si>
  <si>
    <t>质控质粒</t>
  </si>
  <si>
    <t>NA</t>
  </si>
  <si>
    <t>质控质粒组合编号，感染1000目前使用，下拉框选择P1-P96，升级后应该无，</t>
  </si>
  <si>
    <t>产品信息</t>
  </si>
  <si>
    <t>产品检类别</t>
  </si>
  <si>
    <t>下拉框选择如成品检/中间品检/原料检/接头检等，见“产品检类别表”</t>
  </si>
  <si>
    <t>生产批号</t>
  </si>
  <si>
    <t>根据实际情况修改</t>
  </si>
  <si>
    <t>成品对应中间品批号</t>
  </si>
  <si>
    <t>选填，如有可填写，方便后继问题溯源</t>
  </si>
  <si>
    <t>生产工艺</t>
  </si>
  <si>
    <t>下拉框选择如液体引物/干粉引物/单管液体引物/单管干粉引物等</t>
  </si>
  <si>
    <t>实验信息</t>
  </si>
  <si>
    <t>文库类型</t>
  </si>
  <si>
    <t>自动匹配：如有错误（NA），请重新拆分</t>
  </si>
  <si>
    <t>企参编号</t>
  </si>
  <si>
    <t>自动匹配，不用填写；</t>
  </si>
  <si>
    <t>核酸提取日期</t>
  </si>
  <si>
    <t>按质量部目前编号规则，方便企参批号溯源</t>
  </si>
  <si>
    <t>核酸重复次数</t>
  </si>
  <si>
    <t>选填，默认为1</t>
  </si>
  <si>
    <t>提取重复次数</t>
  </si>
  <si>
    <t>文库浓度</t>
  </si>
  <si>
    <t>选填</t>
  </si>
  <si>
    <t>Pooling体积</t>
  </si>
  <si>
    <t>提取试剂规格</t>
  </si>
  <si>
    <t>提取试剂批号</t>
  </si>
  <si>
    <t>表2：对比信息表</t>
  </si>
  <si>
    <t>对比类型</t>
  </si>
  <si>
    <t>留样试剂及待检试剂对比</t>
  </si>
  <si>
    <t>待检试剂-对应生产批号</t>
  </si>
  <si>
    <t>待检试剂-对应文库</t>
  </si>
  <si>
    <t>待检试剂对应样本的文库编号，文库编号必须在表1：基本信息表中存在</t>
  </si>
  <si>
    <t>留样试剂-对应生产批号</t>
  </si>
  <si>
    <t>留样试剂-对应文库</t>
  </si>
  <si>
    <t>留样试剂对应样本的文库编号，文库编号必须在表1：基本信息表中存在</t>
  </si>
  <si>
    <t>实验编号的规则：</t>
  </si>
  <si>
    <t xml:space="preserve">1.体系编号： </t>
  </si>
  <si>
    <t>体系编号</t>
  </si>
  <si>
    <t>产品</t>
  </si>
  <si>
    <t>说明</t>
  </si>
  <si>
    <t>T2P2</t>
  </si>
  <si>
    <t>呼吸100</t>
  </si>
  <si>
    <r>
      <rPr>
        <sz val="10"/>
        <color theme="1"/>
        <rFont val="等线"/>
        <charset val="134"/>
        <scheme val="minor"/>
      </rPr>
      <t>呼吸1</t>
    </r>
    <r>
      <rPr>
        <sz val="10"/>
        <color theme="1"/>
        <rFont val="等线"/>
        <charset val="134"/>
        <scheme val="minor"/>
      </rPr>
      <t>00第二次升级体系，也叫呼吸198体系</t>
    </r>
  </si>
  <si>
    <t>T3P3</t>
  </si>
  <si>
    <t>上感50</t>
  </si>
  <si>
    <r>
      <rPr>
        <sz val="10"/>
        <color theme="1"/>
        <rFont val="等线"/>
        <charset val="134"/>
        <scheme val="minor"/>
      </rPr>
      <t>上感5</t>
    </r>
    <r>
      <rPr>
        <sz val="10"/>
        <color theme="1"/>
        <rFont val="等线"/>
        <charset val="134"/>
        <scheme val="minor"/>
      </rPr>
      <t>0第三次升级体系，也叫上感107体系</t>
    </r>
  </si>
  <si>
    <t>T10</t>
  </si>
  <si>
    <t>文库扩增预混液</t>
  </si>
  <si>
    <t>接头污染质检</t>
  </si>
  <si>
    <t>T11A</t>
  </si>
  <si>
    <t>感染1000</t>
  </si>
  <si>
    <r>
      <rPr>
        <sz val="10"/>
        <color theme="1"/>
        <rFont val="等线"/>
        <charset val="134"/>
        <scheme val="minor"/>
      </rPr>
      <t>感染1000-</t>
    </r>
    <r>
      <rPr>
        <sz val="10"/>
        <color theme="1"/>
        <rFont val="等线"/>
        <charset val="134"/>
        <scheme val="minor"/>
      </rPr>
      <t>A</t>
    </r>
    <r>
      <rPr>
        <sz val="10"/>
        <color theme="1"/>
        <rFont val="等线"/>
        <charset val="134"/>
        <scheme val="minor"/>
      </rPr>
      <t>管体系</t>
    </r>
  </si>
  <si>
    <t>T11B</t>
  </si>
  <si>
    <t>感染1000-B管体系</t>
  </si>
  <si>
    <t>T12</t>
  </si>
  <si>
    <t>神经100</t>
  </si>
  <si>
    <t>神经100体系</t>
  </si>
  <si>
    <t>2. 必须以体系编号开头，第一个横杠后接样本编号，第二个横杠后接实验条件，即：【体系编号】-【样本编号】-【实验条件】，样本编号和实验编号不得为中文，样本编号不得为空；如T2P2-LWP01-DJ</t>
  </si>
  <si>
    <t>必填</t>
  </si>
  <si>
    <t>T2P2-NTC-DJ-T-1</t>
  </si>
  <si>
    <t>20240601呼吸100成品检</t>
  </si>
  <si>
    <t>成品检</t>
  </si>
  <si>
    <t>20240401多重PCR引物中间品</t>
  </si>
  <si>
    <t>单管干粉引物</t>
  </si>
  <si>
    <t>24人份</t>
  </si>
  <si>
    <t>T2P2-NTC-DJ-T-2</t>
  </si>
  <si>
    <t>T2P2-QFL04-DJ-1</t>
  </si>
  <si>
    <t>2024.07.03</t>
  </si>
  <si>
    <t>T2P2-QFL04-DJ-2</t>
  </si>
  <si>
    <t>T2P2-QFL04-DJ-3</t>
  </si>
  <si>
    <t>T2P2-QFP04-DJ-1</t>
  </si>
  <si>
    <t>T2P2-QFP04-DJ-2</t>
  </si>
  <si>
    <t>T2P2-QFP04-DJ-3</t>
  </si>
  <si>
    <t>T2P2-NTC-DJ-N-1</t>
  </si>
  <si>
    <t>T2P2-NTC-DJ-N-2</t>
  </si>
  <si>
    <t>T2P2-NTC-DJ-J-1</t>
  </si>
  <si>
    <t>T2P2-NTC-DJ-J-2</t>
  </si>
  <si>
    <t>T2P2-NTC-LY-N-1</t>
  </si>
  <si>
    <t>T2P2-NTC-LY-N-2</t>
  </si>
  <si>
    <t>T2P2-NTC-LY-J-1</t>
  </si>
  <si>
    <t>T2P2-NTC-LY-J-2</t>
  </si>
  <si>
    <t>T2P2-NTC-LY-T-1</t>
  </si>
  <si>
    <t>T2P2-NTC-LY-T-2</t>
  </si>
  <si>
    <t>T2P2-QFL04-LY-1</t>
  </si>
  <si>
    <t>T2P2-QFL04-LY-2</t>
  </si>
  <si>
    <t>T2P2-QFL04-LY-3</t>
  </si>
  <si>
    <t>T2P2-QFP04-LY-1</t>
  </si>
  <si>
    <t>T2P2-QFP04-LY-2</t>
  </si>
  <si>
    <t>T2P2-QFP04-LY-3</t>
  </si>
  <si>
    <t>试剂批次对比</t>
  </si>
  <si>
    <t>20240303-1呼吸100成品检</t>
  </si>
  <si>
    <t>质控质粒ID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</si>
  <si>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</si>
  <si>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</si>
  <si>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</si>
  <si>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</si>
  <si>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</si>
  <si>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</si>
  <si>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</si>
  <si>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</si>
  <si>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</si>
  <si>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</si>
  <si>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</si>
  <si>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</si>
  <si>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</si>
  <si>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</si>
  <si>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</si>
  <si>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</si>
  <si>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</si>
  <si>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</si>
  <si>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</si>
  <si>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</si>
  <si>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</si>
  <si>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</si>
  <si>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</si>
  <si>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</si>
  <si>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</si>
  <si>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</si>
  <si>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</si>
  <si>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</si>
  <si>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</si>
  <si>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</si>
  <si>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</si>
  <si>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</si>
  <si>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</si>
  <si>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</si>
  <si>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</si>
  <si>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</si>
  <si>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</si>
  <si>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</si>
  <si>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</si>
  <si>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</si>
  <si>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</si>
  <si>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</si>
  <si>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</si>
  <si>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</si>
  <si>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</si>
  <si>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</si>
  <si>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</si>
  <si>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</si>
  <si>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</si>
  <si>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</si>
  <si>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</si>
  <si>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</si>
  <si>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</si>
  <si>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</si>
  <si>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</si>
  <si>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</si>
  <si>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</si>
  <si>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</si>
  <si>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</si>
  <si>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</si>
  <si>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</si>
  <si>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</si>
  <si>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</si>
  <si>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</si>
  <si>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</si>
  <si>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</si>
  <si>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</si>
  <si>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</si>
  <si>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</si>
  <si>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</si>
  <si>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</si>
  <si>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</si>
  <si>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</si>
  <si>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</si>
  <si>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</si>
  <si>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</si>
  <si>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</si>
  <si>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</si>
  <si>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</si>
  <si>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</si>
  <si>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</si>
  <si>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</si>
  <si>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</si>
  <si>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</si>
  <si>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</si>
  <si>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</si>
  <si>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</si>
  <si>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</si>
  <si>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</si>
  <si>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</si>
  <si>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</si>
  <si>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</si>
  <si>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</si>
  <si>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</si>
  <si>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</si>
  <si>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</si>
  <si>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文库编号-index</t>
  </si>
  <si>
    <t>类别</t>
  </si>
  <si>
    <t>编号</t>
  </si>
  <si>
    <t>型别</t>
  </si>
  <si>
    <t>规格（μL管）</t>
  </si>
  <si>
    <t>浓度</t>
  </si>
  <si>
    <t>数量（管）</t>
  </si>
  <si>
    <t>文库编号-标准</t>
  </si>
  <si>
    <t>T2P2-P01</t>
  </si>
  <si>
    <t>阳性参考品</t>
  </si>
  <si>
    <t>QFP01</t>
  </si>
  <si>
    <t>甲型流感病毒</t>
  </si>
  <si>
    <t>10000 copiesmL</t>
  </si>
  <si>
    <t>P01</t>
  </si>
  <si>
    <t>T2P2-P02</t>
  </si>
  <si>
    <t>QFP02</t>
  </si>
  <si>
    <t>肠道病毒71型</t>
  </si>
  <si>
    <t>6000 copiesmL</t>
  </si>
  <si>
    <t>P02</t>
  </si>
  <si>
    <t>T2P2-P03</t>
  </si>
  <si>
    <t>QFP03</t>
  </si>
  <si>
    <t>呼吸道合胞病毒A型</t>
  </si>
  <si>
    <t>P03</t>
  </si>
  <si>
    <t>T2P2-P04</t>
  </si>
  <si>
    <t>QFP04</t>
  </si>
  <si>
    <t>人副流感2型</t>
  </si>
  <si>
    <t>P04</t>
  </si>
  <si>
    <t>T2P2-P05</t>
  </si>
  <si>
    <t>QFP05</t>
  </si>
  <si>
    <t>腺病毒4型</t>
  </si>
  <si>
    <t>P05</t>
  </si>
  <si>
    <t>T2P2-P06</t>
  </si>
  <si>
    <t>QFP06</t>
  </si>
  <si>
    <t>百日咳鲍特菌</t>
  </si>
  <si>
    <t>6000 cfumL</t>
  </si>
  <si>
    <t>P06</t>
  </si>
  <si>
    <t>T2P2-P07</t>
  </si>
  <si>
    <t>QFP07</t>
  </si>
  <si>
    <t>卡他莫拉菌</t>
  </si>
  <si>
    <t>P07</t>
  </si>
  <si>
    <t>T2P2-N01</t>
  </si>
  <si>
    <t>阴性参考品</t>
  </si>
  <si>
    <t>QFN01</t>
  </si>
  <si>
    <t>Jurkat细胞沉淀</t>
  </si>
  <si>
    <t>1*10^5 cellmL</t>
  </si>
  <si>
    <t>N01</t>
  </si>
  <si>
    <t>T2P2-N02</t>
  </si>
  <si>
    <t>QFN02</t>
  </si>
  <si>
    <t>N02</t>
  </si>
  <si>
    <t>T2P2-N03</t>
  </si>
  <si>
    <t>QFN03</t>
  </si>
  <si>
    <t>N03</t>
  </si>
  <si>
    <t>T2P2-L01</t>
  </si>
  <si>
    <t>检测限参考品</t>
  </si>
  <si>
    <t>QFL01</t>
  </si>
  <si>
    <t>9000 copiesmL</t>
  </si>
  <si>
    <t>L01</t>
  </si>
  <si>
    <t>T2P2-L02</t>
  </si>
  <si>
    <t>QFL02</t>
  </si>
  <si>
    <t>3000 copiesmL</t>
  </si>
  <si>
    <t>L02</t>
  </si>
  <si>
    <t>T2P2-L03</t>
  </si>
  <si>
    <t>QFL03</t>
  </si>
  <si>
    <t>L03</t>
  </si>
  <si>
    <t>T2P2-L04</t>
  </si>
  <si>
    <t>QFL04</t>
  </si>
  <si>
    <t>L04</t>
  </si>
  <si>
    <t>T2P2-L05</t>
  </si>
  <si>
    <t>QFL05</t>
  </si>
  <si>
    <t>L05</t>
  </si>
  <si>
    <t>T2P2-L06</t>
  </si>
  <si>
    <t>QFL06</t>
  </si>
  <si>
    <t>3000 cfumL</t>
  </si>
  <si>
    <t>L06</t>
  </si>
  <si>
    <t>T2P2-L07</t>
  </si>
  <si>
    <t>QFL07</t>
  </si>
  <si>
    <t>L07</t>
  </si>
  <si>
    <t>T2P2-R01</t>
  </si>
  <si>
    <t>重复性参考品</t>
  </si>
  <si>
    <t>QFR01</t>
  </si>
  <si>
    <t>R01</t>
  </si>
  <si>
    <t>T2P2-R02</t>
  </si>
  <si>
    <t>QFR02</t>
  </si>
  <si>
    <t>R02</t>
  </si>
  <si>
    <t>T2P2-NEG</t>
  </si>
  <si>
    <t>阴性对照品</t>
  </si>
  <si>
    <t>NEG</t>
  </si>
  <si>
    <t>无核酸酶水</t>
  </si>
  <si>
    <t>T2P2-POS</t>
  </si>
  <si>
    <t>阳性对照品</t>
  </si>
  <si>
    <t>POS</t>
  </si>
  <si>
    <t>T3P3-P01</t>
  </si>
  <si>
    <t>QWP01</t>
  </si>
  <si>
    <t>T3P3-P02</t>
  </si>
  <si>
    <t>QWP02</t>
  </si>
  <si>
    <t>T3P3-P03</t>
  </si>
  <si>
    <t>QWP03</t>
  </si>
  <si>
    <t>T3P3-P04</t>
  </si>
  <si>
    <t>QWP04</t>
  </si>
  <si>
    <t>T3P3-P05</t>
  </si>
  <si>
    <t>QWP05</t>
  </si>
  <si>
    <t>T3P3-P06</t>
  </si>
  <si>
    <t>QWP06</t>
  </si>
  <si>
    <t>9000 CFUmL</t>
  </si>
  <si>
    <t>T3P3-P07</t>
  </si>
  <si>
    <t>QWP07</t>
  </si>
  <si>
    <t>T3P3-N01</t>
  </si>
  <si>
    <t>QWN01</t>
  </si>
  <si>
    <t>10^5 cellsmL</t>
  </si>
  <si>
    <t>T3P3-N02</t>
  </si>
  <si>
    <t>QWN02</t>
  </si>
  <si>
    <t>T3P3-N03</t>
  </si>
  <si>
    <t>QWN03</t>
  </si>
  <si>
    <t>T3P3-L01</t>
  </si>
  <si>
    <t>QWL01</t>
  </si>
  <si>
    <t>T3P3-L02</t>
  </si>
  <si>
    <t>QWL02</t>
  </si>
  <si>
    <t>T3P3-L03</t>
  </si>
  <si>
    <t>QWL03</t>
  </si>
  <si>
    <t>T3P3-L04</t>
  </si>
  <si>
    <t>QWL04</t>
  </si>
  <si>
    <t>T3P3-L05</t>
  </si>
  <si>
    <t>QWL05</t>
  </si>
  <si>
    <t>T3P3-L06</t>
  </si>
  <si>
    <t>QWL06</t>
  </si>
  <si>
    <t>3000 CFUmL</t>
  </si>
  <si>
    <t>T3P3-L07</t>
  </si>
  <si>
    <t>QWL07</t>
  </si>
  <si>
    <t>T3P3-R01</t>
  </si>
  <si>
    <t>QWR01</t>
  </si>
  <si>
    <t>T3P3-R02</t>
  </si>
  <si>
    <t>QWR02</t>
  </si>
  <si>
    <t>T3P3-NEG</t>
  </si>
  <si>
    <t>T3P3-POS</t>
  </si>
  <si>
    <r>
      <rPr>
        <sz val="10"/>
        <color theme="1"/>
        <rFont val="等线"/>
        <charset val="134"/>
        <scheme val="minor"/>
      </rPr>
      <t>感染1</t>
    </r>
    <r>
      <rPr>
        <sz val="10"/>
        <color theme="1"/>
        <rFont val="等线"/>
        <charset val="134"/>
        <scheme val="minor"/>
      </rPr>
      <t>000</t>
    </r>
  </si>
  <si>
    <t>T11A-P01</t>
  </si>
  <si>
    <t>QUP01</t>
  </si>
  <si>
    <t>T11A-P02</t>
  </si>
  <si>
    <t>QUP02</t>
  </si>
  <si>
    <t>T11A-P03</t>
  </si>
  <si>
    <t>QUP03</t>
  </si>
  <si>
    <t>T11A-P04</t>
  </si>
  <si>
    <t>QUP04</t>
  </si>
  <si>
    <t>T11A-P05</t>
  </si>
  <si>
    <t>QUP05</t>
  </si>
  <si>
    <t>T11A-P06</t>
  </si>
  <si>
    <t>QUP06</t>
  </si>
  <si>
    <t>T11A-P07</t>
  </si>
  <si>
    <t>QUP07</t>
  </si>
  <si>
    <t>粪肠球菌</t>
  </si>
  <si>
    <t>T11A-P08</t>
  </si>
  <si>
    <t>QUP08</t>
  </si>
  <si>
    <t>P08</t>
  </si>
  <si>
    <t>T11A-P09</t>
  </si>
  <si>
    <t>QUP09</t>
  </si>
  <si>
    <t>新型隐球菌</t>
  </si>
  <si>
    <t>P09</t>
  </si>
  <si>
    <t>T11A-P10</t>
  </si>
  <si>
    <t>QUP10</t>
  </si>
  <si>
    <t>葡萄牙棒孢酵母</t>
  </si>
  <si>
    <t>10000 cfumL</t>
  </si>
  <si>
    <t>T11A-P11</t>
  </si>
  <si>
    <t>QUP11</t>
  </si>
  <si>
    <t>普通变形杆菌</t>
  </si>
  <si>
    <t>T11A-P12</t>
  </si>
  <si>
    <t>QUP12</t>
  </si>
  <si>
    <t>坏死梭杆菌</t>
  </si>
  <si>
    <t>T11A-P13</t>
  </si>
  <si>
    <t>QUP13</t>
  </si>
  <si>
    <t>单行拟杆菌</t>
  </si>
  <si>
    <t>T11A-N01</t>
  </si>
  <si>
    <t>QUN01</t>
  </si>
  <si>
    <t>Jurkat细胞</t>
  </si>
  <si>
    <t>T11A-N02</t>
  </si>
  <si>
    <t>QUN02</t>
  </si>
  <si>
    <t>T11A-N03</t>
  </si>
  <si>
    <t>QUN03</t>
  </si>
  <si>
    <t>T11A-L01</t>
  </si>
  <si>
    <t>QUL01</t>
  </si>
  <si>
    <t>T11A-L02</t>
  </si>
  <si>
    <t>QUL02</t>
  </si>
  <si>
    <t>T11A-L03</t>
  </si>
  <si>
    <t>QUL03</t>
  </si>
  <si>
    <t>T11A-L04</t>
  </si>
  <si>
    <t>QUL04</t>
  </si>
  <si>
    <t>1000 cfumL</t>
  </si>
  <si>
    <t>T11A-L05</t>
  </si>
  <si>
    <t>QUL05</t>
  </si>
  <si>
    <t>5000 cfumL</t>
  </si>
  <si>
    <t>T11A-L06</t>
  </si>
  <si>
    <t>QUL06</t>
  </si>
  <si>
    <t>T11A-R01</t>
  </si>
  <si>
    <t>QUR01</t>
  </si>
  <si>
    <t>T11A-R02</t>
  </si>
  <si>
    <t>QUR02</t>
  </si>
  <si>
    <t>T11A-R03</t>
  </si>
  <si>
    <t>QUR03</t>
  </si>
  <si>
    <t>R03</t>
  </si>
  <si>
    <t>T11A-R04</t>
  </si>
  <si>
    <t>QUR04</t>
  </si>
  <si>
    <t>R04</t>
  </si>
  <si>
    <t>T11A-R05</t>
  </si>
  <si>
    <t>QUR05</t>
  </si>
  <si>
    <t>R05</t>
  </si>
  <si>
    <t>T11A-R06</t>
  </si>
  <si>
    <t>QUR06</t>
  </si>
  <si>
    <t>R06</t>
  </si>
  <si>
    <t>T11A-R07</t>
  </si>
  <si>
    <t>QUR07</t>
  </si>
  <si>
    <t>R07</t>
  </si>
  <si>
    <t>T11A-R08</t>
  </si>
  <si>
    <t>QUR08</t>
  </si>
  <si>
    <t>R08</t>
  </si>
  <si>
    <t>T11A-R09</t>
  </si>
  <si>
    <t>QUR09</t>
  </si>
  <si>
    <t>R09</t>
  </si>
  <si>
    <t>T11A-R10</t>
  </si>
  <si>
    <t>QUR10</t>
  </si>
  <si>
    <t>R10</t>
  </si>
  <si>
    <t>T11A-R11</t>
  </si>
  <si>
    <t>QUR11</t>
  </si>
  <si>
    <t>R11</t>
  </si>
  <si>
    <t>T11A-R12</t>
  </si>
  <si>
    <t>QUR12</t>
  </si>
  <si>
    <t>R12</t>
  </si>
  <si>
    <t>T11A-R13</t>
  </si>
  <si>
    <t>QUR13</t>
  </si>
  <si>
    <t>R13</t>
  </si>
  <si>
    <t>T11B-P01</t>
  </si>
  <si>
    <t>T11B-P02</t>
  </si>
  <si>
    <t>T11B-P03</t>
  </si>
  <si>
    <t>T11B-P04</t>
  </si>
  <si>
    <t>T11B-P05</t>
  </si>
  <si>
    <t>T11B-P06</t>
  </si>
  <si>
    <t>T11B-P07</t>
  </si>
  <si>
    <t>T11B-P08</t>
  </si>
  <si>
    <t>T11B-P09</t>
  </si>
  <si>
    <t>T11B-P10</t>
  </si>
  <si>
    <t>T11B-P11</t>
  </si>
  <si>
    <t>T11B-P12</t>
  </si>
  <si>
    <t>T11B-P13</t>
  </si>
  <si>
    <t>T11B-P14</t>
  </si>
  <si>
    <t>QUP14</t>
  </si>
  <si>
    <t>具核梭杆菌</t>
  </si>
  <si>
    <t>20000 cfumL</t>
  </si>
  <si>
    <t>T11B-N01</t>
  </si>
  <si>
    <t>T11B-N02</t>
  </si>
  <si>
    <t>T11B-N03</t>
  </si>
  <si>
    <t>T11B-L01</t>
  </si>
  <si>
    <t>T11B-L02</t>
  </si>
  <si>
    <t>T11B-L03</t>
  </si>
  <si>
    <t>T11B-L04</t>
  </si>
  <si>
    <t>T11B-L05</t>
  </si>
  <si>
    <t>T11B-L06</t>
  </si>
  <si>
    <t>T11B-R01</t>
  </si>
  <si>
    <t>T11B-R02</t>
  </si>
  <si>
    <t>T11B-R03</t>
  </si>
  <si>
    <t>T11B-R04</t>
  </si>
  <si>
    <t>T11B-R05</t>
  </si>
  <si>
    <t>T11B-R06</t>
  </si>
  <si>
    <t>T11B-R07</t>
  </si>
  <si>
    <t>T11B-R08</t>
  </si>
  <si>
    <t>T11B-R09</t>
  </si>
  <si>
    <t>T11B-R10</t>
  </si>
  <si>
    <t>T11B-R11</t>
  </si>
  <si>
    <t>T11B-R12</t>
  </si>
  <si>
    <t>T11B-R13</t>
  </si>
  <si>
    <t>T11B-NEG</t>
  </si>
  <si>
    <t>T11B-POS</t>
  </si>
  <si>
    <t>T11A-NEG</t>
  </si>
  <si>
    <t>T11A-POS</t>
  </si>
  <si>
    <t>T2P2-QFP01</t>
  </si>
  <si>
    <t>T2P2-QFP02</t>
  </si>
  <si>
    <t>T2P2-QFP03</t>
  </si>
  <si>
    <t>T2P2-QFP04</t>
  </si>
  <si>
    <t>T2P2-QFP05</t>
  </si>
  <si>
    <t>T2P2-QFP06</t>
  </si>
  <si>
    <t>T2P2-QFP07</t>
  </si>
  <si>
    <t>T2P2-QFN01</t>
  </si>
  <si>
    <t>T2P2-QFN02</t>
  </si>
  <si>
    <t>T2P2-QFN03</t>
  </si>
  <si>
    <t>T2P2-QFL01</t>
  </si>
  <si>
    <t>T2P2-QFL02</t>
  </si>
  <si>
    <t>T2P2-QFL03</t>
  </si>
  <si>
    <t>T2P2-QFL04</t>
  </si>
  <si>
    <t>T2P2-QFL05</t>
  </si>
  <si>
    <t>T2P2-QFL06</t>
  </si>
  <si>
    <t>T2P2-QFL07</t>
  </si>
  <si>
    <t>T2P2-QFR01</t>
  </si>
  <si>
    <t>T2P2-QFR02</t>
  </si>
  <si>
    <t>T3P3-QWP01</t>
  </si>
  <si>
    <t>T3P3-QWP02</t>
  </si>
  <si>
    <t>T3P3-QWP03</t>
  </si>
  <si>
    <t>T3P3-QWP04</t>
  </si>
  <si>
    <t>T3P3-QWP05</t>
  </si>
  <si>
    <t>T3P3-QWP06</t>
  </si>
  <si>
    <t>T3P3-QWP07</t>
  </si>
  <si>
    <t>T3P3-QWN01</t>
  </si>
  <si>
    <t>T3P3-QWN02</t>
  </si>
  <si>
    <t>T3P3-QWN03</t>
  </si>
  <si>
    <t>T3P3-QWL01</t>
  </si>
  <si>
    <t>T3P3-QWL02</t>
  </si>
  <si>
    <t>T3P3-QWL03</t>
  </si>
  <si>
    <t>T3P3-QWL04</t>
  </si>
  <si>
    <t>T3P3-QWL05</t>
  </si>
  <si>
    <t>T3P3-QWL06</t>
  </si>
  <si>
    <t>T3P3-QWL07</t>
  </si>
  <si>
    <t>T3P3-QWR01</t>
  </si>
  <si>
    <t>T3P3-QWR02</t>
  </si>
  <si>
    <t>T11A-QUP01</t>
  </si>
  <si>
    <t>T11A-QUP02</t>
  </si>
  <si>
    <t>T11A-QUP03</t>
  </si>
  <si>
    <t>T11A-QUP04</t>
  </si>
  <si>
    <t>T11A-QUP05</t>
  </si>
  <si>
    <t>T11A-QUP06</t>
  </si>
  <si>
    <t>T11A-QUP07</t>
  </si>
  <si>
    <t>T11A-QUP08</t>
  </si>
  <si>
    <t>T11A-QUP09</t>
  </si>
  <si>
    <t>T11A-QUP10</t>
  </si>
  <si>
    <t>T11A-QUP11</t>
  </si>
  <si>
    <t>T11A-QUP12</t>
  </si>
  <si>
    <t>T11A-QUP13</t>
  </si>
  <si>
    <t>T11A-QUN01</t>
  </si>
  <si>
    <t>T11A-QUN02</t>
  </si>
  <si>
    <t>T11A-QUN03</t>
  </si>
  <si>
    <t>T11A-QUL01</t>
  </si>
  <si>
    <t>T11A-QUL02</t>
  </si>
  <si>
    <t>T11A-QUL03</t>
  </si>
  <si>
    <t>T11A-QUL04</t>
  </si>
  <si>
    <t>T11A-QUL05</t>
  </si>
  <si>
    <t>T11A-QUL06</t>
  </si>
  <si>
    <t>T11A-QUR01</t>
  </si>
  <si>
    <t>T11A-QUR02</t>
  </si>
  <si>
    <t>T11A-QUR03</t>
  </si>
  <si>
    <t>T11A-QUR04</t>
  </si>
  <si>
    <t>T11A-QUR05</t>
  </si>
  <si>
    <t>T11A-QUR06</t>
  </si>
  <si>
    <t>T11A-QUR07</t>
  </si>
  <si>
    <t>T11A-QUR08</t>
  </si>
  <si>
    <t>T11A-QUR09</t>
  </si>
  <si>
    <t>T11A-QUR10</t>
  </si>
  <si>
    <t>T11A-QUR11</t>
  </si>
  <si>
    <t>T11A-QUR12</t>
  </si>
  <si>
    <t>T11A-QUR13</t>
  </si>
  <si>
    <t>T11B-QUP01</t>
  </si>
  <si>
    <t>T11B-QUP02</t>
  </si>
  <si>
    <t>T11B-QUP03</t>
  </si>
  <si>
    <t>T11B-QUP04</t>
  </si>
  <si>
    <t>T11B-QUP05</t>
  </si>
  <si>
    <t>T11B-QUP06</t>
  </si>
  <si>
    <t>T11B-QUP07</t>
  </si>
  <si>
    <t>T11B-QUP08</t>
  </si>
  <si>
    <t>T11B-QUP09</t>
  </si>
  <si>
    <t>T11B-QUP10</t>
  </si>
  <si>
    <t>T11B-QUP11</t>
  </si>
  <si>
    <t>T11B-QUP12</t>
  </si>
  <si>
    <t>T11B-QUP13</t>
  </si>
  <si>
    <t>T11B-QUP14</t>
  </si>
  <si>
    <t>T11B-QUN01</t>
  </si>
  <si>
    <t>T11B-QUN02</t>
  </si>
  <si>
    <t>T11B-QUN03</t>
  </si>
  <si>
    <t>T11B-QUL01</t>
  </si>
  <si>
    <t>T11B-QUL02</t>
  </si>
  <si>
    <t>T11B-QUL03</t>
  </si>
  <si>
    <t>T11B-QUL04</t>
  </si>
  <si>
    <t>T11B-QUL05</t>
  </si>
  <si>
    <t>T11B-QUL06</t>
  </si>
  <si>
    <t>T11B-QUR01</t>
  </si>
  <si>
    <t>T11B-QUR02</t>
  </si>
  <si>
    <t>T11B-QUR03</t>
  </si>
  <si>
    <t>T11B-QUR04</t>
  </si>
  <si>
    <t>T11B-QUR05</t>
  </si>
  <si>
    <t>T11B-QUR06</t>
  </si>
  <si>
    <t>T11B-QUR07</t>
  </si>
  <si>
    <t>T11B-QUR08</t>
  </si>
  <si>
    <t>T11B-QUR09</t>
  </si>
  <si>
    <t>T11B-QUR10</t>
  </si>
  <si>
    <t>T11B-QUR11</t>
  </si>
  <si>
    <t>T11B-QUR12</t>
  </si>
  <si>
    <t>T11B-QUR13</t>
  </si>
  <si>
    <t>中间品检</t>
  </si>
  <si>
    <t>原料检</t>
  </si>
  <si>
    <t>接头检</t>
  </si>
  <si>
    <t>Version：V1.2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</si>
</sst>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"/>
    <numFmt numFmtId="178" formatCode="0.00_ "/>
    <numFmt numFmtId="179" formatCode="0.000"/>
  </numFmts>
  <fonts count="24">
    <font>
      <sz val="10"/>
      <color theme="1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7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12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6" fillId="10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8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79" fontId="4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 vertical="center"/>
    </xf>
    <xf numFmtId="0" fontId="0" fillId="0" borderId="2" xfId="0" applyBorder="1">
      <alignment vertical="center"/>
    </xf>
    <xf numFmtId="0" fontId="0" fillId="6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/>
    <xf numFmtId="0" fontId="0" fillId="6" borderId="6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</dxf>
    <dxf>
      <font>
        <name val="等线"/>
        <scheme val="none"/>
        <charset val="134"/>
        <family val="3"/>
        <b val="0"/>
        <i val="0"/>
        <strike val="0"/>
        <u val="none"/>
        <sz val="10"/>
        <color theme="1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3" displayName="表3" ref="A1:A98" totalsRowShown="0">
  <autoFilter ref="A1:A98"/>
  <tableColumns count="1">
    <tableColumn id="1" name="质控质粒ID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A1:A5" totalsRowShown="0">
  <autoFilter ref="A1:A5"/>
  <tableColumns count="1">
    <tableColumn id="1" name="产品检类别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zoomScale="85" zoomScaleNormal="85" workbookViewId="0">
      <selection activeCell="D14" sqref="D14"/>
    </sheetView>
  </sheetViews>
  <sheetFormatPr defaultColWidth="14" defaultRowHeight="18" customHeight="1" outlineLevelCol="3"/>
  <cols>
    <col min="1" max="1" width="21.4259259259259" customWidth="1"/>
    <col min="2" max="2" width="29.287037037037" customWidth="1"/>
    <col min="3" max="3" width="45.8611111111111" customWidth="1"/>
    <col min="4" max="4" width="45.4259259259259" customWidth="1"/>
    <col min="5" max="5" width="19.287037037037" customWidth="1"/>
  </cols>
  <sheetData>
    <row r="1" customHeight="1" spans="1:1">
      <c r="A1" t="s">
        <v>0</v>
      </c>
    </row>
    <row r="2" customHeight="1" spans="1:4">
      <c r="A2" s="13" t="s">
        <v>1</v>
      </c>
      <c r="B2" s="13" t="s">
        <v>2</v>
      </c>
      <c r="C2" s="13" t="s">
        <v>3</v>
      </c>
      <c r="D2" s="13" t="s">
        <v>4</v>
      </c>
    </row>
    <row r="3" customHeight="1" spans="1:4">
      <c r="A3" s="32" t="s">
        <v>5</v>
      </c>
      <c r="B3" s="32" t="s">
        <v>6</v>
      </c>
      <c r="C3" s="33" t="s">
        <v>7</v>
      </c>
      <c r="D3" s="34" t="s">
        <v>8</v>
      </c>
    </row>
    <row r="4" customHeight="1" spans="1:4">
      <c r="A4" s="13" t="s">
        <v>9</v>
      </c>
      <c r="B4" s="13" t="s">
        <v>10</v>
      </c>
      <c r="C4" s="35" t="s">
        <v>11</v>
      </c>
      <c r="D4" s="35" t="s">
        <v>12</v>
      </c>
    </row>
    <row r="5" customHeight="1" spans="1:4">
      <c r="A5" s="13" t="s">
        <v>13</v>
      </c>
      <c r="B5" s="36" t="s">
        <v>14</v>
      </c>
      <c r="C5" s="37" t="s">
        <v>7</v>
      </c>
      <c r="D5" s="35" t="s">
        <v>15</v>
      </c>
    </row>
    <row r="6" customHeight="1" spans="1:4">
      <c r="A6" s="13" t="s">
        <v>13</v>
      </c>
      <c r="B6" s="13" t="s">
        <v>16</v>
      </c>
      <c r="C6" s="37" t="s">
        <v>7</v>
      </c>
      <c r="D6" s="35" t="s">
        <v>17</v>
      </c>
    </row>
    <row r="7" customHeight="1" spans="1:4">
      <c r="A7" s="13" t="s">
        <v>13</v>
      </c>
      <c r="B7" s="20" t="s">
        <v>18</v>
      </c>
      <c r="C7" s="35" t="s">
        <v>11</v>
      </c>
      <c r="D7" s="35" t="s">
        <v>19</v>
      </c>
    </row>
    <row r="8" customHeight="1" spans="1:4">
      <c r="A8" s="13" t="s">
        <v>13</v>
      </c>
      <c r="B8" s="13" t="s">
        <v>20</v>
      </c>
      <c r="C8" s="35" t="s">
        <v>11</v>
      </c>
      <c r="D8" s="35" t="s">
        <v>21</v>
      </c>
    </row>
    <row r="9" customHeight="1" spans="1:4">
      <c r="A9" s="14" t="s">
        <v>22</v>
      </c>
      <c r="B9" s="13" t="s">
        <v>23</v>
      </c>
      <c r="C9" s="35" t="s">
        <v>11</v>
      </c>
      <c r="D9" s="35" t="s">
        <v>24</v>
      </c>
    </row>
    <row r="10" customHeight="1" spans="1:4">
      <c r="A10" s="14" t="s">
        <v>22</v>
      </c>
      <c r="B10" s="13" t="s">
        <v>25</v>
      </c>
      <c r="C10" s="35" t="s">
        <v>11</v>
      </c>
      <c r="D10" s="35" t="s">
        <v>26</v>
      </c>
    </row>
    <row r="11" customHeight="1" spans="1:4">
      <c r="A11" s="14" t="s">
        <v>22</v>
      </c>
      <c r="B11" s="13" t="s">
        <v>27</v>
      </c>
      <c r="C11" s="37" t="s">
        <v>7</v>
      </c>
      <c r="D11" s="35" t="s">
        <v>28</v>
      </c>
    </row>
    <row r="12" customHeight="1" spans="1:4">
      <c r="A12" s="14" t="s">
        <v>22</v>
      </c>
      <c r="B12" s="13" t="s">
        <v>29</v>
      </c>
      <c r="C12" s="35">
        <v>1</v>
      </c>
      <c r="D12" s="35" t="s">
        <v>30</v>
      </c>
    </row>
    <row r="13" customHeight="1" spans="1:4">
      <c r="A13" s="14" t="s">
        <v>22</v>
      </c>
      <c r="B13" s="13" t="s">
        <v>31</v>
      </c>
      <c r="C13" s="35">
        <v>1</v>
      </c>
      <c r="D13" s="35" t="s">
        <v>30</v>
      </c>
    </row>
    <row r="14" customHeight="1" spans="1:4">
      <c r="A14" s="14" t="s">
        <v>22</v>
      </c>
      <c r="B14" s="13" t="s">
        <v>32</v>
      </c>
      <c r="C14" s="35" t="s">
        <v>11</v>
      </c>
      <c r="D14" s="35" t="s">
        <v>33</v>
      </c>
    </row>
    <row r="15" customHeight="1" spans="1:4">
      <c r="A15" s="38" t="s">
        <v>22</v>
      </c>
      <c r="B15" s="39" t="s">
        <v>34</v>
      </c>
      <c r="C15" s="40" t="s">
        <v>11</v>
      </c>
      <c r="D15" s="40" t="s">
        <v>33</v>
      </c>
    </row>
    <row r="16" customHeight="1" spans="1:4">
      <c r="A16" s="14" t="s">
        <v>22</v>
      </c>
      <c r="B16" s="14" t="s">
        <v>35</v>
      </c>
      <c r="C16" s="13"/>
      <c r="D16" s="13" t="s">
        <v>33</v>
      </c>
    </row>
    <row r="17" customHeight="1" spans="1:4">
      <c r="A17" s="14" t="s">
        <v>22</v>
      </c>
      <c r="B17" s="14" t="s">
        <v>36</v>
      </c>
      <c r="C17" s="13"/>
      <c r="D17" s="13" t="s">
        <v>33</v>
      </c>
    </row>
    <row r="19" customHeight="1" spans="1:1">
      <c r="A19" s="41" t="s">
        <v>37</v>
      </c>
    </row>
    <row r="20" customHeight="1" spans="1:3">
      <c r="A20" s="13" t="s">
        <v>2</v>
      </c>
      <c r="B20" s="13" t="s">
        <v>3</v>
      </c>
      <c r="C20" s="13" t="s">
        <v>4</v>
      </c>
    </row>
    <row r="21" customHeight="1" spans="1:3">
      <c r="A21" s="13" t="s">
        <v>38</v>
      </c>
      <c r="B21" s="13" t="s">
        <v>7</v>
      </c>
      <c r="C21" s="13" t="s">
        <v>39</v>
      </c>
    </row>
    <row r="22" customHeight="1" spans="1:3">
      <c r="A22" s="14" t="s">
        <v>40</v>
      </c>
      <c r="B22" s="13" t="s">
        <v>7</v>
      </c>
      <c r="C22" s="14" t="s">
        <v>40</v>
      </c>
    </row>
    <row r="23" customHeight="1" spans="1:3">
      <c r="A23" s="13" t="s">
        <v>41</v>
      </c>
      <c r="B23" s="13" t="s">
        <v>7</v>
      </c>
      <c r="C23" s="13" t="s">
        <v>42</v>
      </c>
    </row>
    <row r="24" customHeight="1" spans="1:3">
      <c r="A24" s="14" t="s">
        <v>43</v>
      </c>
      <c r="B24" s="13" t="s">
        <v>7</v>
      </c>
      <c r="C24" s="14" t="s">
        <v>43</v>
      </c>
    </row>
    <row r="25" customHeight="1" spans="1:3">
      <c r="A25" s="13" t="s">
        <v>44</v>
      </c>
      <c r="B25" s="13" t="s">
        <v>7</v>
      </c>
      <c r="C25" s="13" t="s">
        <v>45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A7" sqref="A7"/>
    </sheetView>
  </sheetViews>
  <sheetFormatPr defaultColWidth="9" defaultRowHeight="13.2" outlineLevelCol="2"/>
  <cols>
    <col min="1" max="1" width="19.712962962963" customWidth="1"/>
    <col min="2" max="2" width="25.287037037037" customWidth="1"/>
    <col min="3" max="3" width="45.712962962963" customWidth="1"/>
  </cols>
  <sheetData>
    <row r="1" spans="1:1">
      <c r="A1" t="s">
        <v>46</v>
      </c>
    </row>
    <row r="2" spans="1:1">
      <c r="A2" t="s">
        <v>47</v>
      </c>
    </row>
    <row r="3" spans="1:3">
      <c r="A3" t="s">
        <v>48</v>
      </c>
      <c r="B3" t="s">
        <v>49</v>
      </c>
      <c r="C3" t="s">
        <v>50</v>
      </c>
    </row>
    <row r="4" spans="1:3">
      <c r="A4" t="s">
        <v>51</v>
      </c>
      <c r="B4" t="s">
        <v>52</v>
      </c>
      <c r="C4" t="s">
        <v>53</v>
      </c>
    </row>
    <row r="5" spans="1:3">
      <c r="A5" t="s">
        <v>54</v>
      </c>
      <c r="B5" t="s">
        <v>55</v>
      </c>
      <c r="C5" t="s">
        <v>56</v>
      </c>
    </row>
    <row r="6" spans="1:3">
      <c r="A6" t="s">
        <v>57</v>
      </c>
      <c r="B6" t="s">
        <v>58</v>
      </c>
      <c r="C6" t="s">
        <v>59</v>
      </c>
    </row>
    <row r="7" spans="1:3">
      <c r="A7" t="s">
        <v>60</v>
      </c>
      <c r="B7" t="s">
        <v>61</v>
      </c>
      <c r="C7" t="s">
        <v>62</v>
      </c>
    </row>
    <row r="8" spans="1:3">
      <c r="A8" t="s">
        <v>63</v>
      </c>
      <c r="B8" t="s">
        <v>61</v>
      </c>
      <c r="C8" t="s">
        <v>64</v>
      </c>
    </row>
    <row r="9" spans="1:3">
      <c r="A9" t="s">
        <v>65</v>
      </c>
      <c r="B9" t="s">
        <v>66</v>
      </c>
      <c r="C9" t="s">
        <v>67</v>
      </c>
    </row>
    <row r="10" spans="1:1">
      <c r="A10" t="s">
        <v>68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8"/>
  <sheetViews>
    <sheetView tabSelected="1" zoomScale="115" zoomScaleNormal="115" workbookViewId="0">
      <pane xSplit="3" ySplit="2" topLeftCell="D3" activePane="bottomRight" state="frozen"/>
      <selection/>
      <selection pane="topRight"/>
      <selection pane="bottomLeft"/>
      <selection pane="bottomRight" activeCell="E17" sqref="E17"/>
    </sheetView>
  </sheetViews>
  <sheetFormatPr defaultColWidth="9" defaultRowHeight="13.2"/>
  <cols>
    <col min="1" max="1" width="22.287037037037" customWidth="1"/>
    <col min="2" max="2" width="27.8611111111111" customWidth="1"/>
    <col min="3" max="3" width="14.5740740740741" customWidth="1"/>
    <col min="4" max="4" width="30.0462962962963" customWidth="1"/>
    <col min="5" max="5" width="16" style="17" customWidth="1"/>
    <col min="6" max="6" width="20.1388888888889" style="17" customWidth="1"/>
    <col min="7" max="7" width="15.4259259259259" style="17" customWidth="1"/>
    <col min="8" max="8" width="16.5740740740741" style="17" customWidth="1"/>
    <col min="9" max="9" width="12.8611111111111" style="17" customWidth="1"/>
    <col min="10" max="12" width="17.8611111111111" style="17" customWidth="1"/>
    <col min="13" max="14" width="21.287037037037" style="17" customWidth="1"/>
    <col min="15" max="15" width="9.71296296296296" customWidth="1"/>
  </cols>
  <sheetData>
    <row r="1" spans="1:14">
      <c r="A1" s="18" t="s">
        <v>69</v>
      </c>
      <c r="B1" s="14" t="s">
        <v>69</v>
      </c>
      <c r="C1" s="14" t="s">
        <v>69</v>
      </c>
      <c r="D1" s="19" t="s">
        <v>13</v>
      </c>
      <c r="E1" s="2" t="s">
        <v>13</v>
      </c>
      <c r="F1" s="2" t="s">
        <v>69</v>
      </c>
      <c r="G1" s="2" t="s">
        <v>22</v>
      </c>
      <c r="H1" s="2" t="s">
        <v>22</v>
      </c>
      <c r="I1" s="2" t="s">
        <v>22</v>
      </c>
      <c r="J1" s="2" t="s">
        <v>22</v>
      </c>
      <c r="K1" s="2" t="s">
        <v>22</v>
      </c>
      <c r="L1" s="2" t="s">
        <v>22</v>
      </c>
      <c r="M1" s="2" t="s">
        <v>22</v>
      </c>
      <c r="N1" s="2" t="s">
        <v>22</v>
      </c>
    </row>
    <row r="2" spans="1:14">
      <c r="A2" s="18" t="s">
        <v>6</v>
      </c>
      <c r="B2" s="14" t="s">
        <v>16</v>
      </c>
      <c r="C2" s="20" t="s">
        <v>14</v>
      </c>
      <c r="D2" s="21" t="s">
        <v>18</v>
      </c>
      <c r="E2" s="22" t="s">
        <v>20</v>
      </c>
      <c r="F2" s="23" t="s">
        <v>27</v>
      </c>
      <c r="G2" s="2" t="s">
        <v>29</v>
      </c>
      <c r="H2" s="2" t="s">
        <v>31</v>
      </c>
      <c r="I2" s="2" t="s">
        <v>32</v>
      </c>
      <c r="J2" s="2" t="s">
        <v>34</v>
      </c>
      <c r="K2" s="2" t="s">
        <v>35</v>
      </c>
      <c r="L2" s="2" t="s">
        <v>36</v>
      </c>
      <c r="M2" s="2" t="s">
        <v>23</v>
      </c>
      <c r="N2" s="2" t="s">
        <v>25</v>
      </c>
    </row>
    <row r="3" ht="13.8" spans="1:14">
      <c r="A3" s="16" t="s">
        <v>70</v>
      </c>
      <c r="B3" s="15" t="s">
        <v>71</v>
      </c>
      <c r="C3" s="24" t="s">
        <v>72</v>
      </c>
      <c r="D3" s="25" t="s">
        <v>73</v>
      </c>
      <c r="E3" s="17" t="s">
        <v>74</v>
      </c>
      <c r="F3" s="17"/>
      <c r="G3" s="17" t="str">
        <f t="shared" ref="G3:G34" si="0">IF(ISBLANK(A3),"","1")</f>
        <v>1</v>
      </c>
      <c r="H3" s="17" t="str">
        <f t="shared" ref="H3:H34" si="1">IF(ISBLANK(A3),"","1")</f>
        <v>1</v>
      </c>
      <c r="I3" s="26">
        <v>17.65</v>
      </c>
      <c r="J3" s="27">
        <f>30/I3</f>
        <v>1.69971671388102</v>
      </c>
      <c r="K3" s="17" t="s">
        <v>75</v>
      </c>
      <c r="L3" s="17">
        <v>20231201</v>
      </c>
      <c r="M3" s="17" t="str">
        <f>IF(ISBLANK($A3),"",IF(ISNUMBER(SEARCH("NTC",$A3)),"NTC",IF(ISNUMBER(SEARCH("-LC-",$A3)),"临床样本",IFERROR(VLOOKUP(MID(A3,1,FIND("-",A3,FIND("-",A3)+1)-1),企参列表!$B:$D,3,FALSE),"其它"))))</f>
        <v>NTC</v>
      </c>
      <c r="N3" s="17" t="str">
        <f>IF(ISBLANK($A3),"",IF(ISNUMBER(SEARCH("NTC",$A3)),"NA",IF(ISNUMBER(SEARCH("-LC-",$A3)),"NA",VLOOKUP(MID(A3,1,FIND("-",A3,FIND("-",A3)+1)-1),企参列表!$B:$E,4,FALSE))))</f>
        <v>NA</v>
      </c>
    </row>
    <row r="4" ht="13.8" spans="1:14">
      <c r="A4" s="16" t="s">
        <v>76</v>
      </c>
      <c r="B4" s="15" t="s">
        <v>71</v>
      </c>
      <c r="C4" s="24" t="s">
        <v>72</v>
      </c>
      <c r="D4" s="25" t="s">
        <v>73</v>
      </c>
      <c r="E4" s="17" t="s">
        <v>74</v>
      </c>
      <c r="F4" s="17"/>
      <c r="G4" s="17" t="str">
        <f t="shared" si="0"/>
        <v>1</v>
      </c>
      <c r="H4" s="17" t="str">
        <f t="shared" si="1"/>
        <v>1</v>
      </c>
      <c r="I4" s="26">
        <v>17.65</v>
      </c>
      <c r="J4" s="27">
        <f t="shared" ref="J4:J26" si="2">30/I4</f>
        <v>1.69971671388102</v>
      </c>
      <c r="M4" s="17" t="str">
        <f>IF(ISBLANK($A4),"",IF(ISNUMBER(SEARCH("NTC",$A4)),"NTC",IF(ISNUMBER(SEARCH("-LC-",$A4)),"临床样本",IFERROR(VLOOKUP(MID(A4,1,FIND("-",A4,FIND("-",A4)+1)-1),企参列表!$B:$D,3,FALSE),"其它"))))</f>
        <v>NTC</v>
      </c>
      <c r="N4" s="17" t="str">
        <f>IF(ISBLANK($A4),"",IF(ISNUMBER(SEARCH("NTC",$A4)),"NA",IF(ISNUMBER(SEARCH("-LC-",$A4)),"NA",VLOOKUP(MID(A4,1,FIND("-",A4,FIND("-",A4)+1)-1),企参列表!$B:$E,4,FALSE))))</f>
        <v>NA</v>
      </c>
    </row>
    <row r="5" ht="13.8" spans="1:14">
      <c r="A5" s="16" t="s">
        <v>77</v>
      </c>
      <c r="B5" s="15" t="s">
        <v>71</v>
      </c>
      <c r="C5" s="24" t="s">
        <v>72</v>
      </c>
      <c r="D5" s="25" t="s">
        <v>73</v>
      </c>
      <c r="E5" s="17" t="s">
        <v>74</v>
      </c>
      <c r="F5" s="17" t="s">
        <v>78</v>
      </c>
      <c r="G5" s="17" t="str">
        <f t="shared" si="0"/>
        <v>1</v>
      </c>
      <c r="H5" s="17" t="str">
        <f t="shared" si="1"/>
        <v>1</v>
      </c>
      <c r="I5" s="28">
        <v>20</v>
      </c>
      <c r="J5" s="27">
        <f t="shared" si="2"/>
        <v>1.5</v>
      </c>
      <c r="M5" s="17" t="str">
        <f>IF(ISBLANK($A5),"",IF(ISNUMBER(SEARCH("NTC",$A5)),"NTC",IF(ISNUMBER(SEARCH("-LC-",$A5)),"临床样本",IFERROR(VLOOKUP(MID(A5,1,FIND("-",A5,FIND("-",A5)+1)-1),企参列表!$B:$D,3,FALSE),"其它"))))</f>
        <v>检测限参考品</v>
      </c>
      <c r="N5" s="17" t="str">
        <f>IF(ISBLANK($A5),"",IF(ISNUMBER(SEARCH("NTC",$A5)),"NA",IF(ISNUMBER(SEARCH("-LC-",$A5)),"NA",VLOOKUP(MID(A5,1,FIND("-",A5,FIND("-",A5)+1)-1),企参列表!$B:$E,4,FALSE))))</f>
        <v>QFL04</v>
      </c>
    </row>
    <row r="6" ht="13.8" spans="1:14">
      <c r="A6" s="16" t="s">
        <v>79</v>
      </c>
      <c r="B6" s="15" t="s">
        <v>71</v>
      </c>
      <c r="C6" s="24" t="s">
        <v>72</v>
      </c>
      <c r="D6" s="25" t="s">
        <v>73</v>
      </c>
      <c r="E6" s="17" t="s">
        <v>74</v>
      </c>
      <c r="F6" s="17" t="s">
        <v>78</v>
      </c>
      <c r="G6" s="17" t="str">
        <f t="shared" si="0"/>
        <v>1</v>
      </c>
      <c r="H6" s="17" t="str">
        <f t="shared" si="1"/>
        <v>1</v>
      </c>
      <c r="I6" s="26">
        <v>21.43</v>
      </c>
      <c r="J6" s="27">
        <f t="shared" si="2"/>
        <v>1.39990667288847</v>
      </c>
      <c r="M6" s="17" t="str">
        <f>IF(ISBLANK($A6),"",IF(ISNUMBER(SEARCH("NTC",$A6)),"NTC",IF(ISNUMBER(SEARCH("-LC-",$A6)),"临床样本",IFERROR(VLOOKUP(MID(A6,1,FIND("-",A6,FIND("-",A6)+1)-1),企参列表!$B:$D,3,FALSE),"其它"))))</f>
        <v>检测限参考品</v>
      </c>
      <c r="N6" s="17" t="str">
        <f>IF(ISBLANK($A6),"",IF(ISNUMBER(SEARCH("NTC",$A6)),"NA",IF(ISNUMBER(SEARCH("-LC-",$A6)),"NA",VLOOKUP(MID(A6,1,FIND("-",A6,FIND("-",A6)+1)-1),企参列表!$B:$E,4,FALSE))))</f>
        <v>QFL04</v>
      </c>
    </row>
    <row r="7" ht="13.8" spans="1:14">
      <c r="A7" s="16" t="s">
        <v>80</v>
      </c>
      <c r="B7" s="15" t="s">
        <v>71</v>
      </c>
      <c r="C7" s="24" t="s">
        <v>72</v>
      </c>
      <c r="D7" s="25" t="s">
        <v>73</v>
      </c>
      <c r="E7" s="17" t="s">
        <v>74</v>
      </c>
      <c r="F7" s="17" t="s">
        <v>78</v>
      </c>
      <c r="G7" s="17" t="str">
        <f t="shared" si="0"/>
        <v>1</v>
      </c>
      <c r="H7" s="17" t="str">
        <f t="shared" si="1"/>
        <v>1</v>
      </c>
      <c r="I7" s="26">
        <v>23.08</v>
      </c>
      <c r="J7" s="27">
        <f t="shared" si="2"/>
        <v>1.2998266897747</v>
      </c>
      <c r="M7" s="17" t="str">
        <f>IF(ISBLANK($A7),"",IF(ISNUMBER(SEARCH("NTC",$A7)),"NTC",IF(ISNUMBER(SEARCH("-LC-",$A7)),"临床样本",IFERROR(VLOOKUP(MID(A7,1,FIND("-",A7,FIND("-",A7)+1)-1),企参列表!$B:$D,3,FALSE),"其它"))))</f>
        <v>检测限参考品</v>
      </c>
      <c r="N7" s="17" t="str">
        <f>IF(ISBLANK($A7),"",IF(ISNUMBER(SEARCH("NTC",$A7)),"NA",IF(ISNUMBER(SEARCH("-LC-",$A7)),"NA",VLOOKUP(MID(A7,1,FIND("-",A7,FIND("-",A7)+1)-1),企参列表!$B:$E,4,FALSE))))</f>
        <v>QFL04</v>
      </c>
    </row>
    <row r="8" ht="13.8" spans="1:14">
      <c r="A8" s="16" t="s">
        <v>81</v>
      </c>
      <c r="B8" s="15" t="s">
        <v>71</v>
      </c>
      <c r="C8" s="24" t="s">
        <v>72</v>
      </c>
      <c r="D8" s="25" t="s">
        <v>73</v>
      </c>
      <c r="E8" s="17" t="s">
        <v>74</v>
      </c>
      <c r="F8" s="17" t="s">
        <v>78</v>
      </c>
      <c r="G8" s="17" t="str">
        <f t="shared" si="0"/>
        <v>1</v>
      </c>
      <c r="H8" s="17" t="str">
        <f t="shared" si="1"/>
        <v>1</v>
      </c>
      <c r="I8" s="28">
        <v>20</v>
      </c>
      <c r="J8" s="27">
        <f t="shared" si="2"/>
        <v>1.5</v>
      </c>
      <c r="M8" s="17" t="str">
        <f>IF(ISBLANK($A8),"",IF(ISNUMBER(SEARCH("NTC",$A8)),"NTC",IF(ISNUMBER(SEARCH("-LC-",$A8)),"临床样本",IFERROR(VLOOKUP(MID(A8,1,FIND("-",A8,FIND("-",A8)+1)-1),企参列表!$B:$D,3,FALSE),"其它"))))</f>
        <v>阳性参考品</v>
      </c>
      <c r="N8" s="17" t="str">
        <f>IF(ISBLANK($A8),"",IF(ISNUMBER(SEARCH("NTC",$A8)),"NA",IF(ISNUMBER(SEARCH("-LC-",$A8)),"NA",VLOOKUP(MID(A8,1,FIND("-",A8,FIND("-",A8)+1)-1),企参列表!$B:$E,4,FALSE))))</f>
        <v>QFP04</v>
      </c>
    </row>
    <row r="9" ht="13.8" spans="1:14">
      <c r="A9" s="16" t="s">
        <v>82</v>
      </c>
      <c r="B9" s="15" t="s">
        <v>71</v>
      </c>
      <c r="C9" s="24" t="s">
        <v>72</v>
      </c>
      <c r="D9" s="25" t="s">
        <v>73</v>
      </c>
      <c r="E9" s="17" t="s">
        <v>74</v>
      </c>
      <c r="F9" s="17" t="s">
        <v>78</v>
      </c>
      <c r="G9" s="17" t="str">
        <f t="shared" si="0"/>
        <v>1</v>
      </c>
      <c r="H9" s="17" t="str">
        <f t="shared" si="1"/>
        <v>1</v>
      </c>
      <c r="I9" s="26">
        <v>17.65</v>
      </c>
      <c r="J9" s="27">
        <f t="shared" si="2"/>
        <v>1.69971671388102</v>
      </c>
      <c r="M9" s="17" t="str">
        <f>IF(ISBLANK($A9),"",IF(ISNUMBER(SEARCH("NTC",$A9)),"NTC",IF(ISNUMBER(SEARCH("-LC-",$A9)),"临床样本",IFERROR(VLOOKUP(MID(A9,1,FIND("-",A9,FIND("-",A9)+1)-1),企参列表!$B:$D,3,FALSE),"其它"))))</f>
        <v>阳性参考品</v>
      </c>
      <c r="N9" s="17" t="str">
        <f>IF(ISBLANK($A9),"",IF(ISNUMBER(SEARCH("NTC",$A9)),"NA",IF(ISNUMBER(SEARCH("-LC-",$A9)),"NA",VLOOKUP(MID(A9,1,FIND("-",A9,FIND("-",A9)+1)-1),企参列表!$B:$E,4,FALSE))))</f>
        <v>QFP04</v>
      </c>
    </row>
    <row r="10" ht="13.8" spans="1:14">
      <c r="A10" s="16" t="s">
        <v>83</v>
      </c>
      <c r="B10" s="15" t="s">
        <v>71</v>
      </c>
      <c r="C10" s="24" t="s">
        <v>72</v>
      </c>
      <c r="D10" s="25" t="s">
        <v>73</v>
      </c>
      <c r="E10" s="17" t="s">
        <v>74</v>
      </c>
      <c r="F10" s="17" t="s">
        <v>78</v>
      </c>
      <c r="G10" s="17" t="str">
        <f t="shared" si="0"/>
        <v>1</v>
      </c>
      <c r="H10" s="17" t="str">
        <f t="shared" si="1"/>
        <v>1</v>
      </c>
      <c r="I10" s="26">
        <v>16.67</v>
      </c>
      <c r="J10" s="27">
        <f t="shared" si="2"/>
        <v>1.7996400719856</v>
      </c>
      <c r="M10" s="17" t="str">
        <f>IF(ISBLANK($A10),"",IF(ISNUMBER(SEARCH("NTC",$A10)),"NTC",IF(ISNUMBER(SEARCH("-LC-",$A10)),"临床样本",IFERROR(VLOOKUP(MID(A10,1,FIND("-",A10,FIND("-",A10)+1)-1),企参列表!$B:$D,3,FALSE),"其它"))))</f>
        <v>阳性参考品</v>
      </c>
      <c r="N10" s="17" t="str">
        <f>IF(ISBLANK($A10),"",IF(ISNUMBER(SEARCH("NTC",$A10)),"NA",IF(ISNUMBER(SEARCH("-LC-",$A10)),"NA",VLOOKUP(MID(A10,1,FIND("-",A10,FIND("-",A10)+1)-1),企参列表!$B:$E,4,FALSE))))</f>
        <v>QFP04</v>
      </c>
    </row>
    <row r="11" ht="13.8" spans="1:14">
      <c r="A11" s="16" t="s">
        <v>84</v>
      </c>
      <c r="B11" s="15" t="s">
        <v>71</v>
      </c>
      <c r="C11" s="24" t="s">
        <v>72</v>
      </c>
      <c r="D11" s="25" t="s">
        <v>73</v>
      </c>
      <c r="E11" s="17" t="s">
        <v>74</v>
      </c>
      <c r="F11" s="17"/>
      <c r="G11" s="17" t="str">
        <f t="shared" si="0"/>
        <v>1</v>
      </c>
      <c r="H11" s="17" t="str">
        <f t="shared" si="1"/>
        <v>1</v>
      </c>
      <c r="I11" s="26">
        <v>17.65</v>
      </c>
      <c r="J11" s="27">
        <f t="shared" si="2"/>
        <v>1.69971671388102</v>
      </c>
      <c r="M11" s="17" t="str">
        <f>IF(ISBLANK($A11),"",IF(ISNUMBER(SEARCH("NTC",$A11)),"NTC",IF(ISNUMBER(SEARCH("-LC-",$A11)),"临床样本",IFERROR(VLOOKUP(MID(A11,1,FIND("-",A11,FIND("-",A11)+1)-1),企参列表!$B:$D,3,FALSE),"其它"))))</f>
        <v>NTC</v>
      </c>
      <c r="N11" s="17" t="str">
        <f>IF(ISBLANK($A11),"",IF(ISNUMBER(SEARCH("NTC",$A11)),"NA",IF(ISNUMBER(SEARCH("-LC-",$A11)),"NA",VLOOKUP(MID(A11,1,FIND("-",A11,FIND("-",A11)+1)-1),企参列表!$B:$E,4,FALSE))))</f>
        <v>NA</v>
      </c>
    </row>
    <row r="12" ht="13.8" spans="1:14">
      <c r="A12" s="16" t="s">
        <v>85</v>
      </c>
      <c r="B12" s="15" t="s">
        <v>71</v>
      </c>
      <c r="C12" s="24" t="s">
        <v>72</v>
      </c>
      <c r="D12" s="25" t="s">
        <v>73</v>
      </c>
      <c r="E12" s="17" t="s">
        <v>74</v>
      </c>
      <c r="F12" s="17"/>
      <c r="G12" s="17" t="str">
        <f t="shared" si="0"/>
        <v>1</v>
      </c>
      <c r="H12" s="17" t="str">
        <f t="shared" si="1"/>
        <v>1</v>
      </c>
      <c r="I12" s="26">
        <v>21.43</v>
      </c>
      <c r="J12" s="27">
        <f t="shared" si="2"/>
        <v>1.39990667288847</v>
      </c>
      <c r="M12" s="17" t="str">
        <f>IF(ISBLANK($A12),"",IF(ISNUMBER(SEARCH("NTC",$A12)),"NTC",IF(ISNUMBER(SEARCH("-LC-",$A12)),"临床样本",IFERROR(VLOOKUP(MID(A12,1,FIND("-",A12,FIND("-",A12)+1)-1),企参列表!$B:$D,3,FALSE),"其它"))))</f>
        <v>NTC</v>
      </c>
      <c r="N12" s="17" t="str">
        <f>IF(ISBLANK($A12),"",IF(ISNUMBER(SEARCH("NTC",$A12)),"NA",IF(ISNUMBER(SEARCH("-LC-",$A12)),"NA",VLOOKUP(MID(A12,1,FIND("-",A12,FIND("-",A12)+1)-1),企参列表!$B:$E,4,FALSE))))</f>
        <v>NA</v>
      </c>
    </row>
    <row r="13" ht="13.8" spans="1:14">
      <c r="A13" s="16" t="s">
        <v>86</v>
      </c>
      <c r="B13" s="15" t="s">
        <v>71</v>
      </c>
      <c r="C13" s="24" t="s">
        <v>72</v>
      </c>
      <c r="D13" s="25" t="s">
        <v>73</v>
      </c>
      <c r="E13" s="17" t="s">
        <v>74</v>
      </c>
      <c r="F13" s="17"/>
      <c r="G13" s="17" t="str">
        <f t="shared" si="0"/>
        <v>1</v>
      </c>
      <c r="H13" s="17" t="str">
        <f t="shared" si="1"/>
        <v>1</v>
      </c>
      <c r="I13" s="26">
        <v>18.75</v>
      </c>
      <c r="J13" s="27">
        <f t="shared" si="2"/>
        <v>1.6</v>
      </c>
      <c r="M13" s="17" t="str">
        <f>IF(ISBLANK($A13),"",IF(ISNUMBER(SEARCH("NTC",$A13)),"NTC",IF(ISNUMBER(SEARCH("-LC-",$A13)),"临床样本",IFERROR(VLOOKUP(MID(A13,1,FIND("-",A13,FIND("-",A13)+1)-1),企参列表!$B:$D,3,FALSE),"其它"))))</f>
        <v>NTC</v>
      </c>
      <c r="N13" s="17" t="str">
        <f>IF(ISBLANK($A13),"",IF(ISNUMBER(SEARCH("NTC",$A13)),"NA",IF(ISNUMBER(SEARCH("-LC-",$A13)),"NA",VLOOKUP(MID(A13,1,FIND("-",A13,FIND("-",A13)+1)-1),企参列表!$B:$E,4,FALSE))))</f>
        <v>NA</v>
      </c>
    </row>
    <row r="14" ht="13.8" spans="1:14">
      <c r="A14" s="16" t="s">
        <v>87</v>
      </c>
      <c r="B14" s="15" t="s">
        <v>71</v>
      </c>
      <c r="C14" s="24" t="s">
        <v>72</v>
      </c>
      <c r="D14" s="25" t="s">
        <v>73</v>
      </c>
      <c r="E14" s="17" t="s">
        <v>74</v>
      </c>
      <c r="F14" s="17"/>
      <c r="G14" s="17" t="str">
        <f t="shared" si="0"/>
        <v>1</v>
      </c>
      <c r="H14" s="17" t="str">
        <f t="shared" si="1"/>
        <v>1</v>
      </c>
      <c r="I14" s="28">
        <v>10</v>
      </c>
      <c r="J14" s="27">
        <f t="shared" si="2"/>
        <v>3</v>
      </c>
      <c r="M14" s="17" t="str">
        <f>IF(ISBLANK($A14),"",IF(ISNUMBER(SEARCH("NTC",$A14)),"NTC",IF(ISNUMBER(SEARCH("-LC-",$A14)),"临床样本",IFERROR(VLOOKUP(MID(A14,1,FIND("-",A14,FIND("-",A14)+1)-1),企参列表!$B:$D,3,FALSE),"其它"))))</f>
        <v>NTC</v>
      </c>
      <c r="N14" s="17" t="str">
        <f>IF(ISBLANK($A14),"",IF(ISNUMBER(SEARCH("NTC",$A14)),"NA",IF(ISNUMBER(SEARCH("-LC-",$A14)),"NA",VLOOKUP(MID(A14,1,FIND("-",A14,FIND("-",A14)+1)-1),企参列表!$B:$E,4,FALSE))))</f>
        <v>NA</v>
      </c>
    </row>
    <row r="15" ht="13.8" spans="1:14">
      <c r="A15" s="16" t="s">
        <v>88</v>
      </c>
      <c r="B15" s="15" t="s">
        <v>71</v>
      </c>
      <c r="C15" s="24" t="s">
        <v>72</v>
      </c>
      <c r="D15" s="25" t="s">
        <v>73</v>
      </c>
      <c r="E15" s="17" t="s">
        <v>74</v>
      </c>
      <c r="F15" s="17"/>
      <c r="G15" s="17" t="str">
        <f t="shared" si="0"/>
        <v>1</v>
      </c>
      <c r="H15" s="17" t="str">
        <f t="shared" si="1"/>
        <v>1</v>
      </c>
      <c r="I15" s="26">
        <v>17.65</v>
      </c>
      <c r="J15" s="27">
        <f t="shared" si="2"/>
        <v>1.69971671388102</v>
      </c>
      <c r="M15" s="17" t="str">
        <f>IF(ISBLANK($A15),"",IF(ISNUMBER(SEARCH("NTC",$A15)),"NTC",IF(ISNUMBER(SEARCH("-LC-",$A15)),"临床样本",IFERROR(VLOOKUP(MID(A15,1,FIND("-",A15,FIND("-",A15)+1)-1),企参列表!$B:$D,3,FALSE),"其它"))))</f>
        <v>NTC</v>
      </c>
      <c r="N15" s="17" t="str">
        <f>IF(ISBLANK($A15),"",IF(ISNUMBER(SEARCH("NTC",$A15)),"NA",IF(ISNUMBER(SEARCH("-LC-",$A15)),"NA",VLOOKUP(MID(A15,1,FIND("-",A15,FIND("-",A15)+1)-1),企参列表!$B:$E,4,FALSE))))</f>
        <v>NA</v>
      </c>
    </row>
    <row r="16" ht="13.8" spans="1:14">
      <c r="A16" s="16" t="s">
        <v>89</v>
      </c>
      <c r="B16" s="15" t="s">
        <v>71</v>
      </c>
      <c r="C16" s="24" t="s">
        <v>72</v>
      </c>
      <c r="D16" s="25" t="s">
        <v>73</v>
      </c>
      <c r="E16" s="17" t="s">
        <v>74</v>
      </c>
      <c r="F16" s="17"/>
      <c r="G16" s="17" t="str">
        <f t="shared" si="0"/>
        <v>1</v>
      </c>
      <c r="H16" s="17" t="str">
        <f t="shared" si="1"/>
        <v>1</v>
      </c>
      <c r="I16" s="26">
        <v>17.65</v>
      </c>
      <c r="J16" s="27">
        <f t="shared" si="2"/>
        <v>1.69971671388102</v>
      </c>
      <c r="M16" s="17" t="str">
        <f>IF(ISBLANK($A16),"",IF(ISNUMBER(SEARCH("NTC",$A16)),"NTC",IF(ISNUMBER(SEARCH("-LC-",$A16)),"临床样本",IFERROR(VLOOKUP(MID(A16,1,FIND("-",A16,FIND("-",A16)+1)-1),企参列表!$B:$D,3,FALSE),"其它"))))</f>
        <v>NTC</v>
      </c>
      <c r="N16" s="17" t="str">
        <f>IF(ISBLANK($A16),"",IF(ISNUMBER(SEARCH("NTC",$A16)),"NA",IF(ISNUMBER(SEARCH("-LC-",$A16)),"NA",VLOOKUP(MID(A16,1,FIND("-",A16,FIND("-",A16)+1)-1),企参列表!$B:$E,4,FALSE))))</f>
        <v>NA</v>
      </c>
    </row>
    <row r="17" ht="13.8" spans="1:14">
      <c r="A17" s="16" t="s">
        <v>90</v>
      </c>
      <c r="B17" s="15" t="s">
        <v>71</v>
      </c>
      <c r="C17" s="24" t="s">
        <v>72</v>
      </c>
      <c r="D17" s="25" t="s">
        <v>73</v>
      </c>
      <c r="E17" s="17" t="s">
        <v>74</v>
      </c>
      <c r="F17" s="17"/>
      <c r="G17" s="17" t="str">
        <f t="shared" si="0"/>
        <v>1</v>
      </c>
      <c r="H17" s="17" t="str">
        <f t="shared" si="1"/>
        <v>1</v>
      </c>
      <c r="I17" s="26">
        <v>18.75</v>
      </c>
      <c r="J17" s="27">
        <f t="shared" si="2"/>
        <v>1.6</v>
      </c>
      <c r="M17" s="17" t="str">
        <f>IF(ISBLANK($A17),"",IF(ISNUMBER(SEARCH("NTC",$A17)),"NTC",IF(ISNUMBER(SEARCH("-LC-",$A17)),"临床样本",IFERROR(VLOOKUP(MID(A17,1,FIND("-",A17,FIND("-",A17)+1)-1),企参列表!$B:$D,3,FALSE),"其它"))))</f>
        <v>NTC</v>
      </c>
      <c r="N17" s="17" t="str">
        <f>IF(ISBLANK($A17),"",IF(ISNUMBER(SEARCH("NTC",$A17)),"NA",IF(ISNUMBER(SEARCH("-LC-",$A17)),"NA",VLOOKUP(MID(A17,1,FIND("-",A17,FIND("-",A17)+1)-1),企参列表!$B:$E,4,FALSE))))</f>
        <v>NA</v>
      </c>
    </row>
    <row r="18" ht="13.8" spans="1:14">
      <c r="A18" s="16" t="s">
        <v>91</v>
      </c>
      <c r="B18" s="15" t="s">
        <v>71</v>
      </c>
      <c r="C18" s="24" t="s">
        <v>72</v>
      </c>
      <c r="D18" s="25" t="s">
        <v>73</v>
      </c>
      <c r="E18" s="17" t="s">
        <v>74</v>
      </c>
      <c r="F18" s="17"/>
      <c r="G18" s="17" t="str">
        <f t="shared" si="0"/>
        <v>1</v>
      </c>
      <c r="H18" s="17" t="str">
        <f t="shared" si="1"/>
        <v>1</v>
      </c>
      <c r="I18" s="26">
        <v>10.71</v>
      </c>
      <c r="J18" s="27">
        <f t="shared" si="2"/>
        <v>2.80112044817927</v>
      </c>
      <c r="M18" s="17" t="str">
        <f>IF(ISBLANK($A18),"",IF(ISNUMBER(SEARCH("NTC",$A18)),"NTC",IF(ISNUMBER(SEARCH("-LC-",$A18)),"临床样本",IFERROR(VLOOKUP(MID(A18,1,FIND("-",A18,FIND("-",A18)+1)-1),企参列表!$B:$D,3,FALSE),"其它"))))</f>
        <v>NTC</v>
      </c>
      <c r="N18" s="17" t="str">
        <f>IF(ISBLANK($A18),"",IF(ISNUMBER(SEARCH("NTC",$A18)),"NA",IF(ISNUMBER(SEARCH("-LC-",$A18)),"NA",VLOOKUP(MID(A18,1,FIND("-",A18,FIND("-",A18)+1)-1),企参列表!$B:$E,4,FALSE))))</f>
        <v>NA</v>
      </c>
    </row>
    <row r="19" ht="13.8" spans="1:14">
      <c r="A19" s="16" t="s">
        <v>92</v>
      </c>
      <c r="B19" s="15" t="s">
        <v>71</v>
      </c>
      <c r="C19" s="24" t="s">
        <v>72</v>
      </c>
      <c r="D19" s="25" t="s">
        <v>73</v>
      </c>
      <c r="E19" s="17" t="s">
        <v>74</v>
      </c>
      <c r="F19" s="17"/>
      <c r="G19" s="17" t="str">
        <f t="shared" si="0"/>
        <v>1</v>
      </c>
      <c r="H19" s="17" t="str">
        <f t="shared" si="1"/>
        <v>1</v>
      </c>
      <c r="I19" s="26">
        <v>16.67</v>
      </c>
      <c r="J19" s="27">
        <f t="shared" si="2"/>
        <v>1.7996400719856</v>
      </c>
      <c r="M19" s="17" t="str">
        <f>IF(ISBLANK($A19),"",IF(ISNUMBER(SEARCH("NTC",$A19)),"NTC",IF(ISNUMBER(SEARCH("-LC-",$A19)),"临床样本",IFERROR(VLOOKUP(MID(A19,1,FIND("-",A19,FIND("-",A19)+1)-1),企参列表!$B:$D,3,FALSE),"其它"))))</f>
        <v>NTC</v>
      </c>
      <c r="N19" s="17" t="str">
        <f>IF(ISBLANK($A19),"",IF(ISNUMBER(SEARCH("NTC",$A19)),"NA",IF(ISNUMBER(SEARCH("-LC-",$A19)),"NA",VLOOKUP(MID(A19,1,FIND("-",A19,FIND("-",A19)+1)-1),企参列表!$B:$E,4,FALSE))))</f>
        <v>NA</v>
      </c>
    </row>
    <row r="20" ht="13.8" spans="1:14">
      <c r="A20" s="16" t="s">
        <v>93</v>
      </c>
      <c r="B20" s="15" t="s">
        <v>71</v>
      </c>
      <c r="C20" s="24" t="s">
        <v>72</v>
      </c>
      <c r="D20" s="25" t="s">
        <v>73</v>
      </c>
      <c r="E20" s="17" t="s">
        <v>74</v>
      </c>
      <c r="F20" s="17"/>
      <c r="G20" s="17" t="str">
        <f t="shared" si="0"/>
        <v>1</v>
      </c>
      <c r="H20" s="17" t="str">
        <f t="shared" si="1"/>
        <v>1</v>
      </c>
      <c r="I20" s="26">
        <v>18.75</v>
      </c>
      <c r="J20" s="27">
        <f t="shared" si="2"/>
        <v>1.6</v>
      </c>
      <c r="M20" s="17" t="str">
        <f>IF(ISBLANK($A20),"",IF(ISNUMBER(SEARCH("NTC",$A20)),"NTC",IF(ISNUMBER(SEARCH("-LC-",$A20)),"临床样本",IFERROR(VLOOKUP(MID(A20,1,FIND("-",A20,FIND("-",A20)+1)-1),企参列表!$B:$D,3,FALSE),"其它"))))</f>
        <v>NTC</v>
      </c>
      <c r="N20" s="17" t="str">
        <f>IF(ISBLANK($A20),"",IF(ISNUMBER(SEARCH("NTC",$A20)),"NA",IF(ISNUMBER(SEARCH("-LC-",$A20)),"NA",VLOOKUP(MID(A20,1,FIND("-",A20,FIND("-",A20)+1)-1),企参列表!$B:$E,4,FALSE))))</f>
        <v>NA</v>
      </c>
    </row>
    <row r="21" ht="13.8" spans="1:14">
      <c r="A21" s="16" t="s">
        <v>94</v>
      </c>
      <c r="B21" s="15" t="s">
        <v>71</v>
      </c>
      <c r="C21" s="24" t="s">
        <v>72</v>
      </c>
      <c r="D21" s="25" t="s">
        <v>73</v>
      </c>
      <c r="E21" s="17" t="s">
        <v>74</v>
      </c>
      <c r="F21" s="17" t="s">
        <v>78</v>
      </c>
      <c r="G21" s="17" t="str">
        <f t="shared" si="0"/>
        <v>1</v>
      </c>
      <c r="H21" s="17" t="str">
        <f t="shared" si="1"/>
        <v>1</v>
      </c>
      <c r="I21" s="26">
        <v>15.79</v>
      </c>
      <c r="J21" s="27">
        <f t="shared" si="2"/>
        <v>1.89993666877771</v>
      </c>
      <c r="M21" s="17" t="str">
        <f>IF(ISBLANK($A21),"",IF(ISNUMBER(SEARCH("NTC",$A21)),"NTC",IF(ISNUMBER(SEARCH("-LC-",$A21)),"临床样本",IFERROR(VLOOKUP(MID(A21,1,FIND("-",A21,FIND("-",A21)+1)-1),企参列表!$B:$D,3,FALSE),"其它"))))</f>
        <v>检测限参考品</v>
      </c>
      <c r="N21" s="17" t="str">
        <f>IF(ISBLANK($A21),"",IF(ISNUMBER(SEARCH("NTC",$A21)),"NA",IF(ISNUMBER(SEARCH("-LC-",$A21)),"NA",VLOOKUP(MID(A21,1,FIND("-",A21,FIND("-",A21)+1)-1),企参列表!$B:$E,4,FALSE))))</f>
        <v>QFL04</v>
      </c>
    </row>
    <row r="22" ht="13.8" spans="1:14">
      <c r="A22" s="16" t="s">
        <v>95</v>
      </c>
      <c r="B22" s="15" t="s">
        <v>71</v>
      </c>
      <c r="C22" s="24" t="s">
        <v>72</v>
      </c>
      <c r="D22" s="25" t="s">
        <v>73</v>
      </c>
      <c r="E22" s="17" t="s">
        <v>74</v>
      </c>
      <c r="F22" s="17" t="s">
        <v>78</v>
      </c>
      <c r="G22" s="17" t="str">
        <f t="shared" si="0"/>
        <v>1</v>
      </c>
      <c r="H22" s="17" t="str">
        <f t="shared" si="1"/>
        <v>1</v>
      </c>
      <c r="I22" s="26">
        <v>18.75</v>
      </c>
      <c r="J22" s="27">
        <f t="shared" si="2"/>
        <v>1.6</v>
      </c>
      <c r="M22" s="17" t="str">
        <f>IF(ISBLANK($A22),"",IF(ISNUMBER(SEARCH("NTC",$A22)),"NTC",IF(ISNUMBER(SEARCH("-LC-",$A22)),"临床样本",IFERROR(VLOOKUP(MID(A22,1,FIND("-",A22,FIND("-",A22)+1)-1),企参列表!$B:$D,3,FALSE),"其它"))))</f>
        <v>检测限参考品</v>
      </c>
      <c r="N22" s="17" t="str">
        <f>IF(ISBLANK($A22),"",IF(ISNUMBER(SEARCH("NTC",$A22)),"NA",IF(ISNUMBER(SEARCH("-LC-",$A22)),"NA",VLOOKUP(MID(A22,1,FIND("-",A22,FIND("-",A22)+1)-1),企参列表!$B:$E,4,FALSE))))</f>
        <v>QFL04</v>
      </c>
    </row>
    <row r="23" ht="13.8" spans="1:14">
      <c r="A23" s="16" t="s">
        <v>96</v>
      </c>
      <c r="B23" s="15" t="s">
        <v>71</v>
      </c>
      <c r="C23" s="24" t="s">
        <v>72</v>
      </c>
      <c r="D23" s="25" t="s">
        <v>73</v>
      </c>
      <c r="E23" s="17" t="s">
        <v>74</v>
      </c>
      <c r="F23" s="17" t="s">
        <v>78</v>
      </c>
      <c r="G23" s="17" t="str">
        <f t="shared" si="0"/>
        <v>1</v>
      </c>
      <c r="H23" s="17" t="str">
        <f t="shared" si="1"/>
        <v>1</v>
      </c>
      <c r="I23" s="28">
        <v>20</v>
      </c>
      <c r="J23" s="27">
        <f t="shared" si="2"/>
        <v>1.5</v>
      </c>
      <c r="M23" s="17" t="str">
        <f>IF(ISBLANK($A23),"",IF(ISNUMBER(SEARCH("NTC",$A23)),"NTC",IF(ISNUMBER(SEARCH("-LC-",$A23)),"临床样本",IFERROR(VLOOKUP(MID(A23,1,FIND("-",A23,FIND("-",A23)+1)-1),企参列表!$B:$D,3,FALSE),"其它"))))</f>
        <v>检测限参考品</v>
      </c>
      <c r="N23" s="17" t="str">
        <f>IF(ISBLANK($A23),"",IF(ISNUMBER(SEARCH("NTC",$A23)),"NA",IF(ISNUMBER(SEARCH("-LC-",$A23)),"NA",VLOOKUP(MID(A23,1,FIND("-",A23,FIND("-",A23)+1)-1),企参列表!$B:$E,4,FALSE))))</f>
        <v>QFL04</v>
      </c>
    </row>
    <row r="24" ht="13.8" spans="1:14">
      <c r="A24" s="16" t="s">
        <v>97</v>
      </c>
      <c r="B24" s="15" t="s">
        <v>71</v>
      </c>
      <c r="C24" s="24" t="s">
        <v>72</v>
      </c>
      <c r="D24" s="25" t="s">
        <v>73</v>
      </c>
      <c r="E24" s="17" t="s">
        <v>74</v>
      </c>
      <c r="F24" s="17" t="s">
        <v>78</v>
      </c>
      <c r="G24" s="17" t="str">
        <f t="shared" si="0"/>
        <v>1</v>
      </c>
      <c r="H24" s="17" t="str">
        <f t="shared" si="1"/>
        <v>1</v>
      </c>
      <c r="I24" s="28">
        <v>20</v>
      </c>
      <c r="J24" s="27">
        <f t="shared" si="2"/>
        <v>1.5</v>
      </c>
      <c r="M24" s="17" t="str">
        <f>IF(ISBLANK($A24),"",IF(ISNUMBER(SEARCH("NTC",$A24)),"NTC",IF(ISNUMBER(SEARCH("-LC-",$A24)),"临床样本",IFERROR(VLOOKUP(MID(A24,1,FIND("-",A24,FIND("-",A24)+1)-1),企参列表!$B:$D,3,FALSE),"其它"))))</f>
        <v>阳性参考品</v>
      </c>
      <c r="N24" s="17" t="str">
        <f>IF(ISBLANK($A24),"",IF(ISNUMBER(SEARCH("NTC",$A24)),"NA",IF(ISNUMBER(SEARCH("-LC-",$A24)),"NA",VLOOKUP(MID(A24,1,FIND("-",A24,FIND("-",A24)+1)-1),企参列表!$B:$E,4,FALSE))))</f>
        <v>QFP04</v>
      </c>
    </row>
    <row r="25" ht="13.8" spans="1:14">
      <c r="A25" s="16" t="s">
        <v>98</v>
      </c>
      <c r="B25" s="15" t="s">
        <v>71</v>
      </c>
      <c r="C25" s="24" t="s">
        <v>72</v>
      </c>
      <c r="D25" s="25" t="s">
        <v>73</v>
      </c>
      <c r="E25" s="17" t="s">
        <v>74</v>
      </c>
      <c r="F25" s="17" t="s">
        <v>78</v>
      </c>
      <c r="G25" s="17" t="str">
        <f t="shared" si="0"/>
        <v>1</v>
      </c>
      <c r="H25" s="17" t="str">
        <f t="shared" si="1"/>
        <v>1</v>
      </c>
      <c r="I25" s="26">
        <v>21.43</v>
      </c>
      <c r="J25" s="27">
        <f t="shared" si="2"/>
        <v>1.39990667288847</v>
      </c>
      <c r="M25" s="17" t="str">
        <f>IF(ISBLANK($A25),"",IF(ISNUMBER(SEARCH("NTC",$A25)),"NTC",IF(ISNUMBER(SEARCH("-LC-",$A25)),"临床样本",IFERROR(VLOOKUP(MID(A25,1,FIND("-",A25,FIND("-",A25)+1)-1),企参列表!$B:$D,3,FALSE),"其它"))))</f>
        <v>阳性参考品</v>
      </c>
      <c r="N25" s="17" t="str">
        <f>IF(ISBLANK($A25),"",IF(ISNUMBER(SEARCH("NTC",$A25)),"NA",IF(ISNUMBER(SEARCH("-LC-",$A25)),"NA",VLOOKUP(MID(A25,1,FIND("-",A25,FIND("-",A25)+1)-1),企参列表!$B:$E,4,FALSE))))</f>
        <v>QFP04</v>
      </c>
    </row>
    <row r="26" ht="13.8" spans="1:14">
      <c r="A26" s="16" t="s">
        <v>99</v>
      </c>
      <c r="B26" s="15" t="s">
        <v>71</v>
      </c>
      <c r="C26" s="24" t="s">
        <v>72</v>
      </c>
      <c r="D26" s="25" t="s">
        <v>73</v>
      </c>
      <c r="E26" s="17" t="s">
        <v>74</v>
      </c>
      <c r="F26" s="17" t="s">
        <v>78</v>
      </c>
      <c r="G26" s="17" t="str">
        <f t="shared" si="0"/>
        <v>1</v>
      </c>
      <c r="H26" s="17" t="str">
        <f t="shared" si="1"/>
        <v>1</v>
      </c>
      <c r="I26" s="28">
        <v>15</v>
      </c>
      <c r="J26" s="27">
        <f t="shared" si="2"/>
        <v>2</v>
      </c>
      <c r="M26" s="17" t="str">
        <f>IF(ISBLANK($A26),"",IF(ISNUMBER(SEARCH("NTC",$A26)),"NTC",IF(ISNUMBER(SEARCH("-LC-",$A26)),"临床样本",IFERROR(VLOOKUP(MID(A26,1,FIND("-",A26,FIND("-",A26)+1)-1),企参列表!$B:$D,3,FALSE),"其它"))))</f>
        <v>阳性参考品</v>
      </c>
      <c r="N26" s="17" t="str">
        <f>IF(ISBLANK($A26),"",IF(ISNUMBER(SEARCH("NTC",$A26)),"NA",IF(ISNUMBER(SEARCH("-LC-",$A26)),"NA",VLOOKUP(MID(A26,1,FIND("-",A26,FIND("-",A26)+1)-1),企参列表!$B:$E,4,FALSE))))</f>
        <v>QFP04</v>
      </c>
    </row>
    <row r="27" ht="13" customHeight="1" spans="1:10">
      <c r="A27" s="16"/>
      <c r="B27" s="15"/>
      <c r="C27" s="24"/>
      <c r="D27" s="25"/>
      <c r="I27" s="29"/>
      <c r="J27" s="27"/>
    </row>
    <row r="28" ht="13.8" spans="1:10">
      <c r="A28" s="16"/>
      <c r="B28" s="15"/>
      <c r="C28" s="24"/>
      <c r="D28" s="25"/>
      <c r="I28" s="29"/>
      <c r="J28" s="27"/>
    </row>
    <row r="29" ht="13.8" spans="1:10">
      <c r="A29" s="16"/>
      <c r="B29" s="15"/>
      <c r="C29" s="24"/>
      <c r="D29" s="25"/>
      <c r="I29" s="29"/>
      <c r="J29" s="27"/>
    </row>
    <row r="30" ht="13.8" spans="1:10">
      <c r="A30" s="16"/>
      <c r="B30" s="15"/>
      <c r="C30" s="24"/>
      <c r="D30" s="25"/>
      <c r="I30" s="29"/>
      <c r="J30" s="27"/>
    </row>
    <row r="31" ht="13.8" spans="1:10">
      <c r="A31" s="16"/>
      <c r="B31" s="15"/>
      <c r="C31" s="24"/>
      <c r="D31" s="25"/>
      <c r="I31" s="29"/>
      <c r="J31" s="27"/>
    </row>
    <row r="32" ht="13.8" spans="1:10">
      <c r="A32" s="16"/>
      <c r="B32" s="15"/>
      <c r="C32" s="24"/>
      <c r="D32" s="25"/>
      <c r="I32" s="29"/>
      <c r="J32" s="27"/>
    </row>
    <row r="33" ht="13.8" spans="1:10">
      <c r="A33" s="16"/>
      <c r="B33" s="15"/>
      <c r="C33" s="24"/>
      <c r="D33" s="25"/>
      <c r="I33" s="29"/>
      <c r="J33" s="27"/>
    </row>
    <row r="34" ht="13.8" spans="1:10">
      <c r="A34" s="16"/>
      <c r="B34" s="15"/>
      <c r="C34" s="24"/>
      <c r="D34" s="25"/>
      <c r="I34" s="29"/>
      <c r="J34" s="27"/>
    </row>
    <row r="35" ht="13.8" spans="1:10">
      <c r="A35" s="16"/>
      <c r="B35" s="15"/>
      <c r="C35" s="24"/>
      <c r="D35" s="25"/>
      <c r="I35" s="29"/>
      <c r="J35" s="27"/>
    </row>
    <row r="36" ht="13.8" spans="1:10">
      <c r="A36" s="16"/>
      <c r="B36" s="15"/>
      <c r="C36" s="24"/>
      <c r="D36" s="25"/>
      <c r="I36" s="29"/>
      <c r="J36" s="27"/>
    </row>
    <row r="37" ht="13.8" spans="1:10">
      <c r="A37" s="16"/>
      <c r="B37" s="15"/>
      <c r="C37" s="24"/>
      <c r="D37" s="25"/>
      <c r="I37" s="29"/>
      <c r="J37" s="27"/>
    </row>
    <row r="38" ht="13.8" spans="1:10">
      <c r="A38" s="16"/>
      <c r="B38" s="15"/>
      <c r="C38" s="24"/>
      <c r="D38" s="25"/>
      <c r="I38" s="29"/>
      <c r="J38" s="27"/>
    </row>
    <row r="39" ht="13.8" spans="1:10">
      <c r="A39" s="16"/>
      <c r="B39" s="15"/>
      <c r="C39" s="24"/>
      <c r="D39" s="25"/>
      <c r="I39" s="29"/>
      <c r="J39" s="27"/>
    </row>
    <row r="40" ht="13.8" spans="1:10">
      <c r="A40" s="16"/>
      <c r="B40" s="15"/>
      <c r="C40" s="24"/>
      <c r="D40" s="25"/>
      <c r="I40" s="29"/>
      <c r="J40" s="27"/>
    </row>
    <row r="41" ht="13.8" spans="1:10">
      <c r="A41" s="16"/>
      <c r="B41" s="15"/>
      <c r="C41" s="24"/>
      <c r="D41" s="25"/>
      <c r="I41" s="29"/>
      <c r="J41" s="27"/>
    </row>
    <row r="42" ht="13.8" spans="1:10">
      <c r="A42" s="16"/>
      <c r="B42" s="15"/>
      <c r="C42" s="24"/>
      <c r="D42" s="25"/>
      <c r="I42" s="29"/>
      <c r="J42" s="27"/>
    </row>
    <row r="43" ht="13.8" spans="1:10">
      <c r="A43" s="16"/>
      <c r="B43" s="15"/>
      <c r="C43" s="24"/>
      <c r="D43" s="25"/>
      <c r="I43" s="29"/>
      <c r="J43" s="27"/>
    </row>
    <row r="44" ht="13.8" spans="1:10">
      <c r="A44" s="16"/>
      <c r="B44" s="15"/>
      <c r="C44" s="24"/>
      <c r="D44" s="25"/>
      <c r="I44" s="29"/>
      <c r="J44" s="27"/>
    </row>
    <row r="45" ht="13.8" spans="1:10">
      <c r="A45" s="16"/>
      <c r="B45" s="15"/>
      <c r="C45" s="24"/>
      <c r="D45" s="25"/>
      <c r="I45" s="29"/>
      <c r="J45" s="27"/>
    </row>
    <row r="46" ht="13.8" spans="1:10">
      <c r="A46" s="16"/>
      <c r="B46" s="15"/>
      <c r="C46" s="24"/>
      <c r="D46" s="25"/>
      <c r="I46" s="29"/>
      <c r="J46" s="27"/>
    </row>
    <row r="47" ht="13.8" spans="1:10">
      <c r="A47" s="16"/>
      <c r="B47" s="15"/>
      <c r="C47" s="24"/>
      <c r="D47" s="25"/>
      <c r="I47" s="29"/>
      <c r="J47" s="27"/>
    </row>
    <row r="48" ht="13.8" spans="1:10">
      <c r="A48" s="16"/>
      <c r="B48" s="15"/>
      <c r="C48" s="24"/>
      <c r="D48" s="25"/>
      <c r="I48" s="29"/>
      <c r="J48" s="27"/>
    </row>
    <row r="49" ht="13.8" spans="1:10">
      <c r="A49" s="16"/>
      <c r="B49" s="15"/>
      <c r="C49" s="24"/>
      <c r="D49" s="25"/>
      <c r="I49" s="29"/>
      <c r="J49" s="27"/>
    </row>
    <row r="50" ht="13.8" spans="1:10">
      <c r="A50" s="16"/>
      <c r="B50" s="15"/>
      <c r="C50" s="24"/>
      <c r="D50" s="25"/>
      <c r="I50" s="29"/>
      <c r="J50" s="27"/>
    </row>
    <row r="51" ht="13.8" spans="1:10">
      <c r="A51" s="16"/>
      <c r="B51" s="15"/>
      <c r="C51" s="24"/>
      <c r="D51" s="25"/>
      <c r="I51" s="29"/>
      <c r="J51" s="27"/>
    </row>
    <row r="52" ht="13.8" spans="1:10">
      <c r="A52" s="16"/>
      <c r="B52" s="15"/>
      <c r="C52" s="24"/>
      <c r="D52" s="25"/>
      <c r="I52" s="29"/>
      <c r="J52" s="27"/>
    </row>
    <row r="53" ht="13.8" spans="1:10">
      <c r="A53" s="16"/>
      <c r="B53" s="15"/>
      <c r="C53" s="24"/>
      <c r="D53" s="25"/>
      <c r="I53" s="29"/>
      <c r="J53" s="27"/>
    </row>
    <row r="54" ht="13.8" spans="1:10">
      <c r="A54" s="16"/>
      <c r="B54" s="15"/>
      <c r="C54" s="24"/>
      <c r="D54" s="25"/>
      <c r="I54" s="29"/>
      <c r="J54" s="27"/>
    </row>
    <row r="55" ht="13.8" spans="1:10">
      <c r="A55" s="16"/>
      <c r="B55" s="15"/>
      <c r="C55" s="24"/>
      <c r="D55" s="25"/>
      <c r="I55" s="29"/>
      <c r="J55" s="27"/>
    </row>
    <row r="56" ht="13.8" spans="1:10">
      <c r="A56" s="16"/>
      <c r="B56" s="15"/>
      <c r="C56" s="24"/>
      <c r="D56" s="25"/>
      <c r="I56" s="29"/>
      <c r="J56" s="27"/>
    </row>
    <row r="57" ht="13.8" spans="1:10">
      <c r="A57" s="16"/>
      <c r="B57" s="15"/>
      <c r="C57" s="24"/>
      <c r="D57" s="25"/>
      <c r="I57" s="29"/>
      <c r="J57" s="27"/>
    </row>
    <row r="58" ht="13.8" spans="1:10">
      <c r="A58" s="16"/>
      <c r="B58" s="15"/>
      <c r="C58" s="24"/>
      <c r="D58" s="25"/>
      <c r="I58" s="29"/>
      <c r="J58" s="27"/>
    </row>
    <row r="59" ht="13.8" spans="1:10">
      <c r="A59" s="16"/>
      <c r="B59" s="15"/>
      <c r="C59" s="24"/>
      <c r="D59" s="25"/>
      <c r="I59" s="29"/>
      <c r="J59" s="27"/>
    </row>
    <row r="60" ht="13.8" spans="1:10">
      <c r="A60" s="16"/>
      <c r="B60" s="15"/>
      <c r="C60" s="24"/>
      <c r="D60" s="25"/>
      <c r="I60" s="29"/>
      <c r="J60" s="27"/>
    </row>
    <row r="61" ht="13.8" spans="1:10">
      <c r="A61" s="16"/>
      <c r="B61" s="15"/>
      <c r="C61" s="24"/>
      <c r="D61" s="25"/>
      <c r="I61" s="29"/>
      <c r="J61" s="27"/>
    </row>
    <row r="62" ht="13.8" spans="1:10">
      <c r="A62" s="16"/>
      <c r="B62" s="15"/>
      <c r="C62" s="24"/>
      <c r="D62" s="25"/>
      <c r="I62" s="29"/>
      <c r="J62" s="27"/>
    </row>
    <row r="63" ht="13.8" spans="1:10">
      <c r="A63" s="16"/>
      <c r="B63" s="15"/>
      <c r="C63" s="24"/>
      <c r="D63" s="25"/>
      <c r="I63" s="29"/>
      <c r="J63" s="27"/>
    </row>
    <row r="64" ht="13.8" spans="1:10">
      <c r="A64" s="16"/>
      <c r="B64" s="15"/>
      <c r="C64" s="24"/>
      <c r="D64" s="25"/>
      <c r="I64" s="29"/>
      <c r="J64" s="27"/>
    </row>
    <row r="65" ht="13.8" spans="1:10">
      <c r="A65" s="16"/>
      <c r="B65" s="15"/>
      <c r="C65" s="24"/>
      <c r="D65" s="25"/>
      <c r="I65" s="29"/>
      <c r="J65" s="27"/>
    </row>
    <row r="66" ht="13.8" spans="1:10">
      <c r="A66" s="16"/>
      <c r="B66" s="15"/>
      <c r="C66" s="24"/>
      <c r="D66" s="25"/>
      <c r="I66" s="29"/>
      <c r="J66" s="27"/>
    </row>
    <row r="67" ht="13.8" spans="1:10">
      <c r="A67" s="16"/>
      <c r="B67" s="15"/>
      <c r="C67" s="24"/>
      <c r="D67" s="25"/>
      <c r="I67" s="29"/>
      <c r="J67" s="27"/>
    </row>
    <row r="68" ht="13.8" spans="1:10">
      <c r="A68" s="16"/>
      <c r="B68" s="15"/>
      <c r="C68" s="24"/>
      <c r="D68" s="25"/>
      <c r="I68" s="29"/>
      <c r="J68" s="27"/>
    </row>
    <row r="69" ht="13.8" spans="1:10">
      <c r="A69" s="16"/>
      <c r="B69" s="15"/>
      <c r="C69" s="24"/>
      <c r="D69" s="25"/>
      <c r="I69" s="29"/>
      <c r="J69" s="27"/>
    </row>
    <row r="70" ht="13.8" spans="1:10">
      <c r="A70" s="16"/>
      <c r="B70" s="15"/>
      <c r="C70" s="24"/>
      <c r="D70" s="25"/>
      <c r="I70" s="29"/>
      <c r="J70" s="27"/>
    </row>
    <row r="71" ht="13.8" spans="1:10">
      <c r="A71" s="16"/>
      <c r="B71" s="15"/>
      <c r="C71" s="24"/>
      <c r="D71" s="25"/>
      <c r="I71" s="29"/>
      <c r="J71" s="27"/>
    </row>
    <row r="72" ht="13.8" spans="1:10">
      <c r="A72" s="16"/>
      <c r="B72" s="15"/>
      <c r="C72" s="24"/>
      <c r="D72" s="25"/>
      <c r="I72" s="29"/>
      <c r="J72" s="27"/>
    </row>
    <row r="73" ht="13.8" spans="1:10">
      <c r="A73" s="16"/>
      <c r="B73" s="15"/>
      <c r="C73" s="24"/>
      <c r="D73" s="25"/>
      <c r="I73" s="29"/>
      <c r="J73" s="27"/>
    </row>
    <row r="74" ht="13.8" spans="1:10">
      <c r="A74" s="16"/>
      <c r="B74" s="15"/>
      <c r="C74" s="24"/>
      <c r="D74" s="25"/>
      <c r="I74" s="29"/>
      <c r="J74" s="27"/>
    </row>
    <row r="75" ht="13.8" spans="1:10">
      <c r="A75" s="16"/>
      <c r="B75" s="15"/>
      <c r="C75" s="24"/>
      <c r="D75" s="25"/>
      <c r="I75" s="30"/>
      <c r="J75" s="27"/>
    </row>
    <row r="76" ht="13.8" spans="1:10">
      <c r="A76" s="16"/>
      <c r="B76" s="15"/>
      <c r="C76" s="24"/>
      <c r="D76" s="25"/>
      <c r="I76" s="29"/>
      <c r="J76" s="27"/>
    </row>
    <row r="77" ht="13.8" spans="1:10">
      <c r="A77" s="16"/>
      <c r="B77" s="15"/>
      <c r="C77" s="24"/>
      <c r="D77" s="25"/>
      <c r="I77" s="29"/>
      <c r="J77" s="27"/>
    </row>
    <row r="78" ht="13.8" spans="1:10">
      <c r="A78" s="16"/>
      <c r="B78" s="15"/>
      <c r="C78" s="24"/>
      <c r="D78" s="25"/>
      <c r="I78" s="29"/>
      <c r="J78" s="27"/>
    </row>
    <row r="79" ht="13.8" spans="1:10">
      <c r="A79" s="16"/>
      <c r="B79" s="15"/>
      <c r="C79" s="24"/>
      <c r="D79" s="25"/>
      <c r="I79" s="29"/>
      <c r="J79" s="27"/>
    </row>
    <row r="80" ht="13.8" spans="1:10">
      <c r="A80" s="16"/>
      <c r="B80" s="15"/>
      <c r="C80" s="24"/>
      <c r="D80" s="25"/>
      <c r="I80" s="29"/>
      <c r="J80" s="27"/>
    </row>
    <row r="81" ht="13.8" spans="1:10">
      <c r="A81" s="16"/>
      <c r="B81" s="15"/>
      <c r="C81" s="24"/>
      <c r="D81" s="25"/>
      <c r="I81" s="29"/>
      <c r="J81" s="27"/>
    </row>
    <row r="82" ht="13.8" spans="1:10">
      <c r="A82" s="16"/>
      <c r="B82" s="15"/>
      <c r="C82" s="24"/>
      <c r="D82" s="25"/>
      <c r="I82" s="29"/>
      <c r="J82" s="27"/>
    </row>
    <row r="83" ht="13.8" spans="1:10">
      <c r="A83" s="16"/>
      <c r="B83" s="15"/>
      <c r="C83" s="24"/>
      <c r="D83" s="25"/>
      <c r="I83" s="29"/>
      <c r="J83" s="27"/>
    </row>
    <row r="84" ht="13.8" spans="1:10">
      <c r="A84" s="16"/>
      <c r="B84" s="15"/>
      <c r="C84" s="24"/>
      <c r="D84" s="25"/>
      <c r="I84" s="29"/>
      <c r="J84" s="27"/>
    </row>
    <row r="85" ht="13.8" spans="1:10">
      <c r="A85" s="16"/>
      <c r="B85" s="15"/>
      <c r="C85" s="24"/>
      <c r="D85" s="25"/>
      <c r="I85" s="29"/>
      <c r="J85" s="27"/>
    </row>
    <row r="86" ht="13.8" spans="1:10">
      <c r="A86" s="16"/>
      <c r="B86" s="15"/>
      <c r="C86" s="24"/>
      <c r="D86" s="25"/>
      <c r="I86" s="29"/>
      <c r="J86" s="27"/>
    </row>
    <row r="87" ht="13.8" spans="1:10">
      <c r="A87" s="16"/>
      <c r="B87" s="15"/>
      <c r="C87" s="24"/>
      <c r="D87" s="25"/>
      <c r="I87" s="29"/>
      <c r="J87" s="27"/>
    </row>
    <row r="88" ht="13.8" spans="1:10">
      <c r="A88" s="16"/>
      <c r="B88" s="15"/>
      <c r="C88" s="24"/>
      <c r="D88" s="25"/>
      <c r="I88" s="29"/>
      <c r="J88" s="27"/>
    </row>
    <row r="89" ht="13.8" spans="1:10">
      <c r="A89" s="16"/>
      <c r="B89" s="15"/>
      <c r="C89" s="24"/>
      <c r="D89" s="25"/>
      <c r="I89" s="29"/>
      <c r="J89" s="27"/>
    </row>
    <row r="90" ht="13.8" spans="1:10">
      <c r="A90" s="16"/>
      <c r="B90" s="15"/>
      <c r="C90" s="24"/>
      <c r="D90" s="25"/>
      <c r="I90" s="29"/>
      <c r="J90" s="27"/>
    </row>
    <row r="91" ht="13.8" spans="1:10">
      <c r="A91" s="16"/>
      <c r="B91" s="15"/>
      <c r="C91" s="24"/>
      <c r="D91" s="25"/>
      <c r="I91" s="29"/>
      <c r="J91" s="27"/>
    </row>
    <row r="92" ht="13.8" spans="1:10">
      <c r="A92" s="16"/>
      <c r="B92" s="15"/>
      <c r="C92" s="24"/>
      <c r="D92" s="25"/>
      <c r="I92" s="29"/>
      <c r="J92" s="27"/>
    </row>
    <row r="93" ht="13.8" spans="1:10">
      <c r="A93" s="16"/>
      <c r="B93" s="15"/>
      <c r="C93" s="24"/>
      <c r="D93" s="25"/>
      <c r="I93" s="29"/>
      <c r="J93" s="27"/>
    </row>
    <row r="94" ht="13.8" spans="1:10">
      <c r="A94" s="16"/>
      <c r="B94" s="15"/>
      <c r="C94" s="24"/>
      <c r="D94" s="25"/>
      <c r="I94" s="29"/>
      <c r="J94" s="27"/>
    </row>
    <row r="95" ht="13.8" spans="1:10">
      <c r="A95" s="16"/>
      <c r="B95" s="15"/>
      <c r="C95" s="24"/>
      <c r="D95" s="25"/>
      <c r="I95" s="29"/>
      <c r="J95" s="27"/>
    </row>
    <row r="96" ht="13.8" spans="1:10">
      <c r="A96" s="16"/>
      <c r="B96" s="15"/>
      <c r="C96" s="24"/>
      <c r="D96" s="25"/>
      <c r="I96" s="29"/>
      <c r="J96" s="27"/>
    </row>
    <row r="97" ht="13.8" spans="1:10">
      <c r="A97" s="16"/>
      <c r="B97" s="15"/>
      <c r="C97" s="24"/>
      <c r="D97" s="25"/>
      <c r="I97" s="29"/>
      <c r="J97" s="27"/>
    </row>
    <row r="98" ht="13.8" spans="1:10">
      <c r="A98" s="16"/>
      <c r="B98" s="15"/>
      <c r="C98" s="24"/>
      <c r="D98" s="25"/>
      <c r="I98" s="29"/>
      <c r="J98" s="27"/>
    </row>
    <row r="99" ht="13.8" spans="1:10">
      <c r="A99" s="16"/>
      <c r="B99" s="15"/>
      <c r="C99" s="24"/>
      <c r="D99" s="25"/>
      <c r="I99" s="29"/>
      <c r="J99" s="27"/>
    </row>
    <row r="100" ht="13.8" spans="1:10">
      <c r="A100" s="16"/>
      <c r="B100" s="15"/>
      <c r="C100" s="24"/>
      <c r="D100" s="25"/>
      <c r="I100" s="29"/>
      <c r="J100" s="27"/>
    </row>
    <row r="101" ht="13.8" spans="1:10">
      <c r="A101" s="16"/>
      <c r="B101" s="15"/>
      <c r="C101" s="24"/>
      <c r="D101" s="25"/>
      <c r="I101" s="29"/>
      <c r="J101" s="27"/>
    </row>
    <row r="102" ht="13.8" spans="1:10">
      <c r="A102" s="16"/>
      <c r="B102" s="15"/>
      <c r="C102" s="24"/>
      <c r="D102" s="25"/>
      <c r="I102" s="29"/>
      <c r="J102" s="27"/>
    </row>
    <row r="103" ht="13.8" spans="1:10">
      <c r="A103" s="16"/>
      <c r="B103" s="15"/>
      <c r="C103" s="24"/>
      <c r="D103" s="25"/>
      <c r="I103" s="29"/>
      <c r="J103" s="27"/>
    </row>
    <row r="104" ht="13.8" spans="1:10">
      <c r="A104" s="16"/>
      <c r="B104" s="15"/>
      <c r="C104" s="24"/>
      <c r="D104" s="25"/>
      <c r="I104" s="29"/>
      <c r="J104" s="27"/>
    </row>
    <row r="105" ht="13.8" spans="1:10">
      <c r="A105" s="16"/>
      <c r="B105" s="15"/>
      <c r="C105" s="24"/>
      <c r="D105" s="25"/>
      <c r="I105" s="29"/>
      <c r="J105" s="27"/>
    </row>
    <row r="106" ht="13.8" spans="1:10">
      <c r="A106" s="16"/>
      <c r="B106" s="15"/>
      <c r="C106" s="24"/>
      <c r="D106" s="25"/>
      <c r="I106" s="29"/>
      <c r="J106" s="27"/>
    </row>
    <row r="107" ht="13.8" spans="1:10">
      <c r="A107" s="16"/>
      <c r="B107" s="15"/>
      <c r="C107" s="24"/>
      <c r="D107" s="25"/>
      <c r="I107" s="29"/>
      <c r="J107" s="27"/>
    </row>
    <row r="108" ht="13.8" spans="1:10">
      <c r="A108" s="16"/>
      <c r="B108" s="15"/>
      <c r="C108" s="24"/>
      <c r="D108" s="25"/>
      <c r="I108" s="29"/>
      <c r="J108" s="27"/>
    </row>
    <row r="109" ht="13.8" spans="1:10">
      <c r="A109" s="16"/>
      <c r="B109" s="15"/>
      <c r="C109" s="24"/>
      <c r="D109" s="25"/>
      <c r="I109" s="29"/>
      <c r="J109" s="27"/>
    </row>
    <row r="110" ht="13.8" spans="1:10">
      <c r="A110" s="16"/>
      <c r="B110" s="15"/>
      <c r="C110" s="24"/>
      <c r="D110" s="25"/>
      <c r="I110" s="29"/>
      <c r="J110" s="27"/>
    </row>
    <row r="111" ht="13.8" spans="1:10">
      <c r="A111" s="16"/>
      <c r="B111" s="15"/>
      <c r="C111" s="24"/>
      <c r="D111" s="25"/>
      <c r="I111" s="29"/>
      <c r="J111" s="27"/>
    </row>
    <row r="112" ht="13.8" spans="1:10">
      <c r="A112" s="16"/>
      <c r="B112" s="15"/>
      <c r="C112" s="24"/>
      <c r="D112" s="25"/>
      <c r="I112" s="29"/>
      <c r="J112" s="27"/>
    </row>
    <row r="113" ht="13.8" spans="1:10">
      <c r="A113" s="16"/>
      <c r="B113" s="15"/>
      <c r="C113" s="24"/>
      <c r="D113" s="25"/>
      <c r="I113" s="29"/>
      <c r="J113" s="27"/>
    </row>
    <row r="114" ht="13.8" spans="1:10">
      <c r="A114" s="16"/>
      <c r="B114" s="15"/>
      <c r="C114" s="24"/>
      <c r="D114" s="25"/>
      <c r="I114" s="29"/>
      <c r="J114" s="27"/>
    </row>
    <row r="115" ht="13.8" spans="1:10">
      <c r="A115" s="16"/>
      <c r="B115" s="15"/>
      <c r="C115" s="24"/>
      <c r="D115" s="25"/>
      <c r="I115" s="29"/>
      <c r="J115" s="27"/>
    </row>
    <row r="116" ht="13.8" spans="1:10">
      <c r="A116" s="16"/>
      <c r="B116" s="15"/>
      <c r="C116" s="24"/>
      <c r="D116" s="25"/>
      <c r="I116" s="29"/>
      <c r="J116" s="27"/>
    </row>
    <row r="117" ht="13.8" spans="1:10">
      <c r="A117" s="16"/>
      <c r="B117" s="15"/>
      <c r="C117" s="24"/>
      <c r="D117" s="25"/>
      <c r="I117" s="29"/>
      <c r="J117" s="27"/>
    </row>
    <row r="118" ht="13.8" spans="1:10">
      <c r="A118" s="16"/>
      <c r="B118" s="15"/>
      <c r="C118" s="24"/>
      <c r="D118" s="25"/>
      <c r="I118" s="29"/>
      <c r="J118" s="27"/>
    </row>
    <row r="119" ht="13.8" spans="1:10">
      <c r="A119" s="16"/>
      <c r="B119" s="15"/>
      <c r="C119" s="24"/>
      <c r="D119" s="25"/>
      <c r="I119" s="29"/>
      <c r="J119" s="27"/>
    </row>
    <row r="120" ht="13.8" spans="1:10">
      <c r="A120" s="16"/>
      <c r="B120" s="15"/>
      <c r="C120" s="24"/>
      <c r="D120" s="25"/>
      <c r="I120" s="29"/>
      <c r="J120" s="27"/>
    </row>
    <row r="121" ht="13.8" spans="1:10">
      <c r="A121" s="16"/>
      <c r="B121" s="15"/>
      <c r="C121" s="24"/>
      <c r="D121" s="25"/>
      <c r="I121" s="29"/>
      <c r="J121" s="27"/>
    </row>
    <row r="122" ht="13.8" spans="1:10">
      <c r="A122" s="16"/>
      <c r="B122" s="15"/>
      <c r="C122" s="24"/>
      <c r="D122" s="25"/>
      <c r="I122" s="29"/>
      <c r="J122" s="27"/>
    </row>
    <row r="123" ht="13.8" spans="1:10">
      <c r="A123" s="16"/>
      <c r="B123" s="15"/>
      <c r="C123" s="24"/>
      <c r="D123" s="25"/>
      <c r="I123" s="29"/>
      <c r="J123" s="27"/>
    </row>
    <row r="124" ht="13.8" spans="1:10">
      <c r="A124" s="16"/>
      <c r="B124" s="15"/>
      <c r="C124" s="24"/>
      <c r="D124" s="25"/>
      <c r="I124" s="29"/>
      <c r="J124" s="27"/>
    </row>
    <row r="125" ht="13.8" spans="1:10">
      <c r="A125" s="16"/>
      <c r="B125" s="15"/>
      <c r="C125" s="24"/>
      <c r="D125" s="25"/>
      <c r="I125" s="29"/>
      <c r="J125" s="27"/>
    </row>
    <row r="126" ht="13.8" spans="1:10">
      <c r="A126" s="16"/>
      <c r="B126" s="15"/>
      <c r="C126" s="24"/>
      <c r="D126" s="25"/>
      <c r="I126" s="30"/>
      <c r="J126" s="27"/>
    </row>
    <row r="127" ht="13.8" spans="1:10">
      <c r="A127" s="16"/>
      <c r="B127" s="15"/>
      <c r="C127" s="24"/>
      <c r="D127" s="25"/>
      <c r="I127" s="29"/>
      <c r="J127" s="27"/>
    </row>
    <row r="128" ht="13.8" spans="1:10">
      <c r="A128" s="16"/>
      <c r="B128" s="15"/>
      <c r="C128" s="24"/>
      <c r="D128" s="25"/>
      <c r="I128" s="29"/>
      <c r="J128" s="27"/>
    </row>
    <row r="129" ht="13.8" spans="1:10">
      <c r="A129" s="16"/>
      <c r="B129" s="15"/>
      <c r="C129" s="24"/>
      <c r="D129" s="25"/>
      <c r="I129" s="29"/>
      <c r="J129" s="27"/>
    </row>
    <row r="130" ht="13.8" spans="1:10">
      <c r="A130" s="16"/>
      <c r="B130" s="15"/>
      <c r="C130" s="24"/>
      <c r="D130" s="25"/>
      <c r="I130" s="29"/>
      <c r="J130" s="27"/>
    </row>
    <row r="131" ht="13.8" spans="1:10">
      <c r="A131" s="16"/>
      <c r="B131" s="15"/>
      <c r="C131" s="24"/>
      <c r="D131" s="25"/>
      <c r="I131" s="29"/>
      <c r="J131" s="27"/>
    </row>
    <row r="132" ht="13.8" spans="1:10">
      <c r="A132" s="16"/>
      <c r="B132" s="15"/>
      <c r="C132" s="24"/>
      <c r="D132" s="25"/>
      <c r="I132" s="29"/>
      <c r="J132" s="27"/>
    </row>
    <row r="133" ht="13.8" spans="1:10">
      <c r="A133" s="16"/>
      <c r="B133" s="15"/>
      <c r="C133" s="24"/>
      <c r="D133" s="25"/>
      <c r="I133" s="29"/>
      <c r="J133" s="27"/>
    </row>
    <row r="134" ht="13.8" spans="1:10">
      <c r="A134" s="16"/>
      <c r="B134" s="15"/>
      <c r="C134" s="24"/>
      <c r="D134" s="25"/>
      <c r="I134" s="29"/>
      <c r="J134" s="27"/>
    </row>
    <row r="135" ht="13.8" spans="1:10">
      <c r="A135" s="16"/>
      <c r="B135" s="15"/>
      <c r="C135" s="24"/>
      <c r="D135" s="25"/>
      <c r="I135" s="29"/>
      <c r="J135" s="27"/>
    </row>
    <row r="136" ht="13.8" spans="1:10">
      <c r="A136" s="16"/>
      <c r="B136" s="15"/>
      <c r="C136" s="24"/>
      <c r="D136" s="25"/>
      <c r="I136" s="29"/>
      <c r="J136" s="27"/>
    </row>
    <row r="137" ht="13.8" spans="1:10">
      <c r="A137" s="16"/>
      <c r="B137" s="15"/>
      <c r="C137" s="24"/>
      <c r="D137" s="25"/>
      <c r="I137" s="29"/>
      <c r="J137" s="27"/>
    </row>
    <row r="138" ht="13.8" spans="1:10">
      <c r="A138" s="16"/>
      <c r="B138" s="15"/>
      <c r="C138" s="24"/>
      <c r="D138" s="25"/>
      <c r="I138" s="29"/>
      <c r="J138" s="27"/>
    </row>
    <row r="139" ht="13.8" spans="1:10">
      <c r="A139" s="16"/>
      <c r="B139" s="15"/>
      <c r="C139" s="24"/>
      <c r="D139" s="25"/>
      <c r="I139" s="29"/>
      <c r="J139" s="27"/>
    </row>
    <row r="140" ht="13.8" spans="1:10">
      <c r="A140" s="16"/>
      <c r="B140" s="15"/>
      <c r="C140" s="24"/>
      <c r="D140" s="25"/>
      <c r="I140" s="29"/>
      <c r="J140" s="27"/>
    </row>
    <row r="141" ht="13.8" spans="1:10">
      <c r="A141" s="16"/>
      <c r="B141" s="15"/>
      <c r="C141" s="24"/>
      <c r="D141" s="25"/>
      <c r="I141" s="29"/>
      <c r="J141" s="27"/>
    </row>
    <row r="142" ht="13.8" spans="1:10">
      <c r="A142" s="16"/>
      <c r="B142" s="15"/>
      <c r="C142" s="24"/>
      <c r="D142" s="25"/>
      <c r="I142" s="29"/>
      <c r="J142" s="27"/>
    </row>
    <row r="143" ht="13.8" spans="1:10">
      <c r="A143" s="16"/>
      <c r="B143" s="15"/>
      <c r="C143" s="24"/>
      <c r="D143" s="25"/>
      <c r="I143" s="29"/>
      <c r="J143" s="27"/>
    </row>
    <row r="144" ht="13.8" spans="1:10">
      <c r="A144" s="16"/>
      <c r="B144" s="15"/>
      <c r="C144" s="24"/>
      <c r="D144" s="25"/>
      <c r="I144" s="29"/>
      <c r="J144" s="27"/>
    </row>
    <row r="145" ht="13.8" spans="1:10">
      <c r="A145" s="16"/>
      <c r="B145" s="15"/>
      <c r="C145" s="24"/>
      <c r="D145" s="25"/>
      <c r="I145" s="29"/>
      <c r="J145" s="27"/>
    </row>
    <row r="146" ht="13.8" spans="1:10">
      <c r="A146" s="16"/>
      <c r="B146" s="15"/>
      <c r="C146" s="24"/>
      <c r="D146" s="25"/>
      <c r="I146" s="29"/>
      <c r="J146" s="27"/>
    </row>
    <row r="147" ht="13.8" spans="1:10">
      <c r="A147" s="15"/>
      <c r="B147" s="15"/>
      <c r="C147" s="24"/>
      <c r="D147" s="25"/>
      <c r="I147" s="30"/>
      <c r="J147" s="31"/>
    </row>
    <row r="148" ht="13.8" spans="1:10">
      <c r="A148" s="15"/>
      <c r="B148" s="15"/>
      <c r="C148" s="24"/>
      <c r="D148" s="25"/>
      <c r="I148" s="29"/>
      <c r="J148" s="31"/>
    </row>
    <row r="149" ht="13.8" spans="1:10">
      <c r="A149" s="15"/>
      <c r="B149" s="15"/>
      <c r="C149" s="24"/>
      <c r="D149" s="25"/>
      <c r="I149" s="29"/>
      <c r="J149" s="31"/>
    </row>
    <row r="150" ht="13.8" spans="1:10">
      <c r="A150" s="15"/>
      <c r="B150" s="15"/>
      <c r="C150" s="24"/>
      <c r="D150" s="25"/>
      <c r="I150" s="29"/>
      <c r="J150" s="31"/>
    </row>
    <row r="151" ht="13.8" spans="1:10">
      <c r="A151" s="15"/>
      <c r="B151" s="15"/>
      <c r="C151" s="24"/>
      <c r="D151" s="25"/>
      <c r="I151" s="29"/>
      <c r="J151" s="31"/>
    </row>
    <row r="152" ht="13.8" spans="1:10">
      <c r="A152" s="15"/>
      <c r="B152" s="15"/>
      <c r="C152" s="24"/>
      <c r="D152" s="25"/>
      <c r="I152" s="29"/>
      <c r="J152" s="31"/>
    </row>
    <row r="153" ht="13.8" spans="1:10">
      <c r="A153" s="15"/>
      <c r="B153" s="15"/>
      <c r="C153" s="24"/>
      <c r="D153" s="25"/>
      <c r="I153" s="29"/>
      <c r="J153" s="31"/>
    </row>
    <row r="154" ht="13.8" spans="1:10">
      <c r="A154" s="15"/>
      <c r="B154" s="15"/>
      <c r="C154" s="24"/>
      <c r="D154" s="25"/>
      <c r="I154" s="29"/>
      <c r="J154" s="31"/>
    </row>
    <row r="155" ht="13.8" spans="1:10">
      <c r="A155" s="15"/>
      <c r="B155" s="15"/>
      <c r="C155" s="24"/>
      <c r="D155" s="25"/>
      <c r="I155" s="29"/>
      <c r="J155" s="31"/>
    </row>
    <row r="156" ht="13.8" spans="1:10">
      <c r="A156" s="15"/>
      <c r="B156" s="15"/>
      <c r="C156" s="24"/>
      <c r="D156" s="25"/>
      <c r="I156" s="29"/>
      <c r="J156" s="31"/>
    </row>
    <row r="157" ht="13.8" spans="1:10">
      <c r="A157" s="15"/>
      <c r="B157" s="15"/>
      <c r="C157" s="24"/>
      <c r="D157" s="25"/>
      <c r="I157" s="29"/>
      <c r="J157" s="31"/>
    </row>
    <row r="158" ht="13.8" spans="1:10">
      <c r="A158" s="15"/>
      <c r="B158" s="15"/>
      <c r="C158" s="24"/>
      <c r="D158" s="25"/>
      <c r="I158" s="29"/>
      <c r="J158" s="31"/>
    </row>
    <row r="159" ht="13.8" spans="1:10">
      <c r="A159" s="15"/>
      <c r="C159" s="24"/>
      <c r="D159" s="25"/>
      <c r="I159" s="29"/>
      <c r="J159" s="31"/>
    </row>
    <row r="160" ht="13.8" spans="1:10">
      <c r="A160" s="15"/>
      <c r="C160" s="24"/>
      <c r="D160" s="25"/>
      <c r="I160" s="29"/>
      <c r="J160" s="31"/>
    </row>
    <row r="161" ht="13.8" spans="1:10">
      <c r="A161" s="15"/>
      <c r="C161" s="24"/>
      <c r="D161" s="25"/>
      <c r="I161" s="29"/>
      <c r="J161" s="31"/>
    </row>
    <row r="162" ht="13.8" spans="1:10">
      <c r="A162" s="15"/>
      <c r="C162" s="24"/>
      <c r="D162" s="25"/>
      <c r="I162" s="29"/>
      <c r="J162" s="31"/>
    </row>
    <row r="163" ht="13.8" spans="1:10">
      <c r="A163" s="15"/>
      <c r="C163" s="24"/>
      <c r="D163" s="25"/>
      <c r="I163" s="29"/>
      <c r="J163" s="31"/>
    </row>
    <row r="164" ht="13.8" spans="1:10">
      <c r="A164" s="15"/>
      <c r="C164" s="24"/>
      <c r="D164" s="25"/>
      <c r="I164" s="29"/>
      <c r="J164" s="31"/>
    </row>
    <row r="165" ht="13.8" spans="1:10">
      <c r="A165" s="15"/>
      <c r="C165" s="24"/>
      <c r="D165" s="25"/>
      <c r="I165" s="29"/>
      <c r="J165" s="31"/>
    </row>
    <row r="166" ht="13.8" spans="1:10">
      <c r="A166" s="15"/>
      <c r="C166" s="24"/>
      <c r="D166" s="25"/>
      <c r="I166" s="29"/>
      <c r="J166" s="31"/>
    </row>
    <row r="167" ht="13.8" spans="1:10">
      <c r="A167" s="15"/>
      <c r="C167" s="24"/>
      <c r="D167" s="25"/>
      <c r="I167" s="29"/>
      <c r="J167" s="31"/>
    </row>
    <row r="168" ht="13.8" spans="1:10">
      <c r="A168" s="15"/>
      <c r="C168" s="24"/>
      <c r="D168" s="25"/>
      <c r="I168" s="29"/>
      <c r="J168" s="31"/>
    </row>
    <row r="169" ht="13.8" spans="1:10">
      <c r="A169" s="15"/>
      <c r="C169" s="24"/>
      <c r="D169" s="25"/>
      <c r="I169" s="29"/>
      <c r="J169" s="31"/>
    </row>
    <row r="170" ht="13.8" spans="1:10">
      <c r="A170" s="15"/>
      <c r="C170" s="24"/>
      <c r="D170" s="25"/>
      <c r="I170" s="29"/>
      <c r="J170" s="31"/>
    </row>
    <row r="171" ht="13.8" spans="1:10">
      <c r="A171" s="15"/>
      <c r="C171" s="24"/>
      <c r="D171" s="25"/>
      <c r="I171" s="29"/>
      <c r="J171" s="31"/>
    </row>
    <row r="172" ht="13.8" spans="1:10">
      <c r="A172" s="15"/>
      <c r="C172" s="24"/>
      <c r="D172" s="25"/>
      <c r="I172" s="29"/>
      <c r="J172" s="31"/>
    </row>
    <row r="173" ht="13.8" spans="1:10">
      <c r="A173" s="15"/>
      <c r="C173" s="24"/>
      <c r="D173" s="25"/>
      <c r="I173" s="30"/>
      <c r="J173" s="31"/>
    </row>
    <row r="174" ht="13.8" spans="1:10">
      <c r="A174" s="15"/>
      <c r="C174" s="24"/>
      <c r="D174" s="25"/>
      <c r="I174" s="29"/>
      <c r="J174" s="31"/>
    </row>
    <row r="175" ht="13.8" spans="1:10">
      <c r="A175" s="15"/>
      <c r="C175" s="24"/>
      <c r="D175" s="25"/>
      <c r="I175" s="29"/>
      <c r="J175" s="31"/>
    </row>
    <row r="176" ht="13.8" spans="1:10">
      <c r="A176" s="15"/>
      <c r="C176" s="24"/>
      <c r="D176" s="25"/>
      <c r="I176" s="30"/>
      <c r="J176" s="31"/>
    </row>
    <row r="177" ht="13.8" spans="1:10">
      <c r="A177" s="15"/>
      <c r="C177" s="24"/>
      <c r="D177" s="25"/>
      <c r="I177" s="29"/>
      <c r="J177" s="31"/>
    </row>
    <row r="178" ht="13.8" spans="1:10">
      <c r="A178" s="15"/>
      <c r="C178" s="24"/>
      <c r="D178" s="25"/>
      <c r="I178" s="30"/>
      <c r="J178" s="31"/>
    </row>
  </sheetData>
  <dataValidations count="7">
    <dataValidation type="custom" allowBlank="1" showInputMessage="1" showErrorMessage="1" promptTitle="实验编号规则" prompt="见工作表 实验编号规则&#10;&#10;" sqref="A1 A179:A1045427">
      <formula1>COUNTIF($A$1:$A$96852,A2)=1</formula1>
    </dataValidation>
    <dataValidation type="list" allowBlank="1" showInputMessage="1" showErrorMessage="1" sqref="E1 E3:E74 E75:E83 E84:E146 E147:E1048576">
      <formula1>"液体引物,单管液体引物,单管干粉引物,混合干粉引物,NA"</formula1>
    </dataValidation>
    <dataValidation type="custom" allowBlank="1" showInputMessage="1" showErrorMessage="1" promptTitle="实验编号规则" prompt="见工作表 实验编号规则&#10;&#10;" sqref="A2 A1045526:A1048576">
      <formula1>COUNTIF($A$1:$A$96852,#REF!)=1</formula1>
    </dataValidation>
    <dataValidation type="custom" allowBlank="1" showInputMessage="1" showErrorMessage="1" promptTitle="实验编号规则" prompt="见工作表 实验编号规则&#10;&#10;" sqref="A1045428:A1045525">
      <formula1>COUNTIF($A$1:$A$96852,A1)=1</formula1>
    </dataValidation>
    <dataValidation type="list" allowBlank="1" showInputMessage="1" showErrorMessage="1" sqref="C1:C146 C147:C1048576">
      <formula1>"成品检,中间品检,原料检,接头检"</formula1>
    </dataValidation>
    <dataValidation type="list" allowBlank="1" showInputMessage="1" showErrorMessage="1" promptTitle="注意：" prompt="如需修改，请单击单元格右侧下拉框选择类型" sqref="M1:M146 M147:M1048576">
      <formula1>"阳性参考品,阴性参考品,检测限参考品,重复性参考品,阴性对照品,阳性对照品,其它"</formula1>
    </dataValidation>
    <dataValidation type="list" allowBlank="1" showInputMessage="1" showErrorMessage="1" promptTitle="注意：" prompt="若文库类型修改为企参类型，请单击单元格右侧下拉框选择正确的企参编号" sqref="N1:N146 N147:N1048576">
      <formula1>企参列表!$E$2:$E$114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3"/>
  <sheetViews>
    <sheetView zoomScale="115" zoomScaleNormal="115" workbookViewId="0">
      <selection activeCell="D20" sqref="D20"/>
    </sheetView>
  </sheetViews>
  <sheetFormatPr defaultColWidth="9" defaultRowHeight="13.2" outlineLevelCol="4"/>
  <cols>
    <col min="1" max="1" width="20.4259259259259" customWidth="1"/>
    <col min="2" max="2" width="25.287037037037" customWidth="1"/>
    <col min="3" max="3" width="25" customWidth="1"/>
    <col min="4" max="4" width="27.1388888888889" customWidth="1"/>
    <col min="5" max="5" width="25" customWidth="1"/>
  </cols>
  <sheetData>
    <row r="1" spans="1:5">
      <c r="A1" s="13" t="s">
        <v>38</v>
      </c>
      <c r="B1" s="14" t="s">
        <v>40</v>
      </c>
      <c r="C1" s="13" t="s">
        <v>41</v>
      </c>
      <c r="D1" s="14" t="s">
        <v>43</v>
      </c>
      <c r="E1" s="13" t="s">
        <v>44</v>
      </c>
    </row>
    <row r="2" ht="13.8" spans="1:5">
      <c r="A2" t="s">
        <v>100</v>
      </c>
      <c r="B2" s="15" t="s">
        <v>71</v>
      </c>
      <c r="C2" s="16" t="s">
        <v>70</v>
      </c>
      <c r="D2" s="15" t="s">
        <v>101</v>
      </c>
      <c r="E2" s="16" t="s">
        <v>92</v>
      </c>
    </row>
    <row r="3" ht="13.8" spans="1:5">
      <c r="A3" t="s">
        <v>100</v>
      </c>
      <c r="B3" s="15" t="s">
        <v>71</v>
      </c>
      <c r="C3" s="16" t="s">
        <v>76</v>
      </c>
      <c r="D3" s="15" t="s">
        <v>101</v>
      </c>
      <c r="E3" s="16" t="s">
        <v>93</v>
      </c>
    </row>
    <row r="4" ht="13.8" spans="1:5">
      <c r="A4" t="s">
        <v>100</v>
      </c>
      <c r="B4" s="15" t="s">
        <v>71</v>
      </c>
      <c r="C4" s="16" t="s">
        <v>77</v>
      </c>
      <c r="D4" s="15" t="s">
        <v>101</v>
      </c>
      <c r="E4" s="16" t="s">
        <v>94</v>
      </c>
    </row>
    <row r="5" ht="13.8" spans="1:5">
      <c r="A5" t="s">
        <v>100</v>
      </c>
      <c r="B5" s="15" t="s">
        <v>71</v>
      </c>
      <c r="C5" s="16" t="s">
        <v>79</v>
      </c>
      <c r="D5" s="15" t="s">
        <v>101</v>
      </c>
      <c r="E5" s="16" t="s">
        <v>95</v>
      </c>
    </row>
    <row r="6" ht="13.8" spans="1:5">
      <c r="A6" t="s">
        <v>100</v>
      </c>
      <c r="B6" s="15" t="s">
        <v>71</v>
      </c>
      <c r="C6" s="16" t="s">
        <v>80</v>
      </c>
      <c r="D6" s="15" t="s">
        <v>101</v>
      </c>
      <c r="E6" s="16" t="s">
        <v>96</v>
      </c>
    </row>
    <row r="7" ht="13.8" spans="1:5">
      <c r="A7" t="s">
        <v>100</v>
      </c>
      <c r="B7" s="15" t="s">
        <v>71</v>
      </c>
      <c r="C7" s="16" t="s">
        <v>81</v>
      </c>
      <c r="D7" s="15" t="s">
        <v>101</v>
      </c>
      <c r="E7" s="16" t="s">
        <v>97</v>
      </c>
    </row>
    <row r="8" ht="13.8" spans="1:5">
      <c r="A8" t="s">
        <v>100</v>
      </c>
      <c r="B8" s="15" t="s">
        <v>71</v>
      </c>
      <c r="C8" s="16" t="s">
        <v>82</v>
      </c>
      <c r="D8" s="15" t="s">
        <v>101</v>
      </c>
      <c r="E8" s="16" t="s">
        <v>98</v>
      </c>
    </row>
    <row r="9" ht="13.8" spans="1:5">
      <c r="A9" t="s">
        <v>100</v>
      </c>
      <c r="B9" s="15" t="s">
        <v>71</v>
      </c>
      <c r="C9" s="16" t="s">
        <v>83</v>
      </c>
      <c r="D9" s="15" t="s">
        <v>101</v>
      </c>
      <c r="E9" s="16" t="s">
        <v>99</v>
      </c>
    </row>
    <row r="10" ht="13.8" spans="1:5">
      <c r="A10" t="s">
        <v>100</v>
      </c>
      <c r="B10" s="15" t="s">
        <v>71</v>
      </c>
      <c r="C10" s="16" t="s">
        <v>84</v>
      </c>
      <c r="D10" s="15" t="s">
        <v>101</v>
      </c>
      <c r="E10" s="16" t="s">
        <v>88</v>
      </c>
    </row>
    <row r="11" ht="13.8" spans="1:5">
      <c r="A11" t="s">
        <v>100</v>
      </c>
      <c r="B11" s="15" t="s">
        <v>71</v>
      </c>
      <c r="C11" s="16" t="s">
        <v>85</v>
      </c>
      <c r="D11" s="15" t="s">
        <v>101</v>
      </c>
      <c r="E11" s="16" t="s">
        <v>89</v>
      </c>
    </row>
    <row r="12" ht="13.8" spans="1:5">
      <c r="A12" t="s">
        <v>100</v>
      </c>
      <c r="B12" s="15" t="s">
        <v>71</v>
      </c>
      <c r="C12" s="16" t="s">
        <v>86</v>
      </c>
      <c r="D12" s="15" t="s">
        <v>101</v>
      </c>
      <c r="E12" s="16" t="s">
        <v>90</v>
      </c>
    </row>
    <row r="13" ht="13.8" spans="1:5">
      <c r="A13" t="s">
        <v>100</v>
      </c>
      <c r="B13" s="15" t="s">
        <v>71</v>
      </c>
      <c r="C13" s="16" t="s">
        <v>87</v>
      </c>
      <c r="D13" s="15" t="s">
        <v>101</v>
      </c>
      <c r="E13" s="16" t="s">
        <v>91</v>
      </c>
    </row>
    <row r="14" ht="13.8" spans="2:5">
      <c r="B14" s="15"/>
      <c r="D14" s="15"/>
      <c r="E14" s="16"/>
    </row>
    <row r="15" ht="13.8" spans="2:5">
      <c r="B15" s="15"/>
      <c r="D15" s="15"/>
      <c r="E15" s="16"/>
    </row>
    <row r="16" ht="13.8" spans="2:5">
      <c r="B16" s="15"/>
      <c r="D16" s="15"/>
      <c r="E16" s="16"/>
    </row>
    <row r="17" ht="13.8" spans="2:5">
      <c r="B17" s="15"/>
      <c r="D17" s="15"/>
      <c r="E17" s="16"/>
    </row>
    <row r="18" ht="13.8" spans="2:5">
      <c r="B18" s="15"/>
      <c r="D18" s="15"/>
      <c r="E18" s="16"/>
    </row>
    <row r="19" ht="13.8" spans="2:5">
      <c r="B19" s="15"/>
      <c r="D19" s="15"/>
      <c r="E19" s="16"/>
    </row>
    <row r="20" ht="13.8" spans="2:5">
      <c r="B20" s="15"/>
      <c r="D20" s="15"/>
      <c r="E20" s="16"/>
    </row>
    <row r="21" ht="13.8" spans="2:5">
      <c r="B21" s="15"/>
      <c r="D21" s="15"/>
      <c r="E21" s="16"/>
    </row>
    <row r="22" ht="13.8" spans="2:5">
      <c r="B22" s="15"/>
      <c r="D22" s="15"/>
      <c r="E22" s="16"/>
    </row>
    <row r="23" ht="13.8" spans="2:5">
      <c r="B23" s="15"/>
      <c r="D23" s="15"/>
      <c r="E23" s="16"/>
    </row>
    <row r="24" ht="13.8" spans="2:5">
      <c r="B24" s="15"/>
      <c r="D24" s="15"/>
      <c r="E24" s="16"/>
    </row>
    <row r="25" ht="13.8" spans="2:5">
      <c r="B25" s="15"/>
      <c r="D25" s="15"/>
      <c r="E25" s="16"/>
    </row>
    <row r="26" ht="13.8" spans="2:5">
      <c r="B26" s="15"/>
      <c r="D26" s="15"/>
      <c r="E26" s="16"/>
    </row>
    <row r="27" ht="13.8" spans="2:5">
      <c r="B27" s="15"/>
      <c r="D27" s="15"/>
      <c r="E27" s="16"/>
    </row>
    <row r="28" ht="13.8" spans="2:5">
      <c r="B28" s="15"/>
      <c r="C28" s="16"/>
      <c r="D28" s="15"/>
      <c r="E28" s="16"/>
    </row>
    <row r="29" ht="13.8" spans="2:5">
      <c r="B29" s="15"/>
      <c r="C29" s="16"/>
      <c r="D29" s="15"/>
      <c r="E29" s="16"/>
    </row>
    <row r="30" ht="13.8" spans="2:5">
      <c r="B30" s="15"/>
      <c r="C30" s="16"/>
      <c r="D30" s="15"/>
      <c r="E30" s="16"/>
    </row>
    <row r="31" ht="13.8" spans="2:5">
      <c r="B31" s="15"/>
      <c r="C31" s="16"/>
      <c r="D31" s="15"/>
      <c r="E31" s="16"/>
    </row>
    <row r="32" ht="13.8" spans="2:5">
      <c r="B32" s="15"/>
      <c r="C32" s="16"/>
      <c r="D32" s="15"/>
      <c r="E32" s="16"/>
    </row>
    <row r="33" ht="13.8" spans="2:5">
      <c r="B33" s="15"/>
      <c r="C33" s="16"/>
      <c r="D33" s="15"/>
      <c r="E33" s="16"/>
    </row>
    <row r="34" ht="13.8" spans="2:5">
      <c r="B34" s="15"/>
      <c r="C34" s="16"/>
      <c r="D34" s="15"/>
      <c r="E34" s="16"/>
    </row>
    <row r="35" ht="13.8" spans="2:5">
      <c r="B35" s="15"/>
      <c r="C35" s="16"/>
      <c r="D35" s="15"/>
      <c r="E35" s="16"/>
    </row>
    <row r="36" ht="13.8" spans="2:5">
      <c r="B36" s="15"/>
      <c r="C36" s="16"/>
      <c r="D36" s="15"/>
      <c r="E36" s="16"/>
    </row>
    <row r="37" ht="13.8" spans="2:5">
      <c r="B37" s="15"/>
      <c r="C37" s="16"/>
      <c r="D37" s="15"/>
      <c r="E37" s="16"/>
    </row>
    <row r="38" ht="13.8" spans="2:5">
      <c r="B38" s="15"/>
      <c r="C38" s="16"/>
      <c r="D38" s="15"/>
      <c r="E38" s="16"/>
    </row>
    <row r="39" ht="13.8" spans="2:5">
      <c r="B39" s="15"/>
      <c r="C39" s="16"/>
      <c r="D39" s="15"/>
      <c r="E39" s="16"/>
    </row>
    <row r="40" ht="13.8" spans="2:5">
      <c r="B40" s="15"/>
      <c r="C40" s="16"/>
      <c r="D40" s="15"/>
      <c r="E40" s="16"/>
    </row>
    <row r="41" ht="13.8" spans="2:5">
      <c r="B41" s="15"/>
      <c r="C41" s="16"/>
      <c r="D41" s="15"/>
      <c r="E41" s="16"/>
    </row>
    <row r="42" ht="13.8" spans="2:5">
      <c r="B42" s="15"/>
      <c r="C42" s="16"/>
      <c r="D42" s="15"/>
      <c r="E42" s="16"/>
    </row>
    <row r="43" ht="13.8" spans="2:5">
      <c r="B43" s="15"/>
      <c r="C43" s="16"/>
      <c r="D43" s="15"/>
      <c r="E43" s="16"/>
    </row>
    <row r="44" ht="13.8" spans="2:5">
      <c r="B44" s="15"/>
      <c r="C44" s="16"/>
      <c r="D44" s="15"/>
      <c r="E44" s="16"/>
    </row>
    <row r="45" ht="13.8" spans="2:5">
      <c r="B45" s="15"/>
      <c r="C45" s="16"/>
      <c r="D45" s="15"/>
      <c r="E45" s="16"/>
    </row>
    <row r="46" ht="13.8" spans="2:5">
      <c r="B46" s="15"/>
      <c r="C46" s="16"/>
      <c r="D46" s="15"/>
      <c r="E46" s="16"/>
    </row>
    <row r="47" ht="13.8" spans="2:5">
      <c r="B47" s="15"/>
      <c r="C47" s="16"/>
      <c r="D47" s="15"/>
      <c r="E47" s="16"/>
    </row>
    <row r="48" ht="13.8" spans="2:5">
      <c r="B48" s="15"/>
      <c r="C48" s="16"/>
      <c r="D48" s="15"/>
      <c r="E48" s="16"/>
    </row>
    <row r="49" ht="13.8" spans="2:5">
      <c r="B49" s="15"/>
      <c r="C49" s="16"/>
      <c r="D49" s="15"/>
      <c r="E49" s="16"/>
    </row>
    <row r="50" ht="13.8" spans="2:5">
      <c r="B50" s="15"/>
      <c r="C50" s="16"/>
      <c r="D50" s="15"/>
      <c r="E50" s="16"/>
    </row>
    <row r="51" ht="13.8" spans="2:5">
      <c r="B51" s="15"/>
      <c r="C51" s="16"/>
      <c r="D51" s="15"/>
      <c r="E51" s="16"/>
    </row>
    <row r="52" ht="13.8" spans="2:5">
      <c r="B52" s="15"/>
      <c r="C52" s="16"/>
      <c r="D52" s="15"/>
      <c r="E52" s="16"/>
    </row>
    <row r="53" ht="13.8" spans="2:5">
      <c r="B53" s="15"/>
      <c r="C53" s="16"/>
      <c r="D53" s="15"/>
      <c r="E53" s="16"/>
    </row>
    <row r="54" ht="13.8" spans="2:5">
      <c r="B54" s="15"/>
      <c r="C54" s="16"/>
      <c r="D54" s="15"/>
      <c r="E54" s="16"/>
    </row>
    <row r="55" ht="13.8" spans="2:5">
      <c r="B55" s="15"/>
      <c r="C55" s="16"/>
      <c r="D55" s="15"/>
      <c r="E55" s="16"/>
    </row>
    <row r="56" ht="13.8" spans="2:5">
      <c r="B56" s="15"/>
      <c r="C56" s="16"/>
      <c r="D56" s="15"/>
      <c r="E56" s="16"/>
    </row>
    <row r="57" ht="13.8" spans="2:5">
      <c r="B57" s="15"/>
      <c r="C57" s="16"/>
      <c r="D57" s="15"/>
      <c r="E57" s="16"/>
    </row>
    <row r="58" ht="13.8" spans="2:5">
      <c r="B58" s="15"/>
      <c r="C58" s="16"/>
      <c r="D58" s="15"/>
      <c r="E58" s="16"/>
    </row>
    <row r="59" ht="13.8" spans="2:5">
      <c r="B59" s="15"/>
      <c r="C59" s="16"/>
      <c r="D59" s="15"/>
      <c r="E59" s="16"/>
    </row>
    <row r="60" ht="13.8" spans="2:5">
      <c r="B60" s="15"/>
      <c r="C60" s="16"/>
      <c r="D60" s="15"/>
      <c r="E60" s="16"/>
    </row>
    <row r="61" ht="13.8" spans="2:5">
      <c r="B61" s="15"/>
      <c r="C61" s="16"/>
      <c r="D61" s="15"/>
      <c r="E61" s="16"/>
    </row>
    <row r="62" ht="13.8" spans="2:5">
      <c r="B62" s="15"/>
      <c r="C62" s="16"/>
      <c r="D62" s="15"/>
      <c r="E62" s="16"/>
    </row>
    <row r="63" ht="13.8" spans="2:5">
      <c r="B63" s="15"/>
      <c r="C63" s="16"/>
      <c r="D63" s="15"/>
      <c r="E63" s="16"/>
    </row>
    <row r="64" ht="13.8" spans="2:5">
      <c r="B64" s="15"/>
      <c r="C64" s="16"/>
      <c r="D64" s="15"/>
      <c r="E64" s="16"/>
    </row>
    <row r="65" ht="13.8" spans="2:5">
      <c r="B65" s="15"/>
      <c r="C65" s="16"/>
      <c r="D65" s="15"/>
      <c r="E65" s="16"/>
    </row>
    <row r="66" ht="13.8" spans="2:5">
      <c r="B66" s="15"/>
      <c r="C66" s="16"/>
      <c r="D66" s="15"/>
      <c r="E66" s="16"/>
    </row>
    <row r="67" ht="13.8" spans="2:5">
      <c r="B67" s="15"/>
      <c r="C67" s="16"/>
      <c r="D67" s="15"/>
      <c r="E67" s="16"/>
    </row>
    <row r="68" ht="13.8" spans="2:5">
      <c r="B68" s="15"/>
      <c r="C68" s="16"/>
      <c r="D68" s="15"/>
      <c r="E68" s="16"/>
    </row>
    <row r="69" ht="13.8" spans="2:5">
      <c r="B69" s="15"/>
      <c r="C69" s="16"/>
      <c r="D69" s="15"/>
      <c r="E69" s="16"/>
    </row>
    <row r="70" ht="13.8" spans="2:5">
      <c r="B70" s="15"/>
      <c r="C70" s="16"/>
      <c r="D70" s="15"/>
      <c r="E70" s="16"/>
    </row>
    <row r="71" ht="13.8" spans="2:5">
      <c r="B71" s="15"/>
      <c r="C71" s="16"/>
      <c r="D71" s="15"/>
      <c r="E71" s="16"/>
    </row>
    <row r="72" ht="13.8" spans="2:5">
      <c r="B72" s="15"/>
      <c r="C72" s="16"/>
      <c r="D72" s="15"/>
      <c r="E72" s="16"/>
    </row>
    <row r="73" ht="13.8" spans="2:5">
      <c r="B73" s="15"/>
      <c r="C73" s="16"/>
      <c r="D73" s="15"/>
      <c r="E73" s="16"/>
    </row>
  </sheetData>
  <autoFilter ref="A1:E73">
    <extLst/>
  </autoFilter>
  <dataValidations count="1">
    <dataValidation type="list" allowBlank="1" showInputMessage="1" showErrorMessage="1" sqref="A2:A14 A15:A32 A33:A73 A74:A1048576">
      <formula1>"试剂批次对比,提取重复性对比,核酸重复性对比"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8"/>
  <sheetViews>
    <sheetView workbookViewId="0">
      <selection activeCell="B1" sqref="B1"/>
    </sheetView>
  </sheetViews>
  <sheetFormatPr defaultColWidth="9" defaultRowHeight="13.2"/>
  <cols>
    <col min="1" max="1" width="12.4259259259259" customWidth="1"/>
  </cols>
  <sheetData>
    <row r="1" spans="1:1">
      <c r="A1" t="s">
        <v>102</v>
      </c>
    </row>
    <row r="2" spans="1:1">
      <c r="A2" t="s">
        <v>103</v>
      </c>
    </row>
    <row r="3" spans="1:1">
      <c r="A3" t="s">
        <v>104</v>
      </c>
    </row>
    <row r="4" spans="1:1">
      <c r="A4" t="s">
        <v>105</v>
      </c>
    </row>
    <row r="5" spans="1:1">
      <c r="A5" t="s">
        <v>106</v>
      </c>
    </row>
    <row r="6" spans="1:1">
      <c r="A6" t="s">
        <v>107</v>
      </c>
    </row>
    <row r="7" spans="1:1">
      <c r="A7" t="s">
        <v>108</v>
      </c>
    </row>
    <row r="8" spans="1:1">
      <c r="A8" t="s">
        <v>109</v>
      </c>
    </row>
    <row r="9" spans="1:1">
      <c r="A9" t="s">
        <v>110</v>
      </c>
    </row>
    <row r="10" spans="1:1">
      <c r="A10" t="s">
        <v>111</v>
      </c>
    </row>
    <row r="11" spans="1:1">
      <c r="A11" t="s">
        <v>112</v>
      </c>
    </row>
    <row r="12" spans="1:1">
      <c r="A12" t="s">
        <v>113</v>
      </c>
    </row>
    <row r="13" spans="1:1">
      <c r="A13" t="s">
        <v>114</v>
      </c>
    </row>
    <row r="14" spans="1:1">
      <c r="A14" t="s">
        <v>115</v>
      </c>
    </row>
    <row r="15" spans="1:1">
      <c r="A15" t="s">
        <v>116</v>
      </c>
    </row>
    <row r="16" spans="1:1">
      <c r="A16" t="s">
        <v>117</v>
      </c>
    </row>
    <row r="17" spans="1:1">
      <c r="A17" t="s">
        <v>118</v>
      </c>
    </row>
    <row r="18" spans="1:1">
      <c r="A18" t="s">
        <v>119</v>
      </c>
    </row>
    <row r="19" spans="1:1">
      <c r="A19" t="s">
        <v>120</v>
      </c>
    </row>
    <row r="20" spans="1:1">
      <c r="A20" t="s">
        <v>121</v>
      </c>
    </row>
    <row r="21" spans="1:1">
      <c r="A21" t="s">
        <v>122</v>
      </c>
    </row>
    <row r="22" spans="1:1">
      <c r="A22" t="s">
        <v>123</v>
      </c>
    </row>
    <row r="23" spans="1:1">
      <c r="A23" t="s">
        <v>124</v>
      </c>
    </row>
    <row r="24" spans="1:1">
      <c r="A24" t="s">
        <v>125</v>
      </c>
    </row>
    <row r="25" spans="1:1">
      <c r="A25" t="s">
        <v>126</v>
      </c>
    </row>
    <row r="26" spans="1:1">
      <c r="A26" t="s">
        <v>127</v>
      </c>
    </row>
    <row r="27" spans="1:1">
      <c r="A27" t="s">
        <v>128</v>
      </c>
    </row>
    <row r="28" spans="1:1">
      <c r="A28" t="s">
        <v>129</v>
      </c>
    </row>
    <row r="29" spans="1:1">
      <c r="A29" t="s">
        <v>130</v>
      </c>
    </row>
    <row r="30" spans="1:1">
      <c r="A30" t="s">
        <v>131</v>
      </c>
    </row>
    <row r="31" spans="1:1">
      <c r="A31" t="s">
        <v>132</v>
      </c>
    </row>
    <row r="32" spans="1:1">
      <c r="A32" t="s">
        <v>133</v>
      </c>
    </row>
    <row r="33" spans="1:1">
      <c r="A33" t="s">
        <v>134</v>
      </c>
    </row>
    <row r="34" spans="1:1">
      <c r="A34" t="s">
        <v>135</v>
      </c>
    </row>
    <row r="35" spans="1:1">
      <c r="A35" t="s">
        <v>136</v>
      </c>
    </row>
    <row r="36" spans="1:1">
      <c r="A36" t="s">
        <v>137</v>
      </c>
    </row>
    <row r="37" spans="1:1">
      <c r="A37" t="s">
        <v>138</v>
      </c>
    </row>
    <row r="38" spans="1:1">
      <c r="A38" t="s">
        <v>139</v>
      </c>
    </row>
    <row r="39" spans="1:1">
      <c r="A39" t="s">
        <v>140</v>
      </c>
    </row>
    <row r="40" spans="1:1">
      <c r="A40" t="s">
        <v>141</v>
      </c>
    </row>
    <row r="41" spans="1:1">
      <c r="A41" t="s">
        <v>142</v>
      </c>
    </row>
    <row r="42" spans="1:1">
      <c r="A42" t="s">
        <v>143</v>
      </c>
    </row>
    <row r="43" spans="1:1">
      <c r="A43" t="s">
        <v>144</v>
      </c>
    </row>
    <row r="44" spans="1:1">
      <c r="A44" t="s">
        <v>145</v>
      </c>
    </row>
    <row r="45" spans="1:1">
      <c r="A45" t="s">
        <v>146</v>
      </c>
    </row>
    <row r="46" spans="1:1">
      <c r="A46" t="s">
        <v>147</v>
      </c>
    </row>
    <row r="47" spans="1:1">
      <c r="A47" t="s">
        <v>148</v>
      </c>
    </row>
    <row r="48" spans="1:1">
      <c r="A48" t="s">
        <v>149</v>
      </c>
    </row>
    <row r="49" spans="1:1">
      <c r="A49" t="s">
        <v>150</v>
      </c>
    </row>
    <row r="50" spans="1:1">
      <c r="A50" t="s">
        <v>151</v>
      </c>
    </row>
    <row r="51" spans="1:1">
      <c r="A51" t="s">
        <v>152</v>
      </c>
    </row>
    <row r="52" spans="1:1">
      <c r="A52" t="s">
        <v>153</v>
      </c>
    </row>
    <row r="53" spans="1:1">
      <c r="A53" t="s">
        <v>154</v>
      </c>
    </row>
    <row r="54" spans="1:1">
      <c r="A54" t="s">
        <v>155</v>
      </c>
    </row>
    <row r="55" spans="1:1">
      <c r="A55" t="s">
        <v>156</v>
      </c>
    </row>
    <row r="56" spans="1:1">
      <c r="A56" t="s">
        <v>157</v>
      </c>
    </row>
    <row r="57" spans="1:1">
      <c r="A57" t="s">
        <v>158</v>
      </c>
    </row>
    <row r="58" spans="1:1">
      <c r="A58" t="s">
        <v>159</v>
      </c>
    </row>
    <row r="59" spans="1:1">
      <c r="A59" t="s">
        <v>160</v>
      </c>
    </row>
    <row r="60" spans="1:1">
      <c r="A60" t="s">
        <v>161</v>
      </c>
    </row>
    <row r="61" spans="1:1">
      <c r="A61" t="s">
        <v>162</v>
      </c>
    </row>
    <row r="62" spans="1:1">
      <c r="A62" t="s">
        <v>163</v>
      </c>
    </row>
    <row r="63" spans="1:1">
      <c r="A63" t="s">
        <v>164</v>
      </c>
    </row>
    <row r="64" spans="1:1">
      <c r="A64" t="s">
        <v>165</v>
      </c>
    </row>
    <row r="65" spans="1:1">
      <c r="A65" t="s">
        <v>166</v>
      </c>
    </row>
    <row r="66" spans="1:1">
      <c r="A66" t="s">
        <v>167</v>
      </c>
    </row>
    <row r="67" spans="1:1">
      <c r="A67" t="s">
        <v>168</v>
      </c>
    </row>
    <row r="68" spans="1:1">
      <c r="A68" t="s">
        <v>169</v>
      </c>
    </row>
    <row r="69" spans="1:1">
      <c r="A69" t="s">
        <v>170</v>
      </c>
    </row>
    <row r="70" spans="1:1">
      <c r="A70" t="s">
        <v>171</v>
      </c>
    </row>
    <row r="71" spans="1:1">
      <c r="A71" t="s">
        <v>172</v>
      </c>
    </row>
    <row r="72" spans="1:1">
      <c r="A72" t="s">
        <v>173</v>
      </c>
    </row>
    <row r="73" spans="1:1">
      <c r="A73" t="s">
        <v>174</v>
      </c>
    </row>
    <row r="74" spans="1:1">
      <c r="A74" t="s">
        <v>175</v>
      </c>
    </row>
    <row r="75" spans="1:1">
      <c r="A75" t="s">
        <v>176</v>
      </c>
    </row>
    <row r="76" spans="1:1">
      <c r="A76" t="s">
        <v>177</v>
      </c>
    </row>
    <row r="77" spans="1:1">
      <c r="A77" t="s">
        <v>178</v>
      </c>
    </row>
    <row r="78" spans="1:1">
      <c r="A78" t="s">
        <v>179</v>
      </c>
    </row>
    <row r="79" spans="1:1">
      <c r="A79" t="s">
        <v>180</v>
      </c>
    </row>
    <row r="80" spans="1:1">
      <c r="A80" t="s">
        <v>181</v>
      </c>
    </row>
    <row r="81" spans="1:1">
      <c r="A81" t="s">
        <v>182</v>
      </c>
    </row>
    <row r="82" spans="1:1">
      <c r="A82" t="s">
        <v>183</v>
      </c>
    </row>
    <row r="83" spans="1:1">
      <c r="A83" t="s">
        <v>184</v>
      </c>
    </row>
    <row r="84" spans="1:1">
      <c r="A84" t="s">
        <v>185</v>
      </c>
    </row>
    <row r="85" spans="1:1">
      <c r="A85" t="s">
        <v>186</v>
      </c>
    </row>
    <row r="86" spans="1:1">
      <c r="A86" t="s">
        <v>187</v>
      </c>
    </row>
    <row r="87" spans="1:1">
      <c r="A87" t="s">
        <v>188</v>
      </c>
    </row>
    <row r="88" spans="1:1">
      <c r="A88" t="s">
        <v>189</v>
      </c>
    </row>
    <row r="89" spans="1:1">
      <c r="A89" t="s">
        <v>190</v>
      </c>
    </row>
    <row r="90" spans="1:1">
      <c r="A90" t="s">
        <v>191</v>
      </c>
    </row>
    <row r="91" spans="1:1">
      <c r="A91" t="s">
        <v>192</v>
      </c>
    </row>
    <row r="92" spans="1:1">
      <c r="A92" t="s">
        <v>193</v>
      </c>
    </row>
    <row r="93" spans="1:1">
      <c r="A93" t="s">
        <v>194</v>
      </c>
    </row>
    <row r="94" spans="1:1">
      <c r="A94" t="s">
        <v>195</v>
      </c>
    </row>
    <row r="95" spans="1:1">
      <c r="A95" t="s">
        <v>196</v>
      </c>
    </row>
    <row r="96" spans="1:1">
      <c r="A96" t="s">
        <v>197</v>
      </c>
    </row>
    <row r="97" spans="1:1">
      <c r="A97" t="s">
        <v>198</v>
      </c>
    </row>
    <row r="98" spans="1:1">
      <c r="A98" t="s">
        <v>11</v>
      </c>
    </row>
  </sheetData>
  <sheetProtection algorithmName="SHA-512" hashValue="+4/Y9m7a3MPe6XbY4Qysi5TdmVqA1jTlxCJxR7ej0R1+XdSIgvV7xgV3WWuOF9JNWpPlatQmFiV5JbpxLH0wGA==" saltValue="0VvNWS6y8ZaFRxVLA3AKpg==" spinCount="100000" sheet="1" objects="1" scenarios="1"/>
  <pageMargins left="0.7" right="0.7" top="0.75" bottom="0.75" header="0.3" footer="0.3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5"/>
  <sheetViews>
    <sheetView workbookViewId="0">
      <selection activeCell="J71" sqref="J71"/>
    </sheetView>
  </sheetViews>
  <sheetFormatPr defaultColWidth="9" defaultRowHeight="13.2"/>
  <cols>
    <col min="1" max="1" width="13" customWidth="1"/>
    <col min="2" max="2" width="18" customWidth="1"/>
    <col min="3" max="3" width="17.1388888888889" customWidth="1"/>
    <col min="4" max="4" width="13.287037037037" customWidth="1"/>
    <col min="5" max="5" width="20.1388888888889" customWidth="1"/>
    <col min="6" max="6" width="23.8611111111111" customWidth="1"/>
    <col min="7" max="7" width="24.4259259259259" customWidth="1"/>
    <col min="8" max="8" width="18.287037037037" customWidth="1"/>
    <col min="9" max="9" width="19.1388888888889" customWidth="1"/>
    <col min="10" max="10" width="20.1388888888889" customWidth="1"/>
  </cols>
  <sheetData>
    <row r="1" spans="1:10">
      <c r="A1" s="2" t="s">
        <v>49</v>
      </c>
      <c r="B1" s="2" t="s">
        <v>199</v>
      </c>
      <c r="C1" s="2" t="s">
        <v>48</v>
      </c>
      <c r="D1" s="3" t="s">
        <v>200</v>
      </c>
      <c r="E1" s="3" t="s">
        <v>201</v>
      </c>
      <c r="F1" s="3" t="s">
        <v>202</v>
      </c>
      <c r="G1" s="3" t="s">
        <v>203</v>
      </c>
      <c r="H1" s="3" t="s">
        <v>204</v>
      </c>
      <c r="I1" s="3" t="s">
        <v>205</v>
      </c>
      <c r="J1" s="2" t="s">
        <v>206</v>
      </c>
    </row>
    <row r="2" spans="1:10">
      <c r="A2" s="2" t="s">
        <v>52</v>
      </c>
      <c r="B2" s="2" t="s">
        <v>207</v>
      </c>
      <c r="C2" s="2" t="s">
        <v>51</v>
      </c>
      <c r="D2" s="3" t="s">
        <v>208</v>
      </c>
      <c r="E2" s="3" t="s">
        <v>209</v>
      </c>
      <c r="F2" s="3" t="s">
        <v>210</v>
      </c>
      <c r="G2" s="3">
        <v>500</v>
      </c>
      <c r="H2" s="3" t="s">
        <v>211</v>
      </c>
      <c r="I2" s="3">
        <v>1</v>
      </c>
      <c r="J2" s="3" t="s">
        <v>212</v>
      </c>
    </row>
    <row r="3" spans="1:10">
      <c r="A3" s="2" t="s">
        <v>52</v>
      </c>
      <c r="B3" s="2" t="s">
        <v>213</v>
      </c>
      <c r="C3" s="2" t="s">
        <v>51</v>
      </c>
      <c r="D3" s="3" t="s">
        <v>208</v>
      </c>
      <c r="E3" s="3" t="s">
        <v>214</v>
      </c>
      <c r="F3" s="3" t="s">
        <v>215</v>
      </c>
      <c r="G3" s="3">
        <v>500</v>
      </c>
      <c r="H3" s="3" t="s">
        <v>216</v>
      </c>
      <c r="I3" s="3">
        <v>1</v>
      </c>
      <c r="J3" s="3" t="s">
        <v>217</v>
      </c>
    </row>
    <row r="4" spans="1:10">
      <c r="A4" s="2" t="s">
        <v>52</v>
      </c>
      <c r="B4" s="2" t="s">
        <v>218</v>
      </c>
      <c r="C4" s="2" t="s">
        <v>51</v>
      </c>
      <c r="D4" s="3" t="s">
        <v>208</v>
      </c>
      <c r="E4" s="3" t="s">
        <v>219</v>
      </c>
      <c r="F4" s="3" t="s">
        <v>220</v>
      </c>
      <c r="G4" s="3">
        <v>500</v>
      </c>
      <c r="H4" s="3" t="s">
        <v>211</v>
      </c>
      <c r="I4" s="3">
        <v>1</v>
      </c>
      <c r="J4" s="3" t="s">
        <v>221</v>
      </c>
    </row>
    <row r="5" spans="1:10">
      <c r="A5" s="2" t="s">
        <v>52</v>
      </c>
      <c r="B5" s="2" t="s">
        <v>222</v>
      </c>
      <c r="C5" s="2" t="s">
        <v>51</v>
      </c>
      <c r="D5" s="3" t="s">
        <v>208</v>
      </c>
      <c r="E5" s="3" t="s">
        <v>223</v>
      </c>
      <c r="F5" s="3" t="s">
        <v>224</v>
      </c>
      <c r="G5" s="3">
        <v>500</v>
      </c>
      <c r="H5" s="3" t="s">
        <v>216</v>
      </c>
      <c r="I5" s="3">
        <v>1</v>
      </c>
      <c r="J5" s="3" t="s">
        <v>225</v>
      </c>
    </row>
    <row r="6" spans="1:10">
      <c r="A6" s="2" t="s">
        <v>52</v>
      </c>
      <c r="B6" s="2" t="s">
        <v>226</v>
      </c>
      <c r="C6" s="2" t="s">
        <v>51</v>
      </c>
      <c r="D6" s="3" t="s">
        <v>208</v>
      </c>
      <c r="E6" s="3" t="s">
        <v>227</v>
      </c>
      <c r="F6" s="3" t="s">
        <v>228</v>
      </c>
      <c r="G6" s="3">
        <v>500</v>
      </c>
      <c r="H6" s="3" t="s">
        <v>216</v>
      </c>
      <c r="I6" s="3">
        <v>1</v>
      </c>
      <c r="J6" s="3" t="s">
        <v>229</v>
      </c>
    </row>
    <row r="7" spans="1:10">
      <c r="A7" s="2" t="s">
        <v>52</v>
      </c>
      <c r="B7" s="2" t="s">
        <v>230</v>
      </c>
      <c r="C7" s="2" t="s">
        <v>51</v>
      </c>
      <c r="D7" s="3" t="s">
        <v>208</v>
      </c>
      <c r="E7" s="3" t="s">
        <v>231</v>
      </c>
      <c r="F7" s="3" t="s">
        <v>232</v>
      </c>
      <c r="G7" s="3">
        <v>500</v>
      </c>
      <c r="H7" s="3" t="s">
        <v>233</v>
      </c>
      <c r="I7" s="3">
        <v>1</v>
      </c>
      <c r="J7" s="3" t="s">
        <v>234</v>
      </c>
    </row>
    <row r="8" spans="1:10">
      <c r="A8" s="2" t="s">
        <v>52</v>
      </c>
      <c r="B8" s="2" t="s">
        <v>235</v>
      </c>
      <c r="C8" s="2" t="s">
        <v>51</v>
      </c>
      <c r="D8" s="3" t="s">
        <v>208</v>
      </c>
      <c r="E8" s="3" t="s">
        <v>236</v>
      </c>
      <c r="F8" s="3" t="s">
        <v>237</v>
      </c>
      <c r="G8" s="3">
        <v>500</v>
      </c>
      <c r="H8" s="3" t="s">
        <v>233</v>
      </c>
      <c r="I8" s="3">
        <v>1</v>
      </c>
      <c r="J8" s="3" t="s">
        <v>238</v>
      </c>
    </row>
    <row r="9" spans="1:10">
      <c r="A9" s="2" t="s">
        <v>52</v>
      </c>
      <c r="B9" s="2" t="s">
        <v>239</v>
      </c>
      <c r="C9" s="2" t="s">
        <v>51</v>
      </c>
      <c r="D9" s="3" t="s">
        <v>240</v>
      </c>
      <c r="E9" s="3" t="s">
        <v>241</v>
      </c>
      <c r="F9" s="2" t="s">
        <v>242</v>
      </c>
      <c r="G9" s="3">
        <v>500</v>
      </c>
      <c r="H9" s="3" t="s">
        <v>243</v>
      </c>
      <c r="I9" s="3">
        <v>1</v>
      </c>
      <c r="J9" s="3" t="s">
        <v>244</v>
      </c>
    </row>
    <row r="10" spans="1:10">
      <c r="A10" s="2" t="s">
        <v>52</v>
      </c>
      <c r="B10" s="2" t="s">
        <v>245</v>
      </c>
      <c r="C10" s="2" t="s">
        <v>51</v>
      </c>
      <c r="D10" s="3" t="s">
        <v>240</v>
      </c>
      <c r="E10" s="3" t="s">
        <v>246</v>
      </c>
      <c r="F10" s="2" t="s">
        <v>242</v>
      </c>
      <c r="G10" s="3">
        <v>500</v>
      </c>
      <c r="H10" s="3" t="s">
        <v>243</v>
      </c>
      <c r="I10" s="3">
        <v>1</v>
      </c>
      <c r="J10" s="3" t="s">
        <v>247</v>
      </c>
    </row>
    <row r="11" spans="1:10">
      <c r="A11" s="2" t="s">
        <v>52</v>
      </c>
      <c r="B11" s="2" t="s">
        <v>248</v>
      </c>
      <c r="C11" s="2" t="s">
        <v>51</v>
      </c>
      <c r="D11" s="3" t="s">
        <v>240</v>
      </c>
      <c r="E11" s="3" t="s">
        <v>249</v>
      </c>
      <c r="F11" s="2" t="s">
        <v>242</v>
      </c>
      <c r="G11" s="3">
        <v>500</v>
      </c>
      <c r="H11" s="3" t="s">
        <v>243</v>
      </c>
      <c r="I11" s="3">
        <v>1</v>
      </c>
      <c r="J11" s="3" t="s">
        <v>250</v>
      </c>
    </row>
    <row r="12" spans="1:10">
      <c r="A12" s="2" t="s">
        <v>52</v>
      </c>
      <c r="B12" s="2" t="s">
        <v>251</v>
      </c>
      <c r="C12" s="2" t="s">
        <v>51</v>
      </c>
      <c r="D12" s="3" t="s">
        <v>252</v>
      </c>
      <c r="E12" s="3" t="s">
        <v>253</v>
      </c>
      <c r="F12" s="3" t="s">
        <v>210</v>
      </c>
      <c r="G12" s="3">
        <v>500</v>
      </c>
      <c r="H12" s="3" t="s">
        <v>254</v>
      </c>
      <c r="I12" s="3">
        <v>1</v>
      </c>
      <c r="J12" s="3" t="s">
        <v>255</v>
      </c>
    </row>
    <row r="13" spans="1:10">
      <c r="A13" s="2" t="s">
        <v>52</v>
      </c>
      <c r="B13" s="2" t="s">
        <v>256</v>
      </c>
      <c r="C13" s="2" t="s">
        <v>51</v>
      </c>
      <c r="D13" s="3" t="s">
        <v>252</v>
      </c>
      <c r="E13" s="3" t="s">
        <v>257</v>
      </c>
      <c r="F13" s="3" t="s">
        <v>215</v>
      </c>
      <c r="G13" s="3">
        <v>500</v>
      </c>
      <c r="H13" s="3" t="s">
        <v>258</v>
      </c>
      <c r="I13" s="3">
        <v>1</v>
      </c>
      <c r="J13" s="3" t="s">
        <v>259</v>
      </c>
    </row>
    <row r="14" spans="1:10">
      <c r="A14" s="2" t="s">
        <v>52</v>
      </c>
      <c r="B14" s="2" t="s">
        <v>260</v>
      </c>
      <c r="C14" s="2" t="s">
        <v>51</v>
      </c>
      <c r="D14" s="3" t="s">
        <v>252</v>
      </c>
      <c r="E14" s="3" t="s">
        <v>261</v>
      </c>
      <c r="F14" s="3" t="s">
        <v>220</v>
      </c>
      <c r="G14" s="3">
        <v>500</v>
      </c>
      <c r="H14" s="3" t="s">
        <v>254</v>
      </c>
      <c r="I14" s="3">
        <v>1</v>
      </c>
      <c r="J14" s="3" t="s">
        <v>262</v>
      </c>
    </row>
    <row r="15" spans="1:10">
      <c r="A15" s="2" t="s">
        <v>52</v>
      </c>
      <c r="B15" s="2" t="s">
        <v>263</v>
      </c>
      <c r="C15" s="2" t="s">
        <v>51</v>
      </c>
      <c r="D15" s="3" t="s">
        <v>252</v>
      </c>
      <c r="E15" s="3" t="s">
        <v>264</v>
      </c>
      <c r="F15" s="3" t="s">
        <v>224</v>
      </c>
      <c r="G15" s="3">
        <v>500</v>
      </c>
      <c r="H15" s="3" t="s">
        <v>258</v>
      </c>
      <c r="I15" s="3">
        <v>1</v>
      </c>
      <c r="J15" s="3" t="s">
        <v>265</v>
      </c>
    </row>
    <row r="16" spans="1:10">
      <c r="A16" s="2" t="s">
        <v>52</v>
      </c>
      <c r="B16" s="2" t="s">
        <v>266</v>
      </c>
      <c r="C16" s="2" t="s">
        <v>51</v>
      </c>
      <c r="D16" s="3" t="s">
        <v>252</v>
      </c>
      <c r="E16" s="3" t="s">
        <v>267</v>
      </c>
      <c r="F16" s="3" t="s">
        <v>228</v>
      </c>
      <c r="G16" s="3">
        <v>500</v>
      </c>
      <c r="H16" s="3" t="s">
        <v>258</v>
      </c>
      <c r="I16" s="3">
        <v>1</v>
      </c>
      <c r="J16" s="3" t="s">
        <v>268</v>
      </c>
    </row>
    <row r="17" spans="1:10">
      <c r="A17" s="2" t="s">
        <v>52</v>
      </c>
      <c r="B17" s="2" t="s">
        <v>269</v>
      </c>
      <c r="C17" s="2" t="s">
        <v>51</v>
      </c>
      <c r="D17" s="3" t="s">
        <v>252</v>
      </c>
      <c r="E17" s="3" t="s">
        <v>270</v>
      </c>
      <c r="F17" s="3" t="s">
        <v>232</v>
      </c>
      <c r="G17" s="3">
        <v>500</v>
      </c>
      <c r="H17" s="3" t="s">
        <v>271</v>
      </c>
      <c r="I17" s="3">
        <v>1</v>
      </c>
      <c r="J17" s="3" t="s">
        <v>272</v>
      </c>
    </row>
    <row r="18" spans="1:10">
      <c r="A18" s="2" t="s">
        <v>52</v>
      </c>
      <c r="B18" s="2" t="s">
        <v>273</v>
      </c>
      <c r="C18" s="2" t="s">
        <v>51</v>
      </c>
      <c r="D18" s="3" t="s">
        <v>252</v>
      </c>
      <c r="E18" s="3" t="s">
        <v>274</v>
      </c>
      <c r="F18" s="3" t="s">
        <v>237</v>
      </c>
      <c r="G18" s="3">
        <v>500</v>
      </c>
      <c r="H18" s="3" t="s">
        <v>271</v>
      </c>
      <c r="I18" s="3">
        <v>1</v>
      </c>
      <c r="J18" s="3" t="s">
        <v>275</v>
      </c>
    </row>
    <row r="19" spans="1:10">
      <c r="A19" s="2" t="s">
        <v>52</v>
      </c>
      <c r="B19" s="2" t="s">
        <v>276</v>
      </c>
      <c r="C19" s="2" t="s">
        <v>51</v>
      </c>
      <c r="D19" s="3" t="s">
        <v>277</v>
      </c>
      <c r="E19" s="3" t="s">
        <v>278</v>
      </c>
      <c r="F19" s="3" t="s">
        <v>232</v>
      </c>
      <c r="G19" s="3">
        <v>500</v>
      </c>
      <c r="H19" s="3" t="s">
        <v>233</v>
      </c>
      <c r="I19" s="3">
        <v>8</v>
      </c>
      <c r="J19" s="3" t="s">
        <v>279</v>
      </c>
    </row>
    <row r="20" spans="1:10">
      <c r="A20" s="2" t="s">
        <v>52</v>
      </c>
      <c r="B20" s="2" t="s">
        <v>280</v>
      </c>
      <c r="C20" s="2" t="s">
        <v>51</v>
      </c>
      <c r="D20" s="3" t="s">
        <v>277</v>
      </c>
      <c r="E20" s="3" t="s">
        <v>281</v>
      </c>
      <c r="F20" s="3" t="s">
        <v>237</v>
      </c>
      <c r="G20" s="3">
        <v>500</v>
      </c>
      <c r="H20" s="3" t="s">
        <v>233</v>
      </c>
      <c r="I20" s="3">
        <v>8</v>
      </c>
      <c r="J20" s="3" t="s">
        <v>282</v>
      </c>
    </row>
    <row r="21" spans="1:10">
      <c r="A21" s="2" t="s">
        <v>52</v>
      </c>
      <c r="B21" s="2" t="s">
        <v>283</v>
      </c>
      <c r="C21" s="2" t="s">
        <v>51</v>
      </c>
      <c r="D21" s="4" t="s">
        <v>284</v>
      </c>
      <c r="E21" s="3" t="s">
        <v>285</v>
      </c>
      <c r="F21" s="3" t="s">
        <v>286</v>
      </c>
      <c r="G21" s="2"/>
      <c r="H21" s="2"/>
      <c r="I21" s="2"/>
      <c r="J21" s="3" t="s">
        <v>285</v>
      </c>
    </row>
    <row r="22" ht="13.8" spans="1:10">
      <c r="A22" s="2" t="s">
        <v>52</v>
      </c>
      <c r="B22" s="2" t="s">
        <v>287</v>
      </c>
      <c r="C22" s="2" t="s">
        <v>51</v>
      </c>
      <c r="D22" s="4" t="s">
        <v>288</v>
      </c>
      <c r="E22" s="3" t="s">
        <v>289</v>
      </c>
      <c r="F22" s="5" t="s">
        <v>288</v>
      </c>
      <c r="G22" s="2"/>
      <c r="H22" s="2"/>
      <c r="I22" s="2"/>
      <c r="J22" s="3" t="s">
        <v>289</v>
      </c>
    </row>
    <row r="23" spans="1:10">
      <c r="A23" s="2" t="s">
        <v>55</v>
      </c>
      <c r="B23" s="2" t="s">
        <v>290</v>
      </c>
      <c r="C23" s="2" t="s">
        <v>54</v>
      </c>
      <c r="D23" s="3" t="s">
        <v>208</v>
      </c>
      <c r="E23" s="3" t="s">
        <v>291</v>
      </c>
      <c r="F23" s="6" t="s">
        <v>210</v>
      </c>
      <c r="G23" s="3">
        <v>400</v>
      </c>
      <c r="H23" s="3" t="s">
        <v>211</v>
      </c>
      <c r="I23" s="3">
        <v>1</v>
      </c>
      <c r="J23" s="3" t="s">
        <v>212</v>
      </c>
    </row>
    <row r="24" spans="1:10">
      <c r="A24" s="2" t="s">
        <v>55</v>
      </c>
      <c r="B24" s="2" t="s">
        <v>292</v>
      </c>
      <c r="C24" s="2" t="s">
        <v>54</v>
      </c>
      <c r="D24" s="3" t="s">
        <v>208</v>
      </c>
      <c r="E24" s="3" t="s">
        <v>293</v>
      </c>
      <c r="F24" s="6" t="s">
        <v>215</v>
      </c>
      <c r="G24" s="3">
        <v>400</v>
      </c>
      <c r="H24" s="3" t="s">
        <v>254</v>
      </c>
      <c r="I24" s="3">
        <v>1</v>
      </c>
      <c r="J24" s="3" t="s">
        <v>217</v>
      </c>
    </row>
    <row r="25" spans="1:10">
      <c r="A25" s="2" t="s">
        <v>55</v>
      </c>
      <c r="B25" s="2" t="s">
        <v>294</v>
      </c>
      <c r="C25" s="2" t="s">
        <v>54</v>
      </c>
      <c r="D25" s="3" t="s">
        <v>208</v>
      </c>
      <c r="E25" s="3" t="s">
        <v>295</v>
      </c>
      <c r="F25" s="6" t="s">
        <v>220</v>
      </c>
      <c r="G25" s="3">
        <v>400</v>
      </c>
      <c r="H25" s="3" t="s">
        <v>254</v>
      </c>
      <c r="I25" s="3">
        <v>1</v>
      </c>
      <c r="J25" s="3" t="s">
        <v>221</v>
      </c>
    </row>
    <row r="26" spans="1:10">
      <c r="A26" s="2" t="s">
        <v>55</v>
      </c>
      <c r="B26" s="2" t="s">
        <v>296</v>
      </c>
      <c r="C26" s="2" t="s">
        <v>54</v>
      </c>
      <c r="D26" s="3" t="s">
        <v>208</v>
      </c>
      <c r="E26" s="3" t="s">
        <v>297</v>
      </c>
      <c r="F26" s="6" t="s">
        <v>224</v>
      </c>
      <c r="G26" s="3">
        <v>400</v>
      </c>
      <c r="H26" s="3" t="s">
        <v>254</v>
      </c>
      <c r="I26" s="3">
        <v>1</v>
      </c>
      <c r="J26" s="3" t="s">
        <v>225</v>
      </c>
    </row>
    <row r="27" spans="1:10">
      <c r="A27" s="2" t="s">
        <v>55</v>
      </c>
      <c r="B27" s="2" t="s">
        <v>298</v>
      </c>
      <c r="C27" s="2" t="s">
        <v>54</v>
      </c>
      <c r="D27" s="3" t="s">
        <v>208</v>
      </c>
      <c r="E27" s="3" t="s">
        <v>299</v>
      </c>
      <c r="F27" s="6" t="s">
        <v>228</v>
      </c>
      <c r="G27" s="3">
        <v>400</v>
      </c>
      <c r="H27" s="3" t="s">
        <v>254</v>
      </c>
      <c r="I27" s="3">
        <v>1</v>
      </c>
      <c r="J27" s="3" t="s">
        <v>229</v>
      </c>
    </row>
    <row r="28" spans="1:10">
      <c r="A28" s="2" t="s">
        <v>55</v>
      </c>
      <c r="B28" s="2" t="s">
        <v>300</v>
      </c>
      <c r="C28" s="2" t="s">
        <v>54</v>
      </c>
      <c r="D28" s="3" t="s">
        <v>208</v>
      </c>
      <c r="E28" s="3" t="s">
        <v>301</v>
      </c>
      <c r="F28" s="6" t="s">
        <v>232</v>
      </c>
      <c r="G28" s="3">
        <v>400</v>
      </c>
      <c r="H28" s="3" t="s">
        <v>302</v>
      </c>
      <c r="I28" s="3">
        <v>1</v>
      </c>
      <c r="J28" s="3" t="s">
        <v>234</v>
      </c>
    </row>
    <row r="29" spans="1:10">
      <c r="A29" s="2" t="s">
        <v>55</v>
      </c>
      <c r="B29" s="2" t="s">
        <v>303</v>
      </c>
      <c r="C29" s="2" t="s">
        <v>54</v>
      </c>
      <c r="D29" s="3" t="s">
        <v>208</v>
      </c>
      <c r="E29" s="3" t="s">
        <v>304</v>
      </c>
      <c r="F29" s="6" t="s">
        <v>237</v>
      </c>
      <c r="G29" s="3">
        <v>400</v>
      </c>
      <c r="H29" s="3" t="s">
        <v>302</v>
      </c>
      <c r="I29" s="3">
        <v>1</v>
      </c>
      <c r="J29" s="3" t="s">
        <v>238</v>
      </c>
    </row>
    <row r="30" spans="1:10">
      <c r="A30" s="2" t="s">
        <v>55</v>
      </c>
      <c r="B30" s="2" t="s">
        <v>305</v>
      </c>
      <c r="C30" s="2" t="s">
        <v>54</v>
      </c>
      <c r="D30" s="3" t="s">
        <v>240</v>
      </c>
      <c r="E30" s="3" t="s">
        <v>306</v>
      </c>
      <c r="F30" s="3" t="s">
        <v>242</v>
      </c>
      <c r="G30" s="3">
        <v>400</v>
      </c>
      <c r="H30" s="3" t="s">
        <v>307</v>
      </c>
      <c r="I30" s="3">
        <v>1</v>
      </c>
      <c r="J30" s="3" t="s">
        <v>244</v>
      </c>
    </row>
    <row r="31" spans="1:10">
      <c r="A31" s="2" t="s">
        <v>55</v>
      </c>
      <c r="B31" s="2" t="s">
        <v>308</v>
      </c>
      <c r="C31" s="2" t="s">
        <v>54</v>
      </c>
      <c r="D31" s="3" t="s">
        <v>240</v>
      </c>
      <c r="E31" s="3" t="s">
        <v>309</v>
      </c>
      <c r="F31" s="3" t="s">
        <v>242</v>
      </c>
      <c r="G31" s="3">
        <v>400</v>
      </c>
      <c r="H31" s="3" t="s">
        <v>307</v>
      </c>
      <c r="I31" s="3">
        <v>1</v>
      </c>
      <c r="J31" s="3" t="s">
        <v>247</v>
      </c>
    </row>
    <row r="32" spans="1:10">
      <c r="A32" s="2" t="s">
        <v>55</v>
      </c>
      <c r="B32" s="2" t="s">
        <v>310</v>
      </c>
      <c r="C32" s="2" t="s">
        <v>54</v>
      </c>
      <c r="D32" s="3" t="s">
        <v>240</v>
      </c>
      <c r="E32" s="3" t="s">
        <v>311</v>
      </c>
      <c r="F32" s="3" t="s">
        <v>242</v>
      </c>
      <c r="G32" s="3">
        <v>400</v>
      </c>
      <c r="H32" s="3" t="s">
        <v>307</v>
      </c>
      <c r="I32" s="3">
        <v>1</v>
      </c>
      <c r="J32" s="3" t="s">
        <v>250</v>
      </c>
    </row>
    <row r="33" spans="1:10">
      <c r="A33" s="2" t="s">
        <v>55</v>
      </c>
      <c r="B33" s="2" t="s">
        <v>312</v>
      </c>
      <c r="C33" s="2" t="s">
        <v>54</v>
      </c>
      <c r="D33" s="3" t="s">
        <v>252</v>
      </c>
      <c r="E33" s="3" t="s">
        <v>313</v>
      </c>
      <c r="F33" s="7" t="s">
        <v>210</v>
      </c>
      <c r="G33" s="3">
        <v>400</v>
      </c>
      <c r="H33" s="3" t="s">
        <v>254</v>
      </c>
      <c r="I33" s="3">
        <v>1</v>
      </c>
      <c r="J33" s="3" t="s">
        <v>255</v>
      </c>
    </row>
    <row r="34" spans="1:10">
      <c r="A34" s="2" t="s">
        <v>55</v>
      </c>
      <c r="B34" s="2" t="s">
        <v>314</v>
      </c>
      <c r="C34" s="2" t="s">
        <v>54</v>
      </c>
      <c r="D34" s="3" t="s">
        <v>252</v>
      </c>
      <c r="E34" s="3" t="s">
        <v>315</v>
      </c>
      <c r="F34" s="7" t="s">
        <v>215</v>
      </c>
      <c r="G34" s="3">
        <v>400</v>
      </c>
      <c r="H34" s="3" t="s">
        <v>258</v>
      </c>
      <c r="I34" s="3">
        <v>1</v>
      </c>
      <c r="J34" s="3" t="s">
        <v>259</v>
      </c>
    </row>
    <row r="35" spans="1:10">
      <c r="A35" s="2" t="s">
        <v>55</v>
      </c>
      <c r="B35" s="2" t="s">
        <v>316</v>
      </c>
      <c r="C35" s="2" t="s">
        <v>54</v>
      </c>
      <c r="D35" s="3" t="s">
        <v>252</v>
      </c>
      <c r="E35" s="3" t="s">
        <v>317</v>
      </c>
      <c r="F35" s="7" t="s">
        <v>220</v>
      </c>
      <c r="G35" s="3">
        <v>400</v>
      </c>
      <c r="H35" s="3" t="s">
        <v>258</v>
      </c>
      <c r="I35" s="3">
        <v>1</v>
      </c>
      <c r="J35" s="3" t="s">
        <v>262</v>
      </c>
    </row>
    <row r="36" spans="1:10">
      <c r="A36" s="2" t="s">
        <v>55</v>
      </c>
      <c r="B36" s="2" t="s">
        <v>318</v>
      </c>
      <c r="C36" s="2" t="s">
        <v>54</v>
      </c>
      <c r="D36" s="3" t="s">
        <v>252</v>
      </c>
      <c r="E36" s="3" t="s">
        <v>319</v>
      </c>
      <c r="F36" s="7" t="s">
        <v>224</v>
      </c>
      <c r="G36" s="3">
        <v>400</v>
      </c>
      <c r="H36" s="3" t="s">
        <v>258</v>
      </c>
      <c r="I36" s="3">
        <v>1</v>
      </c>
      <c r="J36" s="3" t="s">
        <v>265</v>
      </c>
    </row>
    <row r="37" spans="1:10">
      <c r="A37" s="2" t="s">
        <v>55</v>
      </c>
      <c r="B37" s="2" t="s">
        <v>320</v>
      </c>
      <c r="C37" s="2" t="s">
        <v>54</v>
      </c>
      <c r="D37" s="3" t="s">
        <v>252</v>
      </c>
      <c r="E37" s="3" t="s">
        <v>321</v>
      </c>
      <c r="F37" s="7" t="s">
        <v>228</v>
      </c>
      <c r="G37" s="3">
        <v>400</v>
      </c>
      <c r="H37" s="3" t="s">
        <v>258</v>
      </c>
      <c r="I37" s="3">
        <v>1</v>
      </c>
      <c r="J37" s="3" t="s">
        <v>268</v>
      </c>
    </row>
    <row r="38" spans="1:10">
      <c r="A38" s="2" t="s">
        <v>55</v>
      </c>
      <c r="B38" s="2" t="s">
        <v>322</v>
      </c>
      <c r="C38" s="2" t="s">
        <v>54</v>
      </c>
      <c r="D38" s="3" t="s">
        <v>252</v>
      </c>
      <c r="E38" s="3" t="s">
        <v>323</v>
      </c>
      <c r="F38" s="7" t="s">
        <v>232</v>
      </c>
      <c r="G38" s="3">
        <v>400</v>
      </c>
      <c r="H38" s="3" t="s">
        <v>324</v>
      </c>
      <c r="I38" s="3">
        <v>1</v>
      </c>
      <c r="J38" s="3" t="s">
        <v>272</v>
      </c>
    </row>
    <row r="39" spans="1:10">
      <c r="A39" s="2" t="s">
        <v>55</v>
      </c>
      <c r="B39" s="2" t="s">
        <v>325</v>
      </c>
      <c r="C39" s="2" t="s">
        <v>54</v>
      </c>
      <c r="D39" s="3" t="s">
        <v>252</v>
      </c>
      <c r="E39" s="3" t="s">
        <v>326</v>
      </c>
      <c r="F39" s="7" t="s">
        <v>237</v>
      </c>
      <c r="G39" s="3">
        <v>400</v>
      </c>
      <c r="H39" s="3" t="s">
        <v>324</v>
      </c>
      <c r="I39" s="3">
        <v>1</v>
      </c>
      <c r="J39" s="3" t="s">
        <v>275</v>
      </c>
    </row>
    <row r="40" spans="1:10">
      <c r="A40" s="2" t="s">
        <v>55</v>
      </c>
      <c r="B40" s="2" t="s">
        <v>327</v>
      </c>
      <c r="C40" s="2" t="s">
        <v>54</v>
      </c>
      <c r="D40" s="3" t="s">
        <v>277</v>
      </c>
      <c r="E40" s="3" t="s">
        <v>328</v>
      </c>
      <c r="F40" s="8" t="s">
        <v>232</v>
      </c>
      <c r="G40" s="3">
        <v>400</v>
      </c>
      <c r="H40" s="3" t="s">
        <v>302</v>
      </c>
      <c r="I40" s="3">
        <v>8</v>
      </c>
      <c r="J40" s="3" t="s">
        <v>279</v>
      </c>
    </row>
    <row r="41" spans="1:10">
      <c r="A41" s="2" t="s">
        <v>55</v>
      </c>
      <c r="B41" s="2" t="s">
        <v>329</v>
      </c>
      <c r="C41" s="2" t="s">
        <v>54</v>
      </c>
      <c r="D41" s="3" t="s">
        <v>277</v>
      </c>
      <c r="E41" s="3" t="s">
        <v>330</v>
      </c>
      <c r="F41" s="8" t="s">
        <v>237</v>
      </c>
      <c r="G41" s="3">
        <v>400</v>
      </c>
      <c r="H41" s="3" t="s">
        <v>302</v>
      </c>
      <c r="I41" s="3">
        <v>8</v>
      </c>
      <c r="J41" s="3" t="s">
        <v>282</v>
      </c>
    </row>
    <row r="42" spans="1:10">
      <c r="A42" s="2" t="s">
        <v>55</v>
      </c>
      <c r="B42" s="2" t="s">
        <v>331</v>
      </c>
      <c r="C42" s="2" t="s">
        <v>54</v>
      </c>
      <c r="D42" s="4" t="s">
        <v>284</v>
      </c>
      <c r="E42" s="3" t="s">
        <v>285</v>
      </c>
      <c r="F42" s="3" t="s">
        <v>286</v>
      </c>
      <c r="G42" s="2"/>
      <c r="H42" s="2"/>
      <c r="I42" s="2"/>
      <c r="J42" s="3" t="s">
        <v>285</v>
      </c>
    </row>
    <row r="43" ht="13.8" spans="1:10">
      <c r="A43" s="2" t="s">
        <v>55</v>
      </c>
      <c r="B43" s="2" t="s">
        <v>332</v>
      </c>
      <c r="C43" s="2" t="s">
        <v>54</v>
      </c>
      <c r="D43" s="4" t="s">
        <v>288</v>
      </c>
      <c r="E43" s="3" t="s">
        <v>289</v>
      </c>
      <c r="F43" s="5" t="s">
        <v>288</v>
      </c>
      <c r="G43" s="2"/>
      <c r="H43" s="2"/>
      <c r="I43" s="2"/>
      <c r="J43" s="3" t="s">
        <v>289</v>
      </c>
    </row>
    <row r="44" spans="1:10">
      <c r="A44" s="2" t="s">
        <v>333</v>
      </c>
      <c r="B44" s="2" t="s">
        <v>334</v>
      </c>
      <c r="C44" s="2" t="s">
        <v>60</v>
      </c>
      <c r="D44" s="2" t="s">
        <v>208</v>
      </c>
      <c r="E44" s="2" t="s">
        <v>335</v>
      </c>
      <c r="F44" s="2" t="s">
        <v>210</v>
      </c>
      <c r="G44" s="2">
        <v>400</v>
      </c>
      <c r="H44" s="2" t="s">
        <v>216</v>
      </c>
      <c r="I44" s="2">
        <v>1</v>
      </c>
      <c r="J44" s="2" t="s">
        <v>212</v>
      </c>
    </row>
    <row r="45" spans="1:10">
      <c r="A45" s="2" t="s">
        <v>333</v>
      </c>
      <c r="B45" s="2" t="s">
        <v>336</v>
      </c>
      <c r="C45" s="2" t="s">
        <v>60</v>
      </c>
      <c r="D45" s="2" t="s">
        <v>208</v>
      </c>
      <c r="E45" s="2" t="s">
        <v>337</v>
      </c>
      <c r="F45" s="2" t="s">
        <v>215</v>
      </c>
      <c r="G45" s="2">
        <v>400</v>
      </c>
      <c r="H45" s="2" t="s">
        <v>216</v>
      </c>
      <c r="I45" s="2">
        <v>1</v>
      </c>
      <c r="J45" s="2" t="s">
        <v>217</v>
      </c>
    </row>
    <row r="46" spans="1:10">
      <c r="A46" s="2" t="s">
        <v>333</v>
      </c>
      <c r="B46" s="2" t="s">
        <v>338</v>
      </c>
      <c r="C46" s="2" t="s">
        <v>60</v>
      </c>
      <c r="D46" s="2" t="s">
        <v>208</v>
      </c>
      <c r="E46" s="2" t="s">
        <v>339</v>
      </c>
      <c r="F46" s="2" t="s">
        <v>220</v>
      </c>
      <c r="G46" s="2">
        <v>400</v>
      </c>
      <c r="H46" s="2" t="s">
        <v>216</v>
      </c>
      <c r="I46" s="2">
        <v>1</v>
      </c>
      <c r="J46" s="2" t="s">
        <v>221</v>
      </c>
    </row>
    <row r="47" spans="1:10">
      <c r="A47" s="2" t="s">
        <v>333</v>
      </c>
      <c r="B47" s="2" t="s">
        <v>340</v>
      </c>
      <c r="C47" s="2" t="s">
        <v>60</v>
      </c>
      <c r="D47" s="2" t="s">
        <v>208</v>
      </c>
      <c r="E47" s="2" t="s">
        <v>341</v>
      </c>
      <c r="F47" s="2" t="s">
        <v>224</v>
      </c>
      <c r="G47" s="2">
        <v>400</v>
      </c>
      <c r="H47" s="2" t="s">
        <v>216</v>
      </c>
      <c r="I47" s="2">
        <v>1</v>
      </c>
      <c r="J47" s="2" t="s">
        <v>225</v>
      </c>
    </row>
    <row r="48" spans="1:10">
      <c r="A48" s="2" t="s">
        <v>333</v>
      </c>
      <c r="B48" s="2" t="s">
        <v>342</v>
      </c>
      <c r="C48" s="2" t="s">
        <v>60</v>
      </c>
      <c r="D48" s="2" t="s">
        <v>208</v>
      </c>
      <c r="E48" s="2" t="s">
        <v>343</v>
      </c>
      <c r="F48" s="2" t="s">
        <v>228</v>
      </c>
      <c r="G48" s="2">
        <v>400</v>
      </c>
      <c r="H48" s="2" t="s">
        <v>216</v>
      </c>
      <c r="I48" s="2">
        <v>1</v>
      </c>
      <c r="J48" s="2" t="s">
        <v>229</v>
      </c>
    </row>
    <row r="49" spans="1:10">
      <c r="A49" s="2" t="s">
        <v>333</v>
      </c>
      <c r="B49" s="2" t="s">
        <v>344</v>
      </c>
      <c r="C49" s="2" t="s">
        <v>60</v>
      </c>
      <c r="D49" s="2" t="s">
        <v>208</v>
      </c>
      <c r="E49" s="2" t="s">
        <v>345</v>
      </c>
      <c r="F49" s="2" t="s">
        <v>232</v>
      </c>
      <c r="G49" s="2">
        <v>400</v>
      </c>
      <c r="H49" s="2" t="s">
        <v>216</v>
      </c>
      <c r="I49" s="2">
        <v>1</v>
      </c>
      <c r="J49" s="2" t="s">
        <v>234</v>
      </c>
    </row>
    <row r="50" spans="1:10">
      <c r="A50" s="2" t="s">
        <v>333</v>
      </c>
      <c r="B50" s="2" t="s">
        <v>346</v>
      </c>
      <c r="C50" s="2" t="s">
        <v>60</v>
      </c>
      <c r="D50" s="2" t="s">
        <v>208</v>
      </c>
      <c r="E50" s="2" t="s">
        <v>347</v>
      </c>
      <c r="F50" s="2" t="s">
        <v>348</v>
      </c>
      <c r="G50" s="2">
        <v>400</v>
      </c>
      <c r="H50" s="2" t="s">
        <v>216</v>
      </c>
      <c r="I50" s="2">
        <v>1</v>
      </c>
      <c r="J50" s="2" t="s">
        <v>238</v>
      </c>
    </row>
    <row r="51" spans="1:10">
      <c r="A51" s="2" t="s">
        <v>333</v>
      </c>
      <c r="B51" s="2" t="s">
        <v>349</v>
      </c>
      <c r="C51" s="2" t="s">
        <v>60</v>
      </c>
      <c r="D51" s="2" t="s">
        <v>208</v>
      </c>
      <c r="E51" s="2" t="s">
        <v>350</v>
      </c>
      <c r="F51" s="2" t="s">
        <v>237</v>
      </c>
      <c r="G51" s="2">
        <v>400</v>
      </c>
      <c r="H51" s="2" t="s">
        <v>216</v>
      </c>
      <c r="I51" s="2">
        <v>1</v>
      </c>
      <c r="J51" s="2" t="s">
        <v>351</v>
      </c>
    </row>
    <row r="52" spans="1:10">
      <c r="A52" s="2" t="s">
        <v>333</v>
      </c>
      <c r="B52" s="2" t="s">
        <v>352</v>
      </c>
      <c r="C52" s="2" t="s">
        <v>60</v>
      </c>
      <c r="D52" s="2" t="s">
        <v>208</v>
      </c>
      <c r="E52" s="2" t="s">
        <v>353</v>
      </c>
      <c r="F52" s="2" t="s">
        <v>354</v>
      </c>
      <c r="G52" s="2">
        <v>400</v>
      </c>
      <c r="H52" s="2" t="s">
        <v>271</v>
      </c>
      <c r="I52" s="2">
        <v>1</v>
      </c>
      <c r="J52" s="2" t="s">
        <v>355</v>
      </c>
    </row>
    <row r="53" ht="13.8" spans="1:10">
      <c r="A53" s="2" t="s">
        <v>333</v>
      </c>
      <c r="B53" s="2" t="s">
        <v>356</v>
      </c>
      <c r="C53" s="2" t="s">
        <v>60</v>
      </c>
      <c r="D53" s="2" t="s">
        <v>208</v>
      </c>
      <c r="E53" s="2" t="s">
        <v>357</v>
      </c>
      <c r="F53" s="9" t="s">
        <v>358</v>
      </c>
      <c r="G53" s="2">
        <v>400</v>
      </c>
      <c r="H53" s="2" t="s">
        <v>359</v>
      </c>
      <c r="I53" s="2">
        <v>1</v>
      </c>
      <c r="J53" s="2" t="s">
        <v>112</v>
      </c>
    </row>
    <row r="54" spans="1:10">
      <c r="A54" s="2" t="s">
        <v>333</v>
      </c>
      <c r="B54" s="2" t="s">
        <v>360</v>
      </c>
      <c r="C54" s="2" t="s">
        <v>60</v>
      </c>
      <c r="D54" s="2" t="s">
        <v>208</v>
      </c>
      <c r="E54" s="2" t="s">
        <v>361</v>
      </c>
      <c r="F54" s="2" t="s">
        <v>362</v>
      </c>
      <c r="G54" s="2">
        <v>400</v>
      </c>
      <c r="H54" s="2" t="s">
        <v>359</v>
      </c>
      <c r="I54" s="2">
        <v>1</v>
      </c>
      <c r="J54" s="2" t="s">
        <v>113</v>
      </c>
    </row>
    <row r="55" spans="1:10">
      <c r="A55" s="2" t="s">
        <v>333</v>
      </c>
      <c r="B55" s="2" t="s">
        <v>363</v>
      </c>
      <c r="C55" s="2" t="s">
        <v>60</v>
      </c>
      <c r="D55" s="2" t="s">
        <v>208</v>
      </c>
      <c r="E55" s="2" t="s">
        <v>364</v>
      </c>
      <c r="F55" s="2" t="s">
        <v>365</v>
      </c>
      <c r="G55" s="2">
        <v>400</v>
      </c>
      <c r="H55" s="2" t="s">
        <v>359</v>
      </c>
      <c r="I55" s="2">
        <v>1</v>
      </c>
      <c r="J55" s="2" t="s">
        <v>114</v>
      </c>
    </row>
    <row r="56" ht="13.8" spans="1:10">
      <c r="A56" s="2" t="s">
        <v>333</v>
      </c>
      <c r="B56" s="2" t="s">
        <v>366</v>
      </c>
      <c r="C56" s="2" t="s">
        <v>60</v>
      </c>
      <c r="D56" s="2" t="s">
        <v>208</v>
      </c>
      <c r="E56" s="2" t="s">
        <v>367</v>
      </c>
      <c r="F56" s="9" t="s">
        <v>368</v>
      </c>
      <c r="G56" s="2">
        <v>400</v>
      </c>
      <c r="H56" s="2" t="s">
        <v>359</v>
      </c>
      <c r="I56" s="2">
        <v>1</v>
      </c>
      <c r="J56" s="2" t="s">
        <v>115</v>
      </c>
    </row>
    <row r="57" spans="1:10">
      <c r="A57" s="2" t="s">
        <v>333</v>
      </c>
      <c r="B57" s="2" t="s">
        <v>369</v>
      </c>
      <c r="C57" s="10" t="s">
        <v>60</v>
      </c>
      <c r="D57" s="10" t="s">
        <v>240</v>
      </c>
      <c r="E57" s="10" t="s">
        <v>370</v>
      </c>
      <c r="F57" s="10" t="s">
        <v>371</v>
      </c>
      <c r="G57" s="10">
        <v>40</v>
      </c>
      <c r="H57" s="10" t="s">
        <v>307</v>
      </c>
      <c r="I57" s="10">
        <v>1</v>
      </c>
      <c r="J57" s="2" t="s">
        <v>244</v>
      </c>
    </row>
    <row r="58" spans="1:10">
      <c r="A58" s="2" t="s">
        <v>333</v>
      </c>
      <c r="B58" s="2" t="s">
        <v>372</v>
      </c>
      <c r="C58" s="10" t="s">
        <v>60</v>
      </c>
      <c r="D58" s="10" t="s">
        <v>240</v>
      </c>
      <c r="E58" s="10" t="s">
        <v>373</v>
      </c>
      <c r="F58" s="10" t="s">
        <v>371</v>
      </c>
      <c r="G58" s="10">
        <v>40</v>
      </c>
      <c r="H58" s="10" t="s">
        <v>307</v>
      </c>
      <c r="I58" s="10">
        <v>1</v>
      </c>
      <c r="J58" s="2" t="s">
        <v>247</v>
      </c>
    </row>
    <row r="59" spans="1:10">
      <c r="A59" s="2" t="s">
        <v>333</v>
      </c>
      <c r="B59" s="2" t="s">
        <v>374</v>
      </c>
      <c r="C59" s="10" t="s">
        <v>60</v>
      </c>
      <c r="D59" s="10" t="s">
        <v>240</v>
      </c>
      <c r="E59" s="10" t="s">
        <v>375</v>
      </c>
      <c r="F59" s="10" t="s">
        <v>371</v>
      </c>
      <c r="G59" s="10">
        <v>40</v>
      </c>
      <c r="H59" s="10" t="s">
        <v>307</v>
      </c>
      <c r="I59" s="10">
        <v>1</v>
      </c>
      <c r="J59" s="2" t="s">
        <v>250</v>
      </c>
    </row>
    <row r="60" spans="1:10">
      <c r="A60" s="2" t="s">
        <v>333</v>
      </c>
      <c r="B60" s="2" t="s">
        <v>376</v>
      </c>
      <c r="C60" s="10" t="s">
        <v>60</v>
      </c>
      <c r="D60" s="10" t="s">
        <v>252</v>
      </c>
      <c r="E60" s="10" t="s">
        <v>377</v>
      </c>
      <c r="F60" s="10" t="s">
        <v>232</v>
      </c>
      <c r="G60" s="10">
        <v>400</v>
      </c>
      <c r="H60" s="10" t="s">
        <v>271</v>
      </c>
      <c r="I60" s="10">
        <v>1</v>
      </c>
      <c r="J60" s="2" t="s">
        <v>255</v>
      </c>
    </row>
    <row r="61" spans="1:10">
      <c r="A61" s="2" t="s">
        <v>333</v>
      </c>
      <c r="B61" s="2" t="s">
        <v>378</v>
      </c>
      <c r="C61" s="10" t="s">
        <v>60</v>
      </c>
      <c r="D61" s="10" t="s">
        <v>252</v>
      </c>
      <c r="E61" s="10" t="s">
        <v>379</v>
      </c>
      <c r="F61" s="10" t="s">
        <v>348</v>
      </c>
      <c r="G61" s="10">
        <v>400</v>
      </c>
      <c r="H61" s="10" t="s">
        <v>271</v>
      </c>
      <c r="I61" s="10">
        <v>1</v>
      </c>
      <c r="J61" s="2" t="s">
        <v>259</v>
      </c>
    </row>
    <row r="62" spans="1:10">
      <c r="A62" s="2" t="s">
        <v>333</v>
      </c>
      <c r="B62" s="2" t="s">
        <v>380</v>
      </c>
      <c r="C62" s="10" t="s">
        <v>60</v>
      </c>
      <c r="D62" s="10" t="s">
        <v>252</v>
      </c>
      <c r="E62" s="10" t="s">
        <v>381</v>
      </c>
      <c r="F62" s="10" t="s">
        <v>237</v>
      </c>
      <c r="G62" s="10">
        <v>400</v>
      </c>
      <c r="H62" s="10" t="s">
        <v>271</v>
      </c>
      <c r="I62" s="10">
        <v>1</v>
      </c>
      <c r="J62" s="2" t="s">
        <v>262</v>
      </c>
    </row>
    <row r="63" spans="1:10">
      <c r="A63" s="2" t="s">
        <v>333</v>
      </c>
      <c r="B63" s="2" t="s">
        <v>382</v>
      </c>
      <c r="C63" s="2" t="s">
        <v>60</v>
      </c>
      <c r="D63" s="2" t="s">
        <v>252</v>
      </c>
      <c r="E63" s="2" t="s">
        <v>383</v>
      </c>
      <c r="F63" s="2" t="s">
        <v>354</v>
      </c>
      <c r="G63" s="2">
        <v>400</v>
      </c>
      <c r="H63" s="2" t="s">
        <v>384</v>
      </c>
      <c r="I63" s="2">
        <v>1</v>
      </c>
      <c r="J63" s="2" t="s">
        <v>265</v>
      </c>
    </row>
    <row r="64" ht="13.8" spans="1:10">
      <c r="A64" s="2" t="s">
        <v>333</v>
      </c>
      <c r="B64" s="2" t="s">
        <v>385</v>
      </c>
      <c r="C64" s="2" t="s">
        <v>60</v>
      </c>
      <c r="D64" s="2" t="s">
        <v>252</v>
      </c>
      <c r="E64" s="2" t="s">
        <v>386</v>
      </c>
      <c r="F64" s="9" t="s">
        <v>358</v>
      </c>
      <c r="G64" s="2">
        <v>400</v>
      </c>
      <c r="H64" s="2" t="s">
        <v>387</v>
      </c>
      <c r="I64" s="2">
        <v>1</v>
      </c>
      <c r="J64" s="2" t="s">
        <v>268</v>
      </c>
    </row>
    <row r="65" spans="1:10">
      <c r="A65" s="2" t="s">
        <v>333</v>
      </c>
      <c r="B65" s="2" t="s">
        <v>388</v>
      </c>
      <c r="C65" s="2" t="s">
        <v>60</v>
      </c>
      <c r="D65" s="2" t="s">
        <v>252</v>
      </c>
      <c r="E65" s="2" t="s">
        <v>389</v>
      </c>
      <c r="F65" s="2" t="s">
        <v>362</v>
      </c>
      <c r="G65" s="2">
        <v>400</v>
      </c>
      <c r="H65" s="2" t="s">
        <v>387</v>
      </c>
      <c r="I65" s="2">
        <v>1</v>
      </c>
      <c r="J65" s="2" t="s">
        <v>272</v>
      </c>
    </row>
    <row r="66" spans="1:10">
      <c r="A66" s="2" t="s">
        <v>333</v>
      </c>
      <c r="B66" s="2" t="s">
        <v>390</v>
      </c>
      <c r="C66" s="2" t="s">
        <v>60</v>
      </c>
      <c r="D66" s="2" t="s">
        <v>277</v>
      </c>
      <c r="E66" s="2" t="s">
        <v>391</v>
      </c>
      <c r="F66" s="2" t="s">
        <v>210</v>
      </c>
      <c r="G66" s="2">
        <v>400</v>
      </c>
      <c r="H66" s="2" t="s">
        <v>216</v>
      </c>
      <c r="I66" s="2">
        <v>5</v>
      </c>
      <c r="J66" s="2" t="s">
        <v>279</v>
      </c>
    </row>
    <row r="67" spans="1:10">
      <c r="A67" s="2" t="s">
        <v>333</v>
      </c>
      <c r="B67" s="2" t="s">
        <v>392</v>
      </c>
      <c r="C67" s="2" t="s">
        <v>60</v>
      </c>
      <c r="D67" s="2" t="s">
        <v>277</v>
      </c>
      <c r="E67" s="2" t="s">
        <v>393</v>
      </c>
      <c r="F67" s="2" t="s">
        <v>215</v>
      </c>
      <c r="G67" s="2">
        <v>400</v>
      </c>
      <c r="H67" s="2" t="s">
        <v>216</v>
      </c>
      <c r="I67" s="2">
        <v>5</v>
      </c>
      <c r="J67" s="2" t="s">
        <v>282</v>
      </c>
    </row>
    <row r="68" spans="1:10">
      <c r="A68" s="2" t="s">
        <v>333</v>
      </c>
      <c r="B68" s="2" t="s">
        <v>394</v>
      </c>
      <c r="C68" s="2" t="s">
        <v>60</v>
      </c>
      <c r="D68" s="2" t="s">
        <v>277</v>
      </c>
      <c r="E68" s="2" t="s">
        <v>395</v>
      </c>
      <c r="F68" s="2" t="s">
        <v>220</v>
      </c>
      <c r="G68" s="2">
        <v>400</v>
      </c>
      <c r="H68" s="2" t="s">
        <v>216</v>
      </c>
      <c r="I68" s="2">
        <v>5</v>
      </c>
      <c r="J68" s="2" t="s">
        <v>396</v>
      </c>
    </row>
    <row r="69" spans="1:10">
      <c r="A69" s="2" t="s">
        <v>333</v>
      </c>
      <c r="B69" s="2" t="s">
        <v>397</v>
      </c>
      <c r="C69" s="2" t="s">
        <v>60</v>
      </c>
      <c r="D69" s="2" t="s">
        <v>277</v>
      </c>
      <c r="E69" s="2" t="s">
        <v>398</v>
      </c>
      <c r="F69" s="2" t="s">
        <v>224</v>
      </c>
      <c r="G69" s="2">
        <v>400</v>
      </c>
      <c r="H69" s="2" t="s">
        <v>216</v>
      </c>
      <c r="I69" s="2">
        <v>5</v>
      </c>
      <c r="J69" s="2" t="s">
        <v>399</v>
      </c>
    </row>
    <row r="70" spans="1:10">
      <c r="A70" s="2" t="s">
        <v>333</v>
      </c>
      <c r="B70" s="2" t="s">
        <v>400</v>
      </c>
      <c r="C70" s="2" t="s">
        <v>60</v>
      </c>
      <c r="D70" s="2" t="s">
        <v>277</v>
      </c>
      <c r="E70" s="2" t="s">
        <v>401</v>
      </c>
      <c r="F70" s="2" t="s">
        <v>228</v>
      </c>
      <c r="G70" s="2">
        <v>400</v>
      </c>
      <c r="H70" s="2" t="s">
        <v>216</v>
      </c>
      <c r="I70" s="2">
        <v>5</v>
      </c>
      <c r="J70" s="2" t="s">
        <v>402</v>
      </c>
    </row>
    <row r="71" spans="1:10">
      <c r="A71" s="2" t="s">
        <v>333</v>
      </c>
      <c r="B71" s="2" t="s">
        <v>403</v>
      </c>
      <c r="C71" s="2" t="s">
        <v>60</v>
      </c>
      <c r="D71" s="2" t="s">
        <v>277</v>
      </c>
      <c r="E71" s="2" t="s">
        <v>404</v>
      </c>
      <c r="F71" s="2" t="s">
        <v>232</v>
      </c>
      <c r="G71" s="2">
        <v>400</v>
      </c>
      <c r="H71" s="2" t="s">
        <v>216</v>
      </c>
      <c r="I71" s="2">
        <v>5</v>
      </c>
      <c r="J71" s="2" t="s">
        <v>405</v>
      </c>
    </row>
    <row r="72" spans="1:10">
      <c r="A72" s="2" t="s">
        <v>333</v>
      </c>
      <c r="B72" s="2" t="s">
        <v>406</v>
      </c>
      <c r="C72" s="2" t="s">
        <v>60</v>
      </c>
      <c r="D72" s="2" t="s">
        <v>277</v>
      </c>
      <c r="E72" s="2" t="s">
        <v>407</v>
      </c>
      <c r="F72" s="2" t="s">
        <v>348</v>
      </c>
      <c r="G72" s="2">
        <v>400</v>
      </c>
      <c r="H72" s="2" t="s">
        <v>216</v>
      </c>
      <c r="I72" s="2">
        <v>5</v>
      </c>
      <c r="J72" s="2" t="s">
        <v>408</v>
      </c>
    </row>
    <row r="73" spans="1:10">
      <c r="A73" s="2" t="s">
        <v>333</v>
      </c>
      <c r="B73" s="2" t="s">
        <v>409</v>
      </c>
      <c r="C73" s="2" t="s">
        <v>60</v>
      </c>
      <c r="D73" s="2" t="s">
        <v>277</v>
      </c>
      <c r="E73" s="2" t="s">
        <v>410</v>
      </c>
      <c r="F73" s="2" t="s">
        <v>237</v>
      </c>
      <c r="G73" s="2">
        <v>400</v>
      </c>
      <c r="H73" s="2" t="s">
        <v>216</v>
      </c>
      <c r="I73" s="2">
        <v>5</v>
      </c>
      <c r="J73" s="2" t="s">
        <v>411</v>
      </c>
    </row>
    <row r="74" spans="1:10">
      <c r="A74" s="2" t="s">
        <v>333</v>
      </c>
      <c r="B74" s="2" t="s">
        <v>412</v>
      </c>
      <c r="C74" s="2" t="s">
        <v>60</v>
      </c>
      <c r="D74" s="2" t="s">
        <v>277</v>
      </c>
      <c r="E74" s="2" t="s">
        <v>413</v>
      </c>
      <c r="F74" s="2" t="s">
        <v>354</v>
      </c>
      <c r="G74" s="2">
        <v>400</v>
      </c>
      <c r="H74" s="2" t="s">
        <v>271</v>
      </c>
      <c r="I74" s="2">
        <v>5</v>
      </c>
      <c r="J74" s="2" t="s">
        <v>414</v>
      </c>
    </row>
    <row r="75" ht="13.8" spans="1:10">
      <c r="A75" s="2" t="s">
        <v>333</v>
      </c>
      <c r="B75" s="2" t="s">
        <v>415</v>
      </c>
      <c r="C75" s="2" t="s">
        <v>60</v>
      </c>
      <c r="D75" s="2" t="s">
        <v>277</v>
      </c>
      <c r="E75" s="2" t="s">
        <v>416</v>
      </c>
      <c r="F75" s="9" t="s">
        <v>358</v>
      </c>
      <c r="G75" s="2">
        <v>400</v>
      </c>
      <c r="H75" s="2" t="s">
        <v>359</v>
      </c>
      <c r="I75" s="2">
        <v>5</v>
      </c>
      <c r="J75" s="2" t="s">
        <v>417</v>
      </c>
    </row>
    <row r="76" spans="1:10">
      <c r="A76" s="2" t="s">
        <v>333</v>
      </c>
      <c r="B76" s="2" t="s">
        <v>418</v>
      </c>
      <c r="C76" s="2" t="s">
        <v>60</v>
      </c>
      <c r="D76" s="2" t="s">
        <v>277</v>
      </c>
      <c r="E76" s="2" t="s">
        <v>419</v>
      </c>
      <c r="F76" s="2" t="s">
        <v>362</v>
      </c>
      <c r="G76" s="2">
        <v>400</v>
      </c>
      <c r="H76" s="2" t="s">
        <v>359</v>
      </c>
      <c r="I76" s="2">
        <v>5</v>
      </c>
      <c r="J76" s="2" t="s">
        <v>420</v>
      </c>
    </row>
    <row r="77" spans="1:10">
      <c r="A77" s="2" t="s">
        <v>333</v>
      </c>
      <c r="B77" s="2" t="s">
        <v>421</v>
      </c>
      <c r="C77" s="2" t="s">
        <v>60</v>
      </c>
      <c r="D77" s="2" t="s">
        <v>277</v>
      </c>
      <c r="E77" s="2" t="s">
        <v>422</v>
      </c>
      <c r="F77" s="2" t="s">
        <v>365</v>
      </c>
      <c r="G77" s="2">
        <v>400</v>
      </c>
      <c r="H77" s="2" t="s">
        <v>359</v>
      </c>
      <c r="I77" s="2">
        <v>5</v>
      </c>
      <c r="J77" s="2" t="s">
        <v>423</v>
      </c>
    </row>
    <row r="78" ht="13.8" spans="1:10">
      <c r="A78" s="2" t="s">
        <v>333</v>
      </c>
      <c r="B78" s="2" t="s">
        <v>424</v>
      </c>
      <c r="C78" s="2" t="s">
        <v>60</v>
      </c>
      <c r="D78" s="2" t="s">
        <v>277</v>
      </c>
      <c r="E78" s="2" t="s">
        <v>425</v>
      </c>
      <c r="F78" s="9" t="s">
        <v>368</v>
      </c>
      <c r="G78" s="2">
        <v>400</v>
      </c>
      <c r="H78" s="2" t="s">
        <v>359</v>
      </c>
      <c r="I78" s="2">
        <v>5</v>
      </c>
      <c r="J78" s="2" t="s">
        <v>426</v>
      </c>
    </row>
    <row r="79" spans="1:10">
      <c r="A79" s="2" t="s">
        <v>61</v>
      </c>
      <c r="B79" s="2" t="s">
        <v>427</v>
      </c>
      <c r="C79" s="2" t="s">
        <v>63</v>
      </c>
      <c r="D79" s="2" t="s">
        <v>208</v>
      </c>
      <c r="E79" s="2" t="s">
        <v>335</v>
      </c>
      <c r="F79" s="2" t="s">
        <v>210</v>
      </c>
      <c r="G79" s="2">
        <v>400</v>
      </c>
      <c r="H79" s="2" t="s">
        <v>216</v>
      </c>
      <c r="I79" s="2">
        <v>1</v>
      </c>
      <c r="J79" s="2" t="s">
        <v>212</v>
      </c>
    </row>
    <row r="80" spans="1:10">
      <c r="A80" s="2" t="s">
        <v>333</v>
      </c>
      <c r="B80" s="2" t="s">
        <v>428</v>
      </c>
      <c r="C80" s="2" t="s">
        <v>63</v>
      </c>
      <c r="D80" s="2" t="s">
        <v>208</v>
      </c>
      <c r="E80" s="2" t="s">
        <v>337</v>
      </c>
      <c r="F80" s="2" t="s">
        <v>215</v>
      </c>
      <c r="G80" s="2">
        <v>400</v>
      </c>
      <c r="H80" s="2" t="s">
        <v>216</v>
      </c>
      <c r="I80" s="2">
        <v>1</v>
      </c>
      <c r="J80" s="2" t="s">
        <v>217</v>
      </c>
    </row>
    <row r="81" spans="1:10">
      <c r="A81" s="2" t="s">
        <v>333</v>
      </c>
      <c r="B81" s="2" t="s">
        <v>429</v>
      </c>
      <c r="C81" s="2" t="s">
        <v>63</v>
      </c>
      <c r="D81" s="2" t="s">
        <v>208</v>
      </c>
      <c r="E81" s="2" t="s">
        <v>339</v>
      </c>
      <c r="F81" s="2" t="s">
        <v>220</v>
      </c>
      <c r="G81" s="2">
        <v>400</v>
      </c>
      <c r="H81" s="2" t="s">
        <v>216</v>
      </c>
      <c r="I81" s="2">
        <v>1</v>
      </c>
      <c r="J81" s="2" t="s">
        <v>221</v>
      </c>
    </row>
    <row r="82" spans="1:10">
      <c r="A82" s="2" t="s">
        <v>333</v>
      </c>
      <c r="B82" s="2" t="s">
        <v>430</v>
      </c>
      <c r="C82" s="2" t="s">
        <v>63</v>
      </c>
      <c r="D82" s="2" t="s">
        <v>208</v>
      </c>
      <c r="E82" s="2" t="s">
        <v>341</v>
      </c>
      <c r="F82" s="2" t="s">
        <v>224</v>
      </c>
      <c r="G82" s="2">
        <v>400</v>
      </c>
      <c r="H82" s="2" t="s">
        <v>216</v>
      </c>
      <c r="I82" s="2">
        <v>1</v>
      </c>
      <c r="J82" s="2" t="s">
        <v>225</v>
      </c>
    </row>
    <row r="83" spans="1:10">
      <c r="A83" s="2" t="s">
        <v>333</v>
      </c>
      <c r="B83" s="2" t="s">
        <v>431</v>
      </c>
      <c r="C83" s="2" t="s">
        <v>63</v>
      </c>
      <c r="D83" s="2" t="s">
        <v>208</v>
      </c>
      <c r="E83" s="2" t="s">
        <v>343</v>
      </c>
      <c r="F83" s="2" t="s">
        <v>228</v>
      </c>
      <c r="G83" s="2">
        <v>400</v>
      </c>
      <c r="H83" s="2" t="s">
        <v>216</v>
      </c>
      <c r="I83" s="2">
        <v>1</v>
      </c>
      <c r="J83" s="2" t="s">
        <v>229</v>
      </c>
    </row>
    <row r="84" spans="1:10">
      <c r="A84" s="2" t="s">
        <v>333</v>
      </c>
      <c r="B84" s="2" t="s">
        <v>432</v>
      </c>
      <c r="C84" s="2" t="s">
        <v>63</v>
      </c>
      <c r="D84" s="2" t="s">
        <v>208</v>
      </c>
      <c r="E84" s="2" t="s">
        <v>345</v>
      </c>
      <c r="F84" s="2" t="s">
        <v>232</v>
      </c>
      <c r="G84" s="2">
        <v>400</v>
      </c>
      <c r="H84" s="2" t="s">
        <v>216</v>
      </c>
      <c r="I84" s="2">
        <v>1</v>
      </c>
      <c r="J84" s="2" t="s">
        <v>234</v>
      </c>
    </row>
    <row r="85" spans="1:10">
      <c r="A85" s="2" t="s">
        <v>333</v>
      </c>
      <c r="B85" s="2" t="s">
        <v>433</v>
      </c>
      <c r="C85" s="2" t="s">
        <v>63</v>
      </c>
      <c r="D85" s="2" t="s">
        <v>208</v>
      </c>
      <c r="E85" s="2" t="s">
        <v>347</v>
      </c>
      <c r="F85" s="2" t="s">
        <v>348</v>
      </c>
      <c r="G85" s="2">
        <v>400</v>
      </c>
      <c r="H85" s="2" t="s">
        <v>216</v>
      </c>
      <c r="I85" s="2">
        <v>1</v>
      </c>
      <c r="J85" s="2" t="s">
        <v>238</v>
      </c>
    </row>
    <row r="86" spans="1:10">
      <c r="A86" s="2" t="s">
        <v>333</v>
      </c>
      <c r="B86" s="2" t="s">
        <v>434</v>
      </c>
      <c r="C86" s="2" t="s">
        <v>63</v>
      </c>
      <c r="D86" s="2" t="s">
        <v>208</v>
      </c>
      <c r="E86" s="2" t="s">
        <v>350</v>
      </c>
      <c r="F86" s="2" t="s">
        <v>237</v>
      </c>
      <c r="G86" s="2">
        <v>400</v>
      </c>
      <c r="H86" s="2" t="s">
        <v>216</v>
      </c>
      <c r="I86" s="2">
        <v>1</v>
      </c>
      <c r="J86" s="2" t="s">
        <v>351</v>
      </c>
    </row>
    <row r="87" spans="1:10">
      <c r="A87" s="2" t="s">
        <v>333</v>
      </c>
      <c r="B87" s="2" t="s">
        <v>435</v>
      </c>
      <c r="C87" s="2" t="s">
        <v>63</v>
      </c>
      <c r="D87" s="2" t="s">
        <v>208</v>
      </c>
      <c r="E87" s="2" t="s">
        <v>353</v>
      </c>
      <c r="F87" s="2" t="s">
        <v>354</v>
      </c>
      <c r="G87" s="2">
        <v>400</v>
      </c>
      <c r="H87" s="2" t="s">
        <v>271</v>
      </c>
      <c r="I87" s="2">
        <v>1</v>
      </c>
      <c r="J87" s="2" t="s">
        <v>355</v>
      </c>
    </row>
    <row r="88" ht="13.8" spans="1:10">
      <c r="A88" s="2" t="s">
        <v>333</v>
      </c>
      <c r="B88" s="2" t="s">
        <v>436</v>
      </c>
      <c r="C88" s="2" t="s">
        <v>63</v>
      </c>
      <c r="D88" s="2" t="s">
        <v>208</v>
      </c>
      <c r="E88" s="2" t="s">
        <v>357</v>
      </c>
      <c r="F88" s="9" t="s">
        <v>358</v>
      </c>
      <c r="G88" s="2">
        <v>400</v>
      </c>
      <c r="H88" s="2" t="s">
        <v>359</v>
      </c>
      <c r="I88" s="2">
        <v>1</v>
      </c>
      <c r="J88" s="2" t="s">
        <v>112</v>
      </c>
    </row>
    <row r="89" spans="1:10">
      <c r="A89" s="2" t="s">
        <v>333</v>
      </c>
      <c r="B89" s="2" t="s">
        <v>437</v>
      </c>
      <c r="C89" s="2" t="s">
        <v>63</v>
      </c>
      <c r="D89" s="2" t="s">
        <v>208</v>
      </c>
      <c r="E89" s="2" t="s">
        <v>361</v>
      </c>
      <c r="F89" s="2" t="s">
        <v>362</v>
      </c>
      <c r="G89" s="2">
        <v>400</v>
      </c>
      <c r="H89" s="2" t="s">
        <v>359</v>
      </c>
      <c r="I89" s="2">
        <v>1</v>
      </c>
      <c r="J89" s="2" t="s">
        <v>113</v>
      </c>
    </row>
    <row r="90" spans="1:10">
      <c r="A90" s="2" t="s">
        <v>333</v>
      </c>
      <c r="B90" s="2" t="s">
        <v>438</v>
      </c>
      <c r="C90" s="2" t="s">
        <v>63</v>
      </c>
      <c r="D90" s="2" t="s">
        <v>208</v>
      </c>
      <c r="E90" s="2" t="s">
        <v>364</v>
      </c>
      <c r="F90" s="2" t="s">
        <v>365</v>
      </c>
      <c r="G90" s="2">
        <v>400</v>
      </c>
      <c r="H90" s="2" t="s">
        <v>359</v>
      </c>
      <c r="I90" s="2">
        <v>1</v>
      </c>
      <c r="J90" s="2" t="s">
        <v>114</v>
      </c>
    </row>
    <row r="91" ht="13.8" spans="1:10">
      <c r="A91" s="2" t="s">
        <v>333</v>
      </c>
      <c r="B91" s="2" t="s">
        <v>439</v>
      </c>
      <c r="C91" s="2" t="s">
        <v>63</v>
      </c>
      <c r="D91" s="2" t="s">
        <v>208</v>
      </c>
      <c r="E91" s="2" t="s">
        <v>367</v>
      </c>
      <c r="F91" s="9" t="s">
        <v>368</v>
      </c>
      <c r="G91" s="2">
        <v>400</v>
      </c>
      <c r="H91" s="2" t="s">
        <v>359</v>
      </c>
      <c r="I91" s="2">
        <v>1</v>
      </c>
      <c r="J91" s="2" t="s">
        <v>115</v>
      </c>
    </row>
    <row r="92" spans="1:10">
      <c r="A92" s="2" t="s">
        <v>333</v>
      </c>
      <c r="B92" s="2" t="s">
        <v>440</v>
      </c>
      <c r="C92" s="2" t="s">
        <v>63</v>
      </c>
      <c r="D92" s="2" t="s">
        <v>208</v>
      </c>
      <c r="E92" s="2" t="s">
        <v>441</v>
      </c>
      <c r="F92" s="2" t="s">
        <v>442</v>
      </c>
      <c r="G92" s="2">
        <v>400</v>
      </c>
      <c r="H92" s="2" t="s">
        <v>443</v>
      </c>
      <c r="I92" s="2">
        <v>1</v>
      </c>
      <c r="J92" s="2" t="s">
        <v>116</v>
      </c>
    </row>
    <row r="93" spans="1:10">
      <c r="A93" s="2" t="s">
        <v>333</v>
      </c>
      <c r="B93" s="2" t="s">
        <v>444</v>
      </c>
      <c r="C93" s="10" t="s">
        <v>63</v>
      </c>
      <c r="D93" s="10" t="s">
        <v>240</v>
      </c>
      <c r="E93" s="10" t="s">
        <v>370</v>
      </c>
      <c r="F93" s="10" t="s">
        <v>371</v>
      </c>
      <c r="G93" s="10">
        <v>40</v>
      </c>
      <c r="H93" s="10" t="s">
        <v>307</v>
      </c>
      <c r="I93" s="10">
        <v>1</v>
      </c>
      <c r="J93" s="2" t="s">
        <v>244</v>
      </c>
    </row>
    <row r="94" spans="1:10">
      <c r="A94" s="2" t="s">
        <v>333</v>
      </c>
      <c r="B94" s="2" t="s">
        <v>445</v>
      </c>
      <c r="C94" s="10" t="s">
        <v>63</v>
      </c>
      <c r="D94" s="10" t="s">
        <v>240</v>
      </c>
      <c r="E94" s="10" t="s">
        <v>373</v>
      </c>
      <c r="F94" s="10" t="s">
        <v>371</v>
      </c>
      <c r="G94" s="10">
        <v>40</v>
      </c>
      <c r="H94" s="10" t="s">
        <v>307</v>
      </c>
      <c r="I94" s="10">
        <v>1</v>
      </c>
      <c r="J94" s="2" t="s">
        <v>247</v>
      </c>
    </row>
    <row r="95" spans="1:10">
      <c r="A95" s="2" t="s">
        <v>333</v>
      </c>
      <c r="B95" s="2" t="s">
        <v>446</v>
      </c>
      <c r="C95" s="10" t="s">
        <v>63</v>
      </c>
      <c r="D95" s="10" t="s">
        <v>240</v>
      </c>
      <c r="E95" s="10" t="s">
        <v>375</v>
      </c>
      <c r="F95" s="10" t="s">
        <v>371</v>
      </c>
      <c r="G95" s="10">
        <v>40</v>
      </c>
      <c r="H95" s="10" t="s">
        <v>307</v>
      </c>
      <c r="I95" s="10">
        <v>1</v>
      </c>
      <c r="J95" s="2" t="s">
        <v>250</v>
      </c>
    </row>
    <row r="96" spans="1:10">
      <c r="A96" s="2" t="s">
        <v>333</v>
      </c>
      <c r="B96" s="2" t="s">
        <v>447</v>
      </c>
      <c r="C96" s="2" t="s">
        <v>63</v>
      </c>
      <c r="D96" s="2" t="s">
        <v>252</v>
      </c>
      <c r="E96" s="2" t="s">
        <v>377</v>
      </c>
      <c r="F96" s="2" t="s">
        <v>232</v>
      </c>
      <c r="G96" s="2">
        <v>400</v>
      </c>
      <c r="H96" s="2" t="s">
        <v>271</v>
      </c>
      <c r="I96" s="2">
        <v>1</v>
      </c>
      <c r="J96" s="2" t="s">
        <v>255</v>
      </c>
    </row>
    <row r="97" spans="1:10">
      <c r="A97" s="2" t="s">
        <v>333</v>
      </c>
      <c r="B97" s="2" t="s">
        <v>448</v>
      </c>
      <c r="C97" s="2" t="s">
        <v>63</v>
      </c>
      <c r="D97" s="2" t="s">
        <v>252</v>
      </c>
      <c r="E97" s="2" t="s">
        <v>379</v>
      </c>
      <c r="F97" s="2" t="s">
        <v>348</v>
      </c>
      <c r="G97" s="2">
        <v>400</v>
      </c>
      <c r="H97" s="2" t="s">
        <v>271</v>
      </c>
      <c r="I97" s="2">
        <v>1</v>
      </c>
      <c r="J97" s="2" t="s">
        <v>259</v>
      </c>
    </row>
    <row r="98" spans="1:10">
      <c r="A98" s="2" t="s">
        <v>333</v>
      </c>
      <c r="B98" s="2" t="s">
        <v>449</v>
      </c>
      <c r="C98" s="2" t="s">
        <v>63</v>
      </c>
      <c r="D98" s="2" t="s">
        <v>252</v>
      </c>
      <c r="E98" s="2" t="s">
        <v>381</v>
      </c>
      <c r="F98" s="2" t="s">
        <v>237</v>
      </c>
      <c r="G98" s="2">
        <v>400</v>
      </c>
      <c r="H98" s="2" t="s">
        <v>271</v>
      </c>
      <c r="I98" s="2">
        <v>1</v>
      </c>
      <c r="J98" s="2" t="s">
        <v>262</v>
      </c>
    </row>
    <row r="99" spans="1:10">
      <c r="A99" s="2" t="s">
        <v>333</v>
      </c>
      <c r="B99" s="2" t="s">
        <v>450</v>
      </c>
      <c r="C99" s="10" t="s">
        <v>63</v>
      </c>
      <c r="D99" s="10" t="s">
        <v>252</v>
      </c>
      <c r="E99" s="10" t="s">
        <v>383</v>
      </c>
      <c r="F99" s="10" t="s">
        <v>354</v>
      </c>
      <c r="G99" s="10">
        <v>400</v>
      </c>
      <c r="H99" s="10" t="s">
        <v>384</v>
      </c>
      <c r="I99" s="10">
        <v>1</v>
      </c>
      <c r="J99" s="2" t="s">
        <v>265</v>
      </c>
    </row>
    <row r="100" ht="13.8" spans="1:10">
      <c r="A100" s="2" t="s">
        <v>333</v>
      </c>
      <c r="B100" s="2" t="s">
        <v>451</v>
      </c>
      <c r="C100" s="10" t="s">
        <v>63</v>
      </c>
      <c r="D100" s="10" t="s">
        <v>252</v>
      </c>
      <c r="E100" s="10" t="s">
        <v>386</v>
      </c>
      <c r="F100" s="11" t="s">
        <v>358</v>
      </c>
      <c r="G100" s="10">
        <v>400</v>
      </c>
      <c r="H100" s="10" t="s">
        <v>387</v>
      </c>
      <c r="I100" s="10">
        <v>1</v>
      </c>
      <c r="J100" s="2" t="s">
        <v>268</v>
      </c>
    </row>
    <row r="101" spans="1:10">
      <c r="A101" s="2" t="s">
        <v>333</v>
      </c>
      <c r="B101" s="2" t="s">
        <v>452</v>
      </c>
      <c r="C101" s="10" t="s">
        <v>63</v>
      </c>
      <c r="D101" s="10" t="s">
        <v>252</v>
      </c>
      <c r="E101" s="10" t="s">
        <v>389</v>
      </c>
      <c r="F101" s="10" t="s">
        <v>362</v>
      </c>
      <c r="G101" s="10">
        <v>400</v>
      </c>
      <c r="H101" s="10" t="s">
        <v>387</v>
      </c>
      <c r="I101" s="10">
        <v>1</v>
      </c>
      <c r="J101" s="2" t="s">
        <v>272</v>
      </c>
    </row>
    <row r="102" spans="1:10">
      <c r="A102" s="2" t="s">
        <v>333</v>
      </c>
      <c r="B102" s="2" t="s">
        <v>453</v>
      </c>
      <c r="C102" s="2" t="s">
        <v>63</v>
      </c>
      <c r="D102" s="2" t="s">
        <v>277</v>
      </c>
      <c r="E102" s="2" t="s">
        <v>391</v>
      </c>
      <c r="F102" s="2" t="s">
        <v>210</v>
      </c>
      <c r="G102" s="2">
        <v>400</v>
      </c>
      <c r="H102" s="2" t="s">
        <v>216</v>
      </c>
      <c r="I102" s="2">
        <v>5</v>
      </c>
      <c r="J102" s="2" t="s">
        <v>279</v>
      </c>
    </row>
    <row r="103" spans="1:10">
      <c r="A103" s="2" t="s">
        <v>333</v>
      </c>
      <c r="B103" s="2" t="s">
        <v>454</v>
      </c>
      <c r="C103" s="2" t="s">
        <v>63</v>
      </c>
      <c r="D103" s="2" t="s">
        <v>277</v>
      </c>
      <c r="E103" s="2" t="s">
        <v>393</v>
      </c>
      <c r="F103" s="2" t="s">
        <v>215</v>
      </c>
      <c r="G103" s="2">
        <v>400</v>
      </c>
      <c r="H103" s="2" t="s">
        <v>216</v>
      </c>
      <c r="I103" s="2">
        <v>5</v>
      </c>
      <c r="J103" s="2" t="s">
        <v>282</v>
      </c>
    </row>
    <row r="104" spans="1:10">
      <c r="A104" s="2" t="s">
        <v>333</v>
      </c>
      <c r="B104" s="2" t="s">
        <v>455</v>
      </c>
      <c r="C104" s="2" t="s">
        <v>63</v>
      </c>
      <c r="D104" s="2" t="s">
        <v>277</v>
      </c>
      <c r="E104" s="2" t="s">
        <v>395</v>
      </c>
      <c r="F104" s="2" t="s">
        <v>220</v>
      </c>
      <c r="G104" s="2">
        <v>400</v>
      </c>
      <c r="H104" s="2" t="s">
        <v>216</v>
      </c>
      <c r="I104" s="2">
        <v>5</v>
      </c>
      <c r="J104" s="2" t="s">
        <v>396</v>
      </c>
    </row>
    <row r="105" spans="1:10">
      <c r="A105" s="2" t="s">
        <v>333</v>
      </c>
      <c r="B105" s="2" t="s">
        <v>456</v>
      </c>
      <c r="C105" s="2" t="s">
        <v>63</v>
      </c>
      <c r="D105" s="2" t="s">
        <v>277</v>
      </c>
      <c r="E105" s="2" t="s">
        <v>398</v>
      </c>
      <c r="F105" s="2" t="s">
        <v>224</v>
      </c>
      <c r="G105" s="2">
        <v>400</v>
      </c>
      <c r="H105" s="2" t="s">
        <v>216</v>
      </c>
      <c r="I105" s="2">
        <v>5</v>
      </c>
      <c r="J105" s="2" t="s">
        <v>399</v>
      </c>
    </row>
    <row r="106" spans="1:10">
      <c r="A106" s="2" t="s">
        <v>333</v>
      </c>
      <c r="B106" s="2" t="s">
        <v>457</v>
      </c>
      <c r="C106" s="2" t="s">
        <v>63</v>
      </c>
      <c r="D106" s="2" t="s">
        <v>277</v>
      </c>
      <c r="E106" s="2" t="s">
        <v>401</v>
      </c>
      <c r="F106" s="2" t="s">
        <v>228</v>
      </c>
      <c r="G106" s="2">
        <v>400</v>
      </c>
      <c r="H106" s="2" t="s">
        <v>216</v>
      </c>
      <c r="I106" s="2">
        <v>5</v>
      </c>
      <c r="J106" s="2" t="s">
        <v>402</v>
      </c>
    </row>
    <row r="107" spans="1:10">
      <c r="A107" s="2" t="s">
        <v>333</v>
      </c>
      <c r="B107" s="2" t="s">
        <v>458</v>
      </c>
      <c r="C107" s="2" t="s">
        <v>63</v>
      </c>
      <c r="D107" s="2" t="s">
        <v>277</v>
      </c>
      <c r="E107" s="2" t="s">
        <v>404</v>
      </c>
      <c r="F107" s="2" t="s">
        <v>232</v>
      </c>
      <c r="G107" s="2">
        <v>400</v>
      </c>
      <c r="H107" s="2" t="s">
        <v>216</v>
      </c>
      <c r="I107" s="2">
        <v>5</v>
      </c>
      <c r="J107" s="2" t="s">
        <v>405</v>
      </c>
    </row>
    <row r="108" spans="1:10">
      <c r="A108" s="2" t="s">
        <v>333</v>
      </c>
      <c r="B108" s="2" t="s">
        <v>459</v>
      </c>
      <c r="C108" s="2" t="s">
        <v>63</v>
      </c>
      <c r="D108" s="2" t="s">
        <v>277</v>
      </c>
      <c r="E108" s="2" t="s">
        <v>407</v>
      </c>
      <c r="F108" s="2" t="s">
        <v>348</v>
      </c>
      <c r="G108" s="2">
        <v>400</v>
      </c>
      <c r="H108" s="2" t="s">
        <v>216</v>
      </c>
      <c r="I108" s="2">
        <v>5</v>
      </c>
      <c r="J108" s="2" t="s">
        <v>408</v>
      </c>
    </row>
    <row r="109" spans="1:10">
      <c r="A109" s="2" t="s">
        <v>333</v>
      </c>
      <c r="B109" s="2" t="s">
        <v>460</v>
      </c>
      <c r="C109" s="2" t="s">
        <v>63</v>
      </c>
      <c r="D109" s="2" t="s">
        <v>277</v>
      </c>
      <c r="E109" s="2" t="s">
        <v>410</v>
      </c>
      <c r="F109" s="2" t="s">
        <v>237</v>
      </c>
      <c r="G109" s="2">
        <v>400</v>
      </c>
      <c r="H109" s="2" t="s">
        <v>216</v>
      </c>
      <c r="I109" s="2">
        <v>5</v>
      </c>
      <c r="J109" s="2" t="s">
        <v>411</v>
      </c>
    </row>
    <row r="110" spans="1:10">
      <c r="A110" s="2" t="s">
        <v>333</v>
      </c>
      <c r="B110" s="2" t="s">
        <v>461</v>
      </c>
      <c r="C110" s="2" t="s">
        <v>63</v>
      </c>
      <c r="D110" s="2" t="s">
        <v>277</v>
      </c>
      <c r="E110" s="2" t="s">
        <v>413</v>
      </c>
      <c r="F110" s="2" t="s">
        <v>354</v>
      </c>
      <c r="G110" s="2">
        <v>400</v>
      </c>
      <c r="H110" s="2" t="s">
        <v>271</v>
      </c>
      <c r="I110" s="2">
        <v>5</v>
      </c>
      <c r="J110" s="2" t="s">
        <v>414</v>
      </c>
    </row>
    <row r="111" ht="13.8" spans="1:10">
      <c r="A111" s="2" t="s">
        <v>333</v>
      </c>
      <c r="B111" s="2" t="s">
        <v>462</v>
      </c>
      <c r="C111" s="2" t="s">
        <v>63</v>
      </c>
      <c r="D111" s="2" t="s">
        <v>277</v>
      </c>
      <c r="E111" s="2" t="s">
        <v>416</v>
      </c>
      <c r="F111" s="9" t="s">
        <v>358</v>
      </c>
      <c r="G111" s="2">
        <v>400</v>
      </c>
      <c r="H111" s="2" t="s">
        <v>359</v>
      </c>
      <c r="I111" s="2">
        <v>5</v>
      </c>
      <c r="J111" s="2" t="s">
        <v>417</v>
      </c>
    </row>
    <row r="112" spans="1:10">
      <c r="A112" s="2" t="s">
        <v>333</v>
      </c>
      <c r="B112" s="2" t="s">
        <v>463</v>
      </c>
      <c r="C112" s="2" t="s">
        <v>63</v>
      </c>
      <c r="D112" s="2" t="s">
        <v>277</v>
      </c>
      <c r="E112" s="2" t="s">
        <v>419</v>
      </c>
      <c r="F112" s="2" t="s">
        <v>362</v>
      </c>
      <c r="G112" s="2">
        <v>400</v>
      </c>
      <c r="H112" s="2" t="s">
        <v>359</v>
      </c>
      <c r="I112" s="2">
        <v>5</v>
      </c>
      <c r="J112" s="2" t="s">
        <v>420</v>
      </c>
    </row>
    <row r="113" spans="1:10">
      <c r="A113" s="2" t="s">
        <v>333</v>
      </c>
      <c r="B113" s="2" t="s">
        <v>464</v>
      </c>
      <c r="C113" s="2" t="s">
        <v>63</v>
      </c>
      <c r="D113" s="2" t="s">
        <v>277</v>
      </c>
      <c r="E113" s="2" t="s">
        <v>422</v>
      </c>
      <c r="F113" s="2" t="s">
        <v>365</v>
      </c>
      <c r="G113" s="2">
        <v>400</v>
      </c>
      <c r="H113" s="2" t="s">
        <v>359</v>
      </c>
      <c r="I113" s="2">
        <v>5</v>
      </c>
      <c r="J113" s="2" t="s">
        <v>423</v>
      </c>
    </row>
    <row r="114" ht="13.8" spans="1:10">
      <c r="A114" s="2" t="s">
        <v>333</v>
      </c>
      <c r="B114" s="2" t="s">
        <v>465</v>
      </c>
      <c r="C114" s="2" t="s">
        <v>63</v>
      </c>
      <c r="D114" s="2" t="s">
        <v>277</v>
      </c>
      <c r="E114" s="2" t="s">
        <v>425</v>
      </c>
      <c r="F114" s="9" t="s">
        <v>368</v>
      </c>
      <c r="G114" s="2">
        <v>400</v>
      </c>
      <c r="H114" s="2" t="s">
        <v>359</v>
      </c>
      <c r="I114" s="2">
        <v>5</v>
      </c>
      <c r="J114" s="2" t="s">
        <v>426</v>
      </c>
    </row>
    <row r="115" spans="1:10">
      <c r="A115" s="2" t="s">
        <v>333</v>
      </c>
      <c r="B115" s="2" t="s">
        <v>466</v>
      </c>
      <c r="C115" s="12" t="s">
        <v>63</v>
      </c>
      <c r="D115" s="12" t="s">
        <v>284</v>
      </c>
      <c r="E115" s="12"/>
      <c r="F115" s="12" t="s">
        <v>286</v>
      </c>
      <c r="G115" s="12"/>
      <c r="H115" s="12"/>
      <c r="I115" s="12"/>
      <c r="J115" s="2" t="s">
        <v>285</v>
      </c>
    </row>
    <row r="116" spans="1:10">
      <c r="A116" s="2" t="s">
        <v>333</v>
      </c>
      <c r="B116" s="2" t="s">
        <v>467</v>
      </c>
      <c r="C116" s="12" t="s">
        <v>63</v>
      </c>
      <c r="D116" s="12" t="s">
        <v>288</v>
      </c>
      <c r="E116" s="12"/>
      <c r="F116" s="12" t="s">
        <v>354</v>
      </c>
      <c r="G116" s="12"/>
      <c r="H116" s="12"/>
      <c r="I116" s="12"/>
      <c r="J116" s="2" t="s">
        <v>289</v>
      </c>
    </row>
    <row r="117" spans="1:10">
      <c r="A117" s="2" t="s">
        <v>333</v>
      </c>
      <c r="B117" s="2" t="s">
        <v>468</v>
      </c>
      <c r="C117" s="12" t="s">
        <v>60</v>
      </c>
      <c r="D117" s="12" t="s">
        <v>284</v>
      </c>
      <c r="E117" s="12"/>
      <c r="F117" s="12" t="s">
        <v>286</v>
      </c>
      <c r="G117" s="12"/>
      <c r="H117" s="12"/>
      <c r="I117" s="12"/>
      <c r="J117" s="2" t="s">
        <v>285</v>
      </c>
    </row>
    <row r="118" spans="1:10">
      <c r="A118" s="2" t="s">
        <v>333</v>
      </c>
      <c r="B118" s="2" t="s">
        <v>469</v>
      </c>
      <c r="C118" s="12" t="s">
        <v>60</v>
      </c>
      <c r="D118" s="12" t="s">
        <v>288</v>
      </c>
      <c r="E118" s="12"/>
      <c r="F118" s="12" t="s">
        <v>354</v>
      </c>
      <c r="G118" s="12"/>
      <c r="H118" s="12"/>
      <c r="I118" s="12"/>
      <c r="J118" s="2" t="s">
        <v>289</v>
      </c>
    </row>
    <row r="119" s="1" customFormat="1" spans="1:10">
      <c r="A119" s="2" t="s">
        <v>52</v>
      </c>
      <c r="B119" s="2" t="s">
        <v>470</v>
      </c>
      <c r="C119" s="2" t="s">
        <v>51</v>
      </c>
      <c r="D119" s="3" t="s">
        <v>208</v>
      </c>
      <c r="E119" s="3" t="s">
        <v>209</v>
      </c>
      <c r="F119" s="3" t="s">
        <v>210</v>
      </c>
      <c r="G119" s="3">
        <v>500</v>
      </c>
      <c r="H119" s="3" t="s">
        <v>211</v>
      </c>
      <c r="I119" s="3">
        <v>1</v>
      </c>
      <c r="J119" s="3" t="s">
        <v>212</v>
      </c>
    </row>
    <row r="120" s="1" customFormat="1" spans="1:10">
      <c r="A120" s="2" t="s">
        <v>52</v>
      </c>
      <c r="B120" s="2" t="s">
        <v>471</v>
      </c>
      <c r="C120" s="2" t="s">
        <v>51</v>
      </c>
      <c r="D120" s="3" t="s">
        <v>208</v>
      </c>
      <c r="E120" s="3" t="s">
        <v>214</v>
      </c>
      <c r="F120" s="3" t="s">
        <v>215</v>
      </c>
      <c r="G120" s="3">
        <v>500</v>
      </c>
      <c r="H120" s="3" t="s">
        <v>216</v>
      </c>
      <c r="I120" s="3">
        <v>1</v>
      </c>
      <c r="J120" s="3" t="s">
        <v>217</v>
      </c>
    </row>
    <row r="121" s="1" customFormat="1" spans="1:10">
      <c r="A121" s="2" t="s">
        <v>52</v>
      </c>
      <c r="B121" s="2" t="s">
        <v>472</v>
      </c>
      <c r="C121" s="2" t="s">
        <v>51</v>
      </c>
      <c r="D121" s="3" t="s">
        <v>208</v>
      </c>
      <c r="E121" s="3" t="s">
        <v>219</v>
      </c>
      <c r="F121" s="3" t="s">
        <v>220</v>
      </c>
      <c r="G121" s="3">
        <v>500</v>
      </c>
      <c r="H121" s="3" t="s">
        <v>211</v>
      </c>
      <c r="I121" s="3">
        <v>1</v>
      </c>
      <c r="J121" s="3" t="s">
        <v>221</v>
      </c>
    </row>
    <row r="122" s="1" customFormat="1" spans="1:10">
      <c r="A122" s="2" t="s">
        <v>52</v>
      </c>
      <c r="B122" s="2" t="s">
        <v>473</v>
      </c>
      <c r="C122" s="2" t="s">
        <v>51</v>
      </c>
      <c r="D122" s="3" t="s">
        <v>208</v>
      </c>
      <c r="E122" s="3" t="s">
        <v>223</v>
      </c>
      <c r="F122" s="3" t="s">
        <v>224</v>
      </c>
      <c r="G122" s="3">
        <v>500</v>
      </c>
      <c r="H122" s="3" t="s">
        <v>216</v>
      </c>
      <c r="I122" s="3">
        <v>1</v>
      </c>
      <c r="J122" s="3" t="s">
        <v>225</v>
      </c>
    </row>
    <row r="123" s="1" customFormat="1" spans="1:10">
      <c r="A123" s="2" t="s">
        <v>52</v>
      </c>
      <c r="B123" s="2" t="s">
        <v>474</v>
      </c>
      <c r="C123" s="2" t="s">
        <v>51</v>
      </c>
      <c r="D123" s="3" t="s">
        <v>208</v>
      </c>
      <c r="E123" s="3" t="s">
        <v>227</v>
      </c>
      <c r="F123" s="3" t="s">
        <v>228</v>
      </c>
      <c r="G123" s="3">
        <v>500</v>
      </c>
      <c r="H123" s="3" t="s">
        <v>216</v>
      </c>
      <c r="I123" s="3">
        <v>1</v>
      </c>
      <c r="J123" s="3" t="s">
        <v>229</v>
      </c>
    </row>
    <row r="124" spans="1:10">
      <c r="A124" s="2" t="s">
        <v>52</v>
      </c>
      <c r="B124" s="2" t="s">
        <v>475</v>
      </c>
      <c r="C124" s="2" t="s">
        <v>51</v>
      </c>
      <c r="D124" s="3" t="s">
        <v>208</v>
      </c>
      <c r="E124" s="3" t="s">
        <v>231</v>
      </c>
      <c r="F124" s="3" t="s">
        <v>232</v>
      </c>
      <c r="G124" s="3">
        <v>500</v>
      </c>
      <c r="H124" s="3" t="s">
        <v>233</v>
      </c>
      <c r="I124" s="3">
        <v>1</v>
      </c>
      <c r="J124" s="3" t="s">
        <v>234</v>
      </c>
    </row>
    <row r="125" spans="1:10">
      <c r="A125" s="2" t="s">
        <v>52</v>
      </c>
      <c r="B125" s="2" t="s">
        <v>476</v>
      </c>
      <c r="C125" s="2" t="s">
        <v>51</v>
      </c>
      <c r="D125" s="3" t="s">
        <v>208</v>
      </c>
      <c r="E125" s="3" t="s">
        <v>236</v>
      </c>
      <c r="F125" s="3" t="s">
        <v>237</v>
      </c>
      <c r="G125" s="3">
        <v>500</v>
      </c>
      <c r="H125" s="3" t="s">
        <v>233</v>
      </c>
      <c r="I125" s="3">
        <v>1</v>
      </c>
      <c r="J125" s="3" t="s">
        <v>238</v>
      </c>
    </row>
    <row r="126" spans="1:10">
      <c r="A126" s="2" t="s">
        <v>52</v>
      </c>
      <c r="B126" s="2" t="s">
        <v>477</v>
      </c>
      <c r="C126" s="2" t="s">
        <v>51</v>
      </c>
      <c r="D126" s="3" t="s">
        <v>240</v>
      </c>
      <c r="E126" s="3" t="s">
        <v>241</v>
      </c>
      <c r="F126" s="2" t="s">
        <v>242</v>
      </c>
      <c r="G126" s="3">
        <v>500</v>
      </c>
      <c r="H126" s="3" t="s">
        <v>243</v>
      </c>
      <c r="I126" s="3">
        <v>1</v>
      </c>
      <c r="J126" s="3" t="s">
        <v>244</v>
      </c>
    </row>
    <row r="127" spans="1:10">
      <c r="A127" s="2" t="s">
        <v>52</v>
      </c>
      <c r="B127" s="2" t="s">
        <v>478</v>
      </c>
      <c r="C127" s="2" t="s">
        <v>51</v>
      </c>
      <c r="D127" s="3" t="s">
        <v>240</v>
      </c>
      <c r="E127" s="3" t="s">
        <v>246</v>
      </c>
      <c r="F127" s="2" t="s">
        <v>242</v>
      </c>
      <c r="G127" s="3">
        <v>500</v>
      </c>
      <c r="H127" s="3" t="s">
        <v>243</v>
      </c>
      <c r="I127" s="3">
        <v>1</v>
      </c>
      <c r="J127" s="3" t="s">
        <v>247</v>
      </c>
    </row>
    <row r="128" spans="1:10">
      <c r="A128" s="2" t="s">
        <v>52</v>
      </c>
      <c r="B128" s="2" t="s">
        <v>479</v>
      </c>
      <c r="C128" s="2" t="s">
        <v>51</v>
      </c>
      <c r="D128" s="3" t="s">
        <v>240</v>
      </c>
      <c r="E128" s="3" t="s">
        <v>249</v>
      </c>
      <c r="F128" s="2" t="s">
        <v>242</v>
      </c>
      <c r="G128" s="3">
        <v>500</v>
      </c>
      <c r="H128" s="3" t="s">
        <v>243</v>
      </c>
      <c r="I128" s="3">
        <v>1</v>
      </c>
      <c r="J128" s="3" t="s">
        <v>250</v>
      </c>
    </row>
    <row r="129" spans="1:10">
      <c r="A129" s="2" t="s">
        <v>52</v>
      </c>
      <c r="B129" s="2" t="s">
        <v>480</v>
      </c>
      <c r="C129" s="2" t="s">
        <v>51</v>
      </c>
      <c r="D129" s="3" t="s">
        <v>252</v>
      </c>
      <c r="E129" s="3" t="s">
        <v>253</v>
      </c>
      <c r="F129" s="3" t="s">
        <v>210</v>
      </c>
      <c r="G129" s="3">
        <v>500</v>
      </c>
      <c r="H129" s="3" t="s">
        <v>254</v>
      </c>
      <c r="I129" s="3">
        <v>1</v>
      </c>
      <c r="J129" s="3" t="s">
        <v>255</v>
      </c>
    </row>
    <row r="130" spans="1:10">
      <c r="A130" s="2" t="s">
        <v>52</v>
      </c>
      <c r="B130" s="2" t="s">
        <v>481</v>
      </c>
      <c r="C130" s="2" t="s">
        <v>51</v>
      </c>
      <c r="D130" s="3" t="s">
        <v>252</v>
      </c>
      <c r="E130" s="3" t="s">
        <v>257</v>
      </c>
      <c r="F130" s="3" t="s">
        <v>215</v>
      </c>
      <c r="G130" s="3">
        <v>500</v>
      </c>
      <c r="H130" s="3" t="s">
        <v>258</v>
      </c>
      <c r="I130" s="3">
        <v>1</v>
      </c>
      <c r="J130" s="3" t="s">
        <v>259</v>
      </c>
    </row>
    <row r="131" spans="1:10">
      <c r="A131" s="2" t="s">
        <v>52</v>
      </c>
      <c r="B131" s="2" t="s">
        <v>482</v>
      </c>
      <c r="C131" s="2" t="s">
        <v>51</v>
      </c>
      <c r="D131" s="3" t="s">
        <v>252</v>
      </c>
      <c r="E131" s="3" t="s">
        <v>261</v>
      </c>
      <c r="F131" s="3" t="s">
        <v>220</v>
      </c>
      <c r="G131" s="3">
        <v>500</v>
      </c>
      <c r="H131" s="3" t="s">
        <v>254</v>
      </c>
      <c r="I131" s="3">
        <v>1</v>
      </c>
      <c r="J131" s="3" t="s">
        <v>262</v>
      </c>
    </row>
    <row r="132" spans="1:10">
      <c r="A132" s="2" t="s">
        <v>52</v>
      </c>
      <c r="B132" s="2" t="s">
        <v>483</v>
      </c>
      <c r="C132" s="2" t="s">
        <v>51</v>
      </c>
      <c r="D132" s="3" t="s">
        <v>252</v>
      </c>
      <c r="E132" s="3" t="s">
        <v>264</v>
      </c>
      <c r="F132" s="3" t="s">
        <v>224</v>
      </c>
      <c r="G132" s="3">
        <v>500</v>
      </c>
      <c r="H132" s="3" t="s">
        <v>258</v>
      </c>
      <c r="I132" s="3">
        <v>1</v>
      </c>
      <c r="J132" s="3" t="s">
        <v>265</v>
      </c>
    </row>
    <row r="133" spans="1:10">
      <c r="A133" s="2" t="s">
        <v>52</v>
      </c>
      <c r="B133" s="2" t="s">
        <v>484</v>
      </c>
      <c r="C133" s="2" t="s">
        <v>51</v>
      </c>
      <c r="D133" s="3" t="s">
        <v>252</v>
      </c>
      <c r="E133" s="3" t="s">
        <v>267</v>
      </c>
      <c r="F133" s="3" t="s">
        <v>228</v>
      </c>
      <c r="G133" s="3">
        <v>500</v>
      </c>
      <c r="H133" s="3" t="s">
        <v>258</v>
      </c>
      <c r="I133" s="3">
        <v>1</v>
      </c>
      <c r="J133" s="3" t="s">
        <v>268</v>
      </c>
    </row>
    <row r="134" spans="1:10">
      <c r="A134" s="2" t="s">
        <v>52</v>
      </c>
      <c r="B134" s="2" t="s">
        <v>485</v>
      </c>
      <c r="C134" s="2" t="s">
        <v>51</v>
      </c>
      <c r="D134" s="3" t="s">
        <v>252</v>
      </c>
      <c r="E134" s="3" t="s">
        <v>270</v>
      </c>
      <c r="F134" s="3" t="s">
        <v>232</v>
      </c>
      <c r="G134" s="3">
        <v>500</v>
      </c>
      <c r="H134" s="3" t="s">
        <v>271</v>
      </c>
      <c r="I134" s="3">
        <v>1</v>
      </c>
      <c r="J134" s="3" t="s">
        <v>272</v>
      </c>
    </row>
    <row r="135" spans="1:10">
      <c r="A135" s="2" t="s">
        <v>52</v>
      </c>
      <c r="B135" s="2" t="s">
        <v>486</v>
      </c>
      <c r="C135" s="2" t="s">
        <v>51</v>
      </c>
      <c r="D135" s="3" t="s">
        <v>252</v>
      </c>
      <c r="E135" s="3" t="s">
        <v>274</v>
      </c>
      <c r="F135" s="3" t="s">
        <v>237</v>
      </c>
      <c r="G135" s="3">
        <v>500</v>
      </c>
      <c r="H135" s="3" t="s">
        <v>271</v>
      </c>
      <c r="I135" s="3">
        <v>1</v>
      </c>
      <c r="J135" s="3" t="s">
        <v>275</v>
      </c>
    </row>
    <row r="136" spans="1:10">
      <c r="A136" s="2" t="s">
        <v>52</v>
      </c>
      <c r="B136" s="2" t="s">
        <v>487</v>
      </c>
      <c r="C136" s="2" t="s">
        <v>51</v>
      </c>
      <c r="D136" s="3" t="s">
        <v>277</v>
      </c>
      <c r="E136" s="3" t="s">
        <v>278</v>
      </c>
      <c r="F136" s="3" t="s">
        <v>232</v>
      </c>
      <c r="G136" s="3">
        <v>500</v>
      </c>
      <c r="H136" s="3" t="s">
        <v>233</v>
      </c>
      <c r="I136" s="3">
        <v>8</v>
      </c>
      <c r="J136" s="3" t="s">
        <v>279</v>
      </c>
    </row>
    <row r="137" spans="1:10">
      <c r="A137" s="2" t="s">
        <v>52</v>
      </c>
      <c r="B137" s="2" t="s">
        <v>488</v>
      </c>
      <c r="C137" s="2" t="s">
        <v>51</v>
      </c>
      <c r="D137" s="3" t="s">
        <v>277</v>
      </c>
      <c r="E137" s="3" t="s">
        <v>281</v>
      </c>
      <c r="F137" s="3" t="s">
        <v>237</v>
      </c>
      <c r="G137" s="3">
        <v>500</v>
      </c>
      <c r="H137" s="3" t="s">
        <v>233</v>
      </c>
      <c r="I137" s="3">
        <v>8</v>
      </c>
      <c r="J137" s="3" t="s">
        <v>282</v>
      </c>
    </row>
    <row r="138" spans="1:10">
      <c r="A138" s="2" t="s">
        <v>52</v>
      </c>
      <c r="B138" s="2" t="s">
        <v>283</v>
      </c>
      <c r="C138" s="2" t="s">
        <v>51</v>
      </c>
      <c r="D138" s="4" t="s">
        <v>284</v>
      </c>
      <c r="E138" s="3" t="s">
        <v>285</v>
      </c>
      <c r="F138" s="3" t="s">
        <v>286</v>
      </c>
      <c r="G138" s="2"/>
      <c r="H138" s="2"/>
      <c r="I138" s="2"/>
      <c r="J138" s="3" t="s">
        <v>285</v>
      </c>
    </row>
    <row r="139" ht="13.8" spans="1:10">
      <c r="A139" s="2" t="s">
        <v>52</v>
      </c>
      <c r="B139" s="2" t="s">
        <v>287</v>
      </c>
      <c r="C139" s="2" t="s">
        <v>51</v>
      </c>
      <c r="D139" s="4" t="s">
        <v>288</v>
      </c>
      <c r="E139" s="3" t="s">
        <v>289</v>
      </c>
      <c r="F139" s="5" t="s">
        <v>288</v>
      </c>
      <c r="G139" s="2"/>
      <c r="H139" s="2"/>
      <c r="I139" s="2"/>
      <c r="J139" s="3" t="s">
        <v>289</v>
      </c>
    </row>
    <row r="140" spans="1:10">
      <c r="A140" s="2" t="s">
        <v>55</v>
      </c>
      <c r="B140" s="2" t="s">
        <v>489</v>
      </c>
      <c r="C140" s="2" t="s">
        <v>54</v>
      </c>
      <c r="D140" s="3" t="s">
        <v>208</v>
      </c>
      <c r="E140" s="3" t="s">
        <v>291</v>
      </c>
      <c r="F140" s="6" t="s">
        <v>210</v>
      </c>
      <c r="G140" s="3">
        <v>400</v>
      </c>
      <c r="H140" s="3" t="s">
        <v>211</v>
      </c>
      <c r="I140" s="3">
        <v>1</v>
      </c>
      <c r="J140" s="3" t="s">
        <v>212</v>
      </c>
    </row>
    <row r="141" spans="1:10">
      <c r="A141" s="2" t="s">
        <v>55</v>
      </c>
      <c r="B141" s="2" t="s">
        <v>490</v>
      </c>
      <c r="C141" s="2" t="s">
        <v>54</v>
      </c>
      <c r="D141" s="3" t="s">
        <v>208</v>
      </c>
      <c r="E141" s="3" t="s">
        <v>293</v>
      </c>
      <c r="F141" s="6" t="s">
        <v>215</v>
      </c>
      <c r="G141" s="3">
        <v>400</v>
      </c>
      <c r="H141" s="3" t="s">
        <v>254</v>
      </c>
      <c r="I141" s="3">
        <v>1</v>
      </c>
      <c r="J141" s="3" t="s">
        <v>217</v>
      </c>
    </row>
    <row r="142" spans="1:10">
      <c r="A142" s="2" t="s">
        <v>55</v>
      </c>
      <c r="B142" s="2" t="s">
        <v>491</v>
      </c>
      <c r="C142" s="2" t="s">
        <v>54</v>
      </c>
      <c r="D142" s="3" t="s">
        <v>208</v>
      </c>
      <c r="E142" s="3" t="s">
        <v>295</v>
      </c>
      <c r="F142" s="6" t="s">
        <v>220</v>
      </c>
      <c r="G142" s="3">
        <v>400</v>
      </c>
      <c r="H142" s="3" t="s">
        <v>254</v>
      </c>
      <c r="I142" s="3">
        <v>1</v>
      </c>
      <c r="J142" s="3" t="s">
        <v>221</v>
      </c>
    </row>
    <row r="143" spans="1:10">
      <c r="A143" s="2" t="s">
        <v>55</v>
      </c>
      <c r="B143" s="2" t="s">
        <v>492</v>
      </c>
      <c r="C143" s="2" t="s">
        <v>54</v>
      </c>
      <c r="D143" s="3" t="s">
        <v>208</v>
      </c>
      <c r="E143" s="3" t="s">
        <v>297</v>
      </c>
      <c r="F143" s="6" t="s">
        <v>224</v>
      </c>
      <c r="G143" s="3">
        <v>400</v>
      </c>
      <c r="H143" s="3" t="s">
        <v>254</v>
      </c>
      <c r="I143" s="3">
        <v>1</v>
      </c>
      <c r="J143" s="3" t="s">
        <v>225</v>
      </c>
    </row>
    <row r="144" spans="1:10">
      <c r="A144" s="2" t="s">
        <v>55</v>
      </c>
      <c r="B144" s="2" t="s">
        <v>493</v>
      </c>
      <c r="C144" s="2" t="s">
        <v>54</v>
      </c>
      <c r="D144" s="3" t="s">
        <v>208</v>
      </c>
      <c r="E144" s="3" t="s">
        <v>299</v>
      </c>
      <c r="F144" s="6" t="s">
        <v>228</v>
      </c>
      <c r="G144" s="3">
        <v>400</v>
      </c>
      <c r="H144" s="3" t="s">
        <v>254</v>
      </c>
      <c r="I144" s="3">
        <v>1</v>
      </c>
      <c r="J144" s="3" t="s">
        <v>229</v>
      </c>
    </row>
    <row r="145" spans="1:10">
      <c r="A145" s="2" t="s">
        <v>55</v>
      </c>
      <c r="B145" s="2" t="s">
        <v>494</v>
      </c>
      <c r="C145" s="2" t="s">
        <v>54</v>
      </c>
      <c r="D145" s="3" t="s">
        <v>208</v>
      </c>
      <c r="E145" s="3" t="s">
        <v>301</v>
      </c>
      <c r="F145" s="6" t="s">
        <v>232</v>
      </c>
      <c r="G145" s="3">
        <v>400</v>
      </c>
      <c r="H145" s="3" t="s">
        <v>302</v>
      </c>
      <c r="I145" s="3">
        <v>1</v>
      </c>
      <c r="J145" s="3" t="s">
        <v>234</v>
      </c>
    </row>
    <row r="146" spans="1:10">
      <c r="A146" s="2" t="s">
        <v>55</v>
      </c>
      <c r="B146" s="2" t="s">
        <v>495</v>
      </c>
      <c r="C146" s="2" t="s">
        <v>54</v>
      </c>
      <c r="D146" s="3" t="s">
        <v>208</v>
      </c>
      <c r="E146" s="3" t="s">
        <v>304</v>
      </c>
      <c r="F146" s="6" t="s">
        <v>237</v>
      </c>
      <c r="G146" s="3">
        <v>400</v>
      </c>
      <c r="H146" s="3" t="s">
        <v>302</v>
      </c>
      <c r="I146" s="3">
        <v>1</v>
      </c>
      <c r="J146" s="3" t="s">
        <v>238</v>
      </c>
    </row>
    <row r="147" spans="1:10">
      <c r="A147" s="2" t="s">
        <v>55</v>
      </c>
      <c r="B147" s="2" t="s">
        <v>496</v>
      </c>
      <c r="C147" s="2" t="s">
        <v>54</v>
      </c>
      <c r="D147" s="3" t="s">
        <v>240</v>
      </c>
      <c r="E147" s="3" t="s">
        <v>306</v>
      </c>
      <c r="F147" s="3" t="s">
        <v>242</v>
      </c>
      <c r="G147" s="3">
        <v>400</v>
      </c>
      <c r="H147" s="3" t="s">
        <v>307</v>
      </c>
      <c r="I147" s="3">
        <v>1</v>
      </c>
      <c r="J147" s="3" t="s">
        <v>244</v>
      </c>
    </row>
    <row r="148" spans="1:10">
      <c r="A148" s="2" t="s">
        <v>55</v>
      </c>
      <c r="B148" s="2" t="s">
        <v>497</v>
      </c>
      <c r="C148" s="2" t="s">
        <v>54</v>
      </c>
      <c r="D148" s="3" t="s">
        <v>240</v>
      </c>
      <c r="E148" s="3" t="s">
        <v>309</v>
      </c>
      <c r="F148" s="3" t="s">
        <v>242</v>
      </c>
      <c r="G148" s="3">
        <v>400</v>
      </c>
      <c r="H148" s="3" t="s">
        <v>307</v>
      </c>
      <c r="I148" s="3">
        <v>1</v>
      </c>
      <c r="J148" s="3" t="s">
        <v>247</v>
      </c>
    </row>
    <row r="149" spans="1:10">
      <c r="A149" s="2" t="s">
        <v>55</v>
      </c>
      <c r="B149" s="2" t="s">
        <v>498</v>
      </c>
      <c r="C149" s="2" t="s">
        <v>54</v>
      </c>
      <c r="D149" s="3" t="s">
        <v>240</v>
      </c>
      <c r="E149" s="3" t="s">
        <v>311</v>
      </c>
      <c r="F149" s="3" t="s">
        <v>242</v>
      </c>
      <c r="G149" s="3">
        <v>400</v>
      </c>
      <c r="H149" s="3" t="s">
        <v>307</v>
      </c>
      <c r="I149" s="3">
        <v>1</v>
      </c>
      <c r="J149" s="3" t="s">
        <v>250</v>
      </c>
    </row>
    <row r="150" spans="1:10">
      <c r="A150" s="2" t="s">
        <v>55</v>
      </c>
      <c r="B150" s="2" t="s">
        <v>499</v>
      </c>
      <c r="C150" s="2" t="s">
        <v>54</v>
      </c>
      <c r="D150" s="3" t="s">
        <v>252</v>
      </c>
      <c r="E150" s="3" t="s">
        <v>313</v>
      </c>
      <c r="F150" s="7" t="s">
        <v>210</v>
      </c>
      <c r="G150" s="3">
        <v>400</v>
      </c>
      <c r="H150" s="3" t="s">
        <v>254</v>
      </c>
      <c r="I150" s="3">
        <v>1</v>
      </c>
      <c r="J150" s="3" t="s">
        <v>255</v>
      </c>
    </row>
    <row r="151" spans="1:10">
      <c r="A151" s="2" t="s">
        <v>55</v>
      </c>
      <c r="B151" s="2" t="s">
        <v>500</v>
      </c>
      <c r="C151" s="2" t="s">
        <v>54</v>
      </c>
      <c r="D151" s="3" t="s">
        <v>252</v>
      </c>
      <c r="E151" s="3" t="s">
        <v>315</v>
      </c>
      <c r="F151" s="7" t="s">
        <v>215</v>
      </c>
      <c r="G151" s="3">
        <v>400</v>
      </c>
      <c r="H151" s="3" t="s">
        <v>258</v>
      </c>
      <c r="I151" s="3">
        <v>1</v>
      </c>
      <c r="J151" s="3" t="s">
        <v>259</v>
      </c>
    </row>
    <row r="152" spans="1:10">
      <c r="A152" s="2" t="s">
        <v>55</v>
      </c>
      <c r="B152" s="2" t="s">
        <v>501</v>
      </c>
      <c r="C152" s="2" t="s">
        <v>54</v>
      </c>
      <c r="D152" s="3" t="s">
        <v>252</v>
      </c>
      <c r="E152" s="3" t="s">
        <v>317</v>
      </c>
      <c r="F152" s="7" t="s">
        <v>220</v>
      </c>
      <c r="G152" s="3">
        <v>400</v>
      </c>
      <c r="H152" s="3" t="s">
        <v>258</v>
      </c>
      <c r="I152" s="3">
        <v>1</v>
      </c>
      <c r="J152" s="3" t="s">
        <v>262</v>
      </c>
    </row>
    <row r="153" spans="1:10">
      <c r="A153" s="2" t="s">
        <v>55</v>
      </c>
      <c r="B153" s="2" t="s">
        <v>502</v>
      </c>
      <c r="C153" s="2" t="s">
        <v>54</v>
      </c>
      <c r="D153" s="3" t="s">
        <v>252</v>
      </c>
      <c r="E153" s="3" t="s">
        <v>319</v>
      </c>
      <c r="F153" s="7" t="s">
        <v>224</v>
      </c>
      <c r="G153" s="3">
        <v>400</v>
      </c>
      <c r="H153" s="3" t="s">
        <v>258</v>
      </c>
      <c r="I153" s="3">
        <v>1</v>
      </c>
      <c r="J153" s="3" t="s">
        <v>265</v>
      </c>
    </row>
    <row r="154" spans="1:10">
      <c r="A154" s="2" t="s">
        <v>55</v>
      </c>
      <c r="B154" s="2" t="s">
        <v>503</v>
      </c>
      <c r="C154" s="2" t="s">
        <v>54</v>
      </c>
      <c r="D154" s="3" t="s">
        <v>252</v>
      </c>
      <c r="E154" s="3" t="s">
        <v>321</v>
      </c>
      <c r="F154" s="7" t="s">
        <v>228</v>
      </c>
      <c r="G154" s="3">
        <v>400</v>
      </c>
      <c r="H154" s="3" t="s">
        <v>258</v>
      </c>
      <c r="I154" s="3">
        <v>1</v>
      </c>
      <c r="J154" s="3" t="s">
        <v>268</v>
      </c>
    </row>
    <row r="155" spans="1:10">
      <c r="A155" s="2" t="s">
        <v>55</v>
      </c>
      <c r="B155" s="2" t="s">
        <v>504</v>
      </c>
      <c r="C155" s="2" t="s">
        <v>54</v>
      </c>
      <c r="D155" s="3" t="s">
        <v>252</v>
      </c>
      <c r="E155" s="3" t="s">
        <v>323</v>
      </c>
      <c r="F155" s="7" t="s">
        <v>232</v>
      </c>
      <c r="G155" s="3">
        <v>400</v>
      </c>
      <c r="H155" s="3" t="s">
        <v>324</v>
      </c>
      <c r="I155" s="3">
        <v>1</v>
      </c>
      <c r="J155" s="3" t="s">
        <v>272</v>
      </c>
    </row>
    <row r="156" spans="1:10">
      <c r="A156" s="2" t="s">
        <v>55</v>
      </c>
      <c r="B156" s="2" t="s">
        <v>505</v>
      </c>
      <c r="C156" s="2" t="s">
        <v>54</v>
      </c>
      <c r="D156" s="3" t="s">
        <v>252</v>
      </c>
      <c r="E156" s="3" t="s">
        <v>326</v>
      </c>
      <c r="F156" s="7" t="s">
        <v>237</v>
      </c>
      <c r="G156" s="3">
        <v>400</v>
      </c>
      <c r="H156" s="3" t="s">
        <v>324</v>
      </c>
      <c r="I156" s="3">
        <v>1</v>
      </c>
      <c r="J156" s="3" t="s">
        <v>275</v>
      </c>
    </row>
    <row r="157" spans="1:10">
      <c r="A157" s="2" t="s">
        <v>55</v>
      </c>
      <c r="B157" s="2" t="s">
        <v>506</v>
      </c>
      <c r="C157" s="2" t="s">
        <v>54</v>
      </c>
      <c r="D157" s="3" t="s">
        <v>277</v>
      </c>
      <c r="E157" s="3" t="s">
        <v>328</v>
      </c>
      <c r="F157" s="8" t="s">
        <v>232</v>
      </c>
      <c r="G157" s="3">
        <v>400</v>
      </c>
      <c r="H157" s="3" t="s">
        <v>302</v>
      </c>
      <c r="I157" s="3">
        <v>8</v>
      </c>
      <c r="J157" s="3" t="s">
        <v>279</v>
      </c>
    </row>
    <row r="158" spans="1:10">
      <c r="A158" s="2" t="s">
        <v>55</v>
      </c>
      <c r="B158" s="2" t="s">
        <v>507</v>
      </c>
      <c r="C158" s="2" t="s">
        <v>54</v>
      </c>
      <c r="D158" s="3" t="s">
        <v>277</v>
      </c>
      <c r="E158" s="3" t="s">
        <v>330</v>
      </c>
      <c r="F158" s="8" t="s">
        <v>237</v>
      </c>
      <c r="G158" s="3">
        <v>400</v>
      </c>
      <c r="H158" s="3" t="s">
        <v>302</v>
      </c>
      <c r="I158" s="3">
        <v>8</v>
      </c>
      <c r="J158" s="3" t="s">
        <v>282</v>
      </c>
    </row>
    <row r="159" spans="1:10">
      <c r="A159" s="2" t="s">
        <v>55</v>
      </c>
      <c r="B159" s="2" t="s">
        <v>331</v>
      </c>
      <c r="C159" s="2" t="s">
        <v>54</v>
      </c>
      <c r="D159" s="4" t="s">
        <v>284</v>
      </c>
      <c r="E159" s="3" t="s">
        <v>285</v>
      </c>
      <c r="F159" s="3" t="s">
        <v>286</v>
      </c>
      <c r="G159" s="2"/>
      <c r="H159" s="2"/>
      <c r="I159" s="2"/>
      <c r="J159" s="3" t="s">
        <v>285</v>
      </c>
    </row>
    <row r="160" ht="13.8" spans="1:10">
      <c r="A160" s="2" t="s">
        <v>55</v>
      </c>
      <c r="B160" s="2" t="s">
        <v>332</v>
      </c>
      <c r="C160" s="2" t="s">
        <v>54</v>
      </c>
      <c r="D160" s="4" t="s">
        <v>288</v>
      </c>
      <c r="E160" s="3" t="s">
        <v>289</v>
      </c>
      <c r="F160" s="5" t="s">
        <v>288</v>
      </c>
      <c r="G160" s="2"/>
      <c r="H160" s="2"/>
      <c r="I160" s="2"/>
      <c r="J160" s="3" t="s">
        <v>289</v>
      </c>
    </row>
    <row r="161" spans="1:10">
      <c r="A161" s="2" t="s">
        <v>333</v>
      </c>
      <c r="B161" s="2" t="s">
        <v>508</v>
      </c>
      <c r="C161" s="2" t="s">
        <v>60</v>
      </c>
      <c r="D161" s="2" t="s">
        <v>208</v>
      </c>
      <c r="E161" s="2" t="s">
        <v>335</v>
      </c>
      <c r="F161" s="2" t="s">
        <v>210</v>
      </c>
      <c r="G161" s="2">
        <v>400</v>
      </c>
      <c r="H161" s="2" t="s">
        <v>216</v>
      </c>
      <c r="I161" s="2">
        <v>1</v>
      </c>
      <c r="J161" s="2" t="s">
        <v>212</v>
      </c>
    </row>
    <row r="162" spans="1:10">
      <c r="A162" s="2" t="s">
        <v>333</v>
      </c>
      <c r="B162" s="2" t="s">
        <v>509</v>
      </c>
      <c r="C162" s="2" t="s">
        <v>60</v>
      </c>
      <c r="D162" s="2" t="s">
        <v>208</v>
      </c>
      <c r="E162" s="2" t="s">
        <v>337</v>
      </c>
      <c r="F162" s="2" t="s">
        <v>215</v>
      </c>
      <c r="G162" s="2">
        <v>400</v>
      </c>
      <c r="H162" s="2" t="s">
        <v>216</v>
      </c>
      <c r="I162" s="2">
        <v>1</v>
      </c>
      <c r="J162" s="2" t="s">
        <v>217</v>
      </c>
    </row>
    <row r="163" spans="1:10">
      <c r="A163" s="2" t="s">
        <v>333</v>
      </c>
      <c r="B163" s="2" t="s">
        <v>510</v>
      </c>
      <c r="C163" s="2" t="s">
        <v>60</v>
      </c>
      <c r="D163" s="2" t="s">
        <v>208</v>
      </c>
      <c r="E163" s="2" t="s">
        <v>339</v>
      </c>
      <c r="F163" s="2" t="s">
        <v>220</v>
      </c>
      <c r="G163" s="2">
        <v>400</v>
      </c>
      <c r="H163" s="2" t="s">
        <v>216</v>
      </c>
      <c r="I163" s="2">
        <v>1</v>
      </c>
      <c r="J163" s="2" t="s">
        <v>221</v>
      </c>
    </row>
    <row r="164" spans="1:10">
      <c r="A164" s="2" t="s">
        <v>333</v>
      </c>
      <c r="B164" s="2" t="s">
        <v>511</v>
      </c>
      <c r="C164" s="2" t="s">
        <v>60</v>
      </c>
      <c r="D164" s="2" t="s">
        <v>208</v>
      </c>
      <c r="E164" s="2" t="s">
        <v>341</v>
      </c>
      <c r="F164" s="2" t="s">
        <v>224</v>
      </c>
      <c r="G164" s="2">
        <v>400</v>
      </c>
      <c r="H164" s="2" t="s">
        <v>216</v>
      </c>
      <c r="I164" s="2">
        <v>1</v>
      </c>
      <c r="J164" s="2" t="s">
        <v>225</v>
      </c>
    </row>
    <row r="165" spans="1:10">
      <c r="A165" s="2" t="s">
        <v>333</v>
      </c>
      <c r="B165" s="2" t="s">
        <v>512</v>
      </c>
      <c r="C165" s="2" t="s">
        <v>60</v>
      </c>
      <c r="D165" s="2" t="s">
        <v>208</v>
      </c>
      <c r="E165" s="2" t="s">
        <v>343</v>
      </c>
      <c r="F165" s="2" t="s">
        <v>228</v>
      </c>
      <c r="G165" s="2">
        <v>400</v>
      </c>
      <c r="H165" s="2" t="s">
        <v>216</v>
      </c>
      <c r="I165" s="2">
        <v>1</v>
      </c>
      <c r="J165" s="2" t="s">
        <v>229</v>
      </c>
    </row>
    <row r="166" spans="1:10">
      <c r="A166" s="2" t="s">
        <v>333</v>
      </c>
      <c r="B166" s="2" t="s">
        <v>513</v>
      </c>
      <c r="C166" s="2" t="s">
        <v>60</v>
      </c>
      <c r="D166" s="2" t="s">
        <v>208</v>
      </c>
      <c r="E166" s="2" t="s">
        <v>345</v>
      </c>
      <c r="F166" s="2" t="s">
        <v>232</v>
      </c>
      <c r="G166" s="2">
        <v>400</v>
      </c>
      <c r="H166" s="2" t="s">
        <v>216</v>
      </c>
      <c r="I166" s="2">
        <v>1</v>
      </c>
      <c r="J166" s="2" t="s">
        <v>234</v>
      </c>
    </row>
    <row r="167" spans="1:10">
      <c r="A167" s="2" t="s">
        <v>333</v>
      </c>
      <c r="B167" s="2" t="s">
        <v>514</v>
      </c>
      <c r="C167" s="2" t="s">
        <v>60</v>
      </c>
      <c r="D167" s="2" t="s">
        <v>208</v>
      </c>
      <c r="E167" s="2" t="s">
        <v>347</v>
      </c>
      <c r="F167" s="2" t="s">
        <v>348</v>
      </c>
      <c r="G167" s="2">
        <v>400</v>
      </c>
      <c r="H167" s="2" t="s">
        <v>216</v>
      </c>
      <c r="I167" s="2">
        <v>1</v>
      </c>
      <c r="J167" s="2" t="s">
        <v>238</v>
      </c>
    </row>
    <row r="168" spans="1:10">
      <c r="A168" s="2" t="s">
        <v>333</v>
      </c>
      <c r="B168" s="2" t="s">
        <v>515</v>
      </c>
      <c r="C168" s="2" t="s">
        <v>60</v>
      </c>
      <c r="D168" s="2" t="s">
        <v>208</v>
      </c>
      <c r="E168" s="2" t="s">
        <v>350</v>
      </c>
      <c r="F168" s="2" t="s">
        <v>237</v>
      </c>
      <c r="G168" s="2">
        <v>400</v>
      </c>
      <c r="H168" s="2" t="s">
        <v>216</v>
      </c>
      <c r="I168" s="2">
        <v>1</v>
      </c>
      <c r="J168" s="2" t="s">
        <v>351</v>
      </c>
    </row>
    <row r="169" spans="1:10">
      <c r="A169" s="2" t="s">
        <v>333</v>
      </c>
      <c r="B169" s="2" t="s">
        <v>516</v>
      </c>
      <c r="C169" s="2" t="s">
        <v>60</v>
      </c>
      <c r="D169" s="2" t="s">
        <v>208</v>
      </c>
      <c r="E169" s="2" t="s">
        <v>353</v>
      </c>
      <c r="F169" s="2" t="s">
        <v>354</v>
      </c>
      <c r="G169" s="2">
        <v>400</v>
      </c>
      <c r="H169" s="2" t="s">
        <v>271</v>
      </c>
      <c r="I169" s="2">
        <v>1</v>
      </c>
      <c r="J169" s="2" t="s">
        <v>355</v>
      </c>
    </row>
    <row r="170" ht="13.8" spans="1:10">
      <c r="A170" s="2" t="s">
        <v>333</v>
      </c>
      <c r="B170" s="2" t="s">
        <v>517</v>
      </c>
      <c r="C170" s="2" t="s">
        <v>60</v>
      </c>
      <c r="D170" s="2" t="s">
        <v>208</v>
      </c>
      <c r="E170" s="2" t="s">
        <v>357</v>
      </c>
      <c r="F170" s="9" t="s">
        <v>358</v>
      </c>
      <c r="G170" s="2">
        <v>400</v>
      </c>
      <c r="H170" s="2" t="s">
        <v>359</v>
      </c>
      <c r="I170" s="2">
        <v>1</v>
      </c>
      <c r="J170" s="2" t="s">
        <v>112</v>
      </c>
    </row>
    <row r="171" spans="1:10">
      <c r="A171" s="2" t="s">
        <v>333</v>
      </c>
      <c r="B171" s="2" t="s">
        <v>518</v>
      </c>
      <c r="C171" s="2" t="s">
        <v>60</v>
      </c>
      <c r="D171" s="2" t="s">
        <v>208</v>
      </c>
      <c r="E171" s="2" t="s">
        <v>361</v>
      </c>
      <c r="F171" s="2" t="s">
        <v>362</v>
      </c>
      <c r="G171" s="2">
        <v>400</v>
      </c>
      <c r="H171" s="2" t="s">
        <v>359</v>
      </c>
      <c r="I171" s="2">
        <v>1</v>
      </c>
      <c r="J171" s="2" t="s">
        <v>113</v>
      </c>
    </row>
    <row r="172" spans="1:10">
      <c r="A172" s="2" t="s">
        <v>333</v>
      </c>
      <c r="B172" s="2" t="s">
        <v>519</v>
      </c>
      <c r="C172" s="2" t="s">
        <v>60</v>
      </c>
      <c r="D172" s="2" t="s">
        <v>208</v>
      </c>
      <c r="E172" s="2" t="s">
        <v>364</v>
      </c>
      <c r="F172" s="2" t="s">
        <v>365</v>
      </c>
      <c r="G172" s="2">
        <v>400</v>
      </c>
      <c r="H172" s="2" t="s">
        <v>359</v>
      </c>
      <c r="I172" s="2">
        <v>1</v>
      </c>
      <c r="J172" s="2" t="s">
        <v>114</v>
      </c>
    </row>
    <row r="173" ht="13.8" spans="1:10">
      <c r="A173" s="2" t="s">
        <v>333</v>
      </c>
      <c r="B173" s="2" t="s">
        <v>520</v>
      </c>
      <c r="C173" s="2" t="s">
        <v>60</v>
      </c>
      <c r="D173" s="2" t="s">
        <v>208</v>
      </c>
      <c r="E173" s="2" t="s">
        <v>367</v>
      </c>
      <c r="F173" s="9" t="s">
        <v>368</v>
      </c>
      <c r="G173" s="2">
        <v>400</v>
      </c>
      <c r="H173" s="2" t="s">
        <v>359</v>
      </c>
      <c r="I173" s="2">
        <v>1</v>
      </c>
      <c r="J173" s="2" t="s">
        <v>115</v>
      </c>
    </row>
    <row r="174" spans="1:10">
      <c r="A174" s="2" t="s">
        <v>333</v>
      </c>
      <c r="B174" s="2" t="s">
        <v>521</v>
      </c>
      <c r="C174" s="10" t="s">
        <v>60</v>
      </c>
      <c r="D174" s="10" t="s">
        <v>240</v>
      </c>
      <c r="E174" s="10" t="s">
        <v>370</v>
      </c>
      <c r="F174" s="10" t="s">
        <v>371</v>
      </c>
      <c r="G174" s="10">
        <v>40</v>
      </c>
      <c r="H174" s="10" t="s">
        <v>307</v>
      </c>
      <c r="I174" s="10">
        <v>1</v>
      </c>
      <c r="J174" s="2" t="s">
        <v>244</v>
      </c>
    </row>
    <row r="175" spans="1:10">
      <c r="A175" s="2" t="s">
        <v>333</v>
      </c>
      <c r="B175" s="2" t="s">
        <v>522</v>
      </c>
      <c r="C175" s="10" t="s">
        <v>60</v>
      </c>
      <c r="D175" s="10" t="s">
        <v>240</v>
      </c>
      <c r="E175" s="10" t="s">
        <v>373</v>
      </c>
      <c r="F175" s="10" t="s">
        <v>371</v>
      </c>
      <c r="G175" s="10">
        <v>40</v>
      </c>
      <c r="H175" s="10" t="s">
        <v>307</v>
      </c>
      <c r="I175" s="10">
        <v>1</v>
      </c>
      <c r="J175" s="2" t="s">
        <v>247</v>
      </c>
    </row>
    <row r="176" spans="1:10">
      <c r="A176" s="2" t="s">
        <v>333</v>
      </c>
      <c r="B176" s="2" t="s">
        <v>523</v>
      </c>
      <c r="C176" s="10" t="s">
        <v>60</v>
      </c>
      <c r="D176" s="10" t="s">
        <v>240</v>
      </c>
      <c r="E176" s="10" t="s">
        <v>375</v>
      </c>
      <c r="F176" s="10" t="s">
        <v>371</v>
      </c>
      <c r="G176" s="10">
        <v>40</v>
      </c>
      <c r="H176" s="10" t="s">
        <v>307</v>
      </c>
      <c r="I176" s="10">
        <v>1</v>
      </c>
      <c r="J176" s="2" t="s">
        <v>250</v>
      </c>
    </row>
    <row r="177" spans="1:10">
      <c r="A177" s="2" t="s">
        <v>333</v>
      </c>
      <c r="B177" s="2" t="s">
        <v>524</v>
      </c>
      <c r="C177" s="10" t="s">
        <v>60</v>
      </c>
      <c r="D177" s="10" t="s">
        <v>252</v>
      </c>
      <c r="E177" s="10" t="s">
        <v>377</v>
      </c>
      <c r="F177" s="10" t="s">
        <v>232</v>
      </c>
      <c r="G177" s="10">
        <v>400</v>
      </c>
      <c r="H177" s="10" t="s">
        <v>271</v>
      </c>
      <c r="I177" s="10">
        <v>1</v>
      </c>
      <c r="J177" s="2" t="s">
        <v>255</v>
      </c>
    </row>
    <row r="178" spans="1:10">
      <c r="A178" s="2" t="s">
        <v>333</v>
      </c>
      <c r="B178" s="2" t="s">
        <v>525</v>
      </c>
      <c r="C178" s="10" t="s">
        <v>60</v>
      </c>
      <c r="D178" s="10" t="s">
        <v>252</v>
      </c>
      <c r="E178" s="10" t="s">
        <v>379</v>
      </c>
      <c r="F178" s="10" t="s">
        <v>348</v>
      </c>
      <c r="G178" s="10">
        <v>400</v>
      </c>
      <c r="H178" s="10" t="s">
        <v>271</v>
      </c>
      <c r="I178" s="10">
        <v>1</v>
      </c>
      <c r="J178" s="2" t="s">
        <v>259</v>
      </c>
    </row>
    <row r="179" spans="1:10">
      <c r="A179" s="2" t="s">
        <v>333</v>
      </c>
      <c r="B179" s="2" t="s">
        <v>526</v>
      </c>
      <c r="C179" s="10" t="s">
        <v>60</v>
      </c>
      <c r="D179" s="10" t="s">
        <v>252</v>
      </c>
      <c r="E179" s="10" t="s">
        <v>381</v>
      </c>
      <c r="F179" s="10" t="s">
        <v>237</v>
      </c>
      <c r="G179" s="10">
        <v>400</v>
      </c>
      <c r="H179" s="10" t="s">
        <v>271</v>
      </c>
      <c r="I179" s="10">
        <v>1</v>
      </c>
      <c r="J179" s="2" t="s">
        <v>262</v>
      </c>
    </row>
    <row r="180" spans="1:10">
      <c r="A180" s="2" t="s">
        <v>333</v>
      </c>
      <c r="B180" s="2" t="s">
        <v>527</v>
      </c>
      <c r="C180" s="2" t="s">
        <v>60</v>
      </c>
      <c r="D180" s="2" t="s">
        <v>252</v>
      </c>
      <c r="E180" s="2" t="s">
        <v>383</v>
      </c>
      <c r="F180" s="2" t="s">
        <v>354</v>
      </c>
      <c r="G180" s="2">
        <v>400</v>
      </c>
      <c r="H180" s="2" t="s">
        <v>384</v>
      </c>
      <c r="I180" s="2">
        <v>1</v>
      </c>
      <c r="J180" s="2" t="s">
        <v>265</v>
      </c>
    </row>
    <row r="181" ht="13.8" spans="1:10">
      <c r="A181" s="2" t="s">
        <v>333</v>
      </c>
      <c r="B181" s="2" t="s">
        <v>528</v>
      </c>
      <c r="C181" s="2" t="s">
        <v>60</v>
      </c>
      <c r="D181" s="2" t="s">
        <v>252</v>
      </c>
      <c r="E181" s="2" t="s">
        <v>386</v>
      </c>
      <c r="F181" s="9" t="s">
        <v>358</v>
      </c>
      <c r="G181" s="2">
        <v>400</v>
      </c>
      <c r="H181" s="2" t="s">
        <v>387</v>
      </c>
      <c r="I181" s="2">
        <v>1</v>
      </c>
      <c r="J181" s="2" t="s">
        <v>268</v>
      </c>
    </row>
    <row r="182" spans="1:10">
      <c r="A182" s="2" t="s">
        <v>333</v>
      </c>
      <c r="B182" s="2" t="s">
        <v>529</v>
      </c>
      <c r="C182" s="2" t="s">
        <v>60</v>
      </c>
      <c r="D182" s="2" t="s">
        <v>252</v>
      </c>
      <c r="E182" s="2" t="s">
        <v>389</v>
      </c>
      <c r="F182" s="2" t="s">
        <v>362</v>
      </c>
      <c r="G182" s="2">
        <v>400</v>
      </c>
      <c r="H182" s="2" t="s">
        <v>387</v>
      </c>
      <c r="I182" s="2">
        <v>1</v>
      </c>
      <c r="J182" s="2" t="s">
        <v>272</v>
      </c>
    </row>
    <row r="183" spans="1:10">
      <c r="A183" s="2" t="s">
        <v>333</v>
      </c>
      <c r="B183" s="2" t="s">
        <v>530</v>
      </c>
      <c r="C183" s="2" t="s">
        <v>60</v>
      </c>
      <c r="D183" s="2" t="s">
        <v>277</v>
      </c>
      <c r="E183" s="2" t="s">
        <v>391</v>
      </c>
      <c r="F183" s="2" t="s">
        <v>210</v>
      </c>
      <c r="G183" s="2">
        <v>400</v>
      </c>
      <c r="H183" s="2" t="s">
        <v>216</v>
      </c>
      <c r="I183" s="2">
        <v>5</v>
      </c>
      <c r="J183" s="2" t="s">
        <v>279</v>
      </c>
    </row>
    <row r="184" spans="1:10">
      <c r="A184" s="2" t="s">
        <v>333</v>
      </c>
      <c r="B184" s="2" t="s">
        <v>531</v>
      </c>
      <c r="C184" s="2" t="s">
        <v>60</v>
      </c>
      <c r="D184" s="2" t="s">
        <v>277</v>
      </c>
      <c r="E184" s="2" t="s">
        <v>393</v>
      </c>
      <c r="F184" s="2" t="s">
        <v>215</v>
      </c>
      <c r="G184" s="2">
        <v>400</v>
      </c>
      <c r="H184" s="2" t="s">
        <v>216</v>
      </c>
      <c r="I184" s="2">
        <v>5</v>
      </c>
      <c r="J184" s="2" t="s">
        <v>282</v>
      </c>
    </row>
    <row r="185" spans="1:10">
      <c r="A185" s="2" t="s">
        <v>333</v>
      </c>
      <c r="B185" s="2" t="s">
        <v>532</v>
      </c>
      <c r="C185" s="2" t="s">
        <v>60</v>
      </c>
      <c r="D185" s="2" t="s">
        <v>277</v>
      </c>
      <c r="E185" s="2" t="s">
        <v>395</v>
      </c>
      <c r="F185" s="2" t="s">
        <v>220</v>
      </c>
      <c r="G185" s="2">
        <v>400</v>
      </c>
      <c r="H185" s="2" t="s">
        <v>216</v>
      </c>
      <c r="I185" s="2">
        <v>5</v>
      </c>
      <c r="J185" s="2" t="s">
        <v>396</v>
      </c>
    </row>
    <row r="186" spans="1:10">
      <c r="A186" s="2" t="s">
        <v>333</v>
      </c>
      <c r="B186" s="2" t="s">
        <v>533</v>
      </c>
      <c r="C186" s="2" t="s">
        <v>60</v>
      </c>
      <c r="D186" s="2" t="s">
        <v>277</v>
      </c>
      <c r="E186" s="2" t="s">
        <v>398</v>
      </c>
      <c r="F186" s="2" t="s">
        <v>224</v>
      </c>
      <c r="G186" s="2">
        <v>400</v>
      </c>
      <c r="H186" s="2" t="s">
        <v>216</v>
      </c>
      <c r="I186" s="2">
        <v>5</v>
      </c>
      <c r="J186" s="2" t="s">
        <v>399</v>
      </c>
    </row>
    <row r="187" spans="1:10">
      <c r="A187" s="2" t="s">
        <v>333</v>
      </c>
      <c r="B187" s="2" t="s">
        <v>534</v>
      </c>
      <c r="C187" s="2" t="s">
        <v>60</v>
      </c>
      <c r="D187" s="2" t="s">
        <v>277</v>
      </c>
      <c r="E187" s="2" t="s">
        <v>401</v>
      </c>
      <c r="F187" s="2" t="s">
        <v>228</v>
      </c>
      <c r="G187" s="2">
        <v>400</v>
      </c>
      <c r="H187" s="2" t="s">
        <v>216</v>
      </c>
      <c r="I187" s="2">
        <v>5</v>
      </c>
      <c r="J187" s="2" t="s">
        <v>402</v>
      </c>
    </row>
    <row r="188" spans="1:10">
      <c r="A188" s="2" t="s">
        <v>333</v>
      </c>
      <c r="B188" s="2" t="s">
        <v>535</v>
      </c>
      <c r="C188" s="2" t="s">
        <v>60</v>
      </c>
      <c r="D188" s="2" t="s">
        <v>277</v>
      </c>
      <c r="E188" s="2" t="s">
        <v>404</v>
      </c>
      <c r="F188" s="2" t="s">
        <v>232</v>
      </c>
      <c r="G188" s="2">
        <v>400</v>
      </c>
      <c r="H188" s="2" t="s">
        <v>216</v>
      </c>
      <c r="I188" s="2">
        <v>5</v>
      </c>
      <c r="J188" s="2" t="s">
        <v>405</v>
      </c>
    </row>
    <row r="189" spans="1:10">
      <c r="A189" s="2" t="s">
        <v>333</v>
      </c>
      <c r="B189" s="2" t="s">
        <v>536</v>
      </c>
      <c r="C189" s="2" t="s">
        <v>60</v>
      </c>
      <c r="D189" s="2" t="s">
        <v>277</v>
      </c>
      <c r="E189" s="2" t="s">
        <v>407</v>
      </c>
      <c r="F189" s="2" t="s">
        <v>348</v>
      </c>
      <c r="G189" s="2">
        <v>400</v>
      </c>
      <c r="H189" s="2" t="s">
        <v>216</v>
      </c>
      <c r="I189" s="2">
        <v>5</v>
      </c>
      <c r="J189" s="2" t="s">
        <v>408</v>
      </c>
    </row>
    <row r="190" spans="1:10">
      <c r="A190" s="2" t="s">
        <v>333</v>
      </c>
      <c r="B190" s="2" t="s">
        <v>537</v>
      </c>
      <c r="C190" s="2" t="s">
        <v>60</v>
      </c>
      <c r="D190" s="2" t="s">
        <v>277</v>
      </c>
      <c r="E190" s="2" t="s">
        <v>410</v>
      </c>
      <c r="F190" s="2" t="s">
        <v>237</v>
      </c>
      <c r="G190" s="2">
        <v>400</v>
      </c>
      <c r="H190" s="2" t="s">
        <v>216</v>
      </c>
      <c r="I190" s="2">
        <v>5</v>
      </c>
      <c r="J190" s="2" t="s">
        <v>411</v>
      </c>
    </row>
    <row r="191" spans="1:10">
      <c r="A191" s="2" t="s">
        <v>333</v>
      </c>
      <c r="B191" s="2" t="s">
        <v>538</v>
      </c>
      <c r="C191" s="2" t="s">
        <v>60</v>
      </c>
      <c r="D191" s="2" t="s">
        <v>277</v>
      </c>
      <c r="E191" s="2" t="s">
        <v>413</v>
      </c>
      <c r="F191" s="2" t="s">
        <v>354</v>
      </c>
      <c r="G191" s="2">
        <v>400</v>
      </c>
      <c r="H191" s="2" t="s">
        <v>271</v>
      </c>
      <c r="I191" s="2">
        <v>5</v>
      </c>
      <c r="J191" s="2" t="s">
        <v>414</v>
      </c>
    </row>
    <row r="192" ht="13.8" spans="1:10">
      <c r="A192" s="2" t="s">
        <v>333</v>
      </c>
      <c r="B192" s="2" t="s">
        <v>539</v>
      </c>
      <c r="C192" s="2" t="s">
        <v>60</v>
      </c>
      <c r="D192" s="2" t="s">
        <v>277</v>
      </c>
      <c r="E192" s="2" t="s">
        <v>416</v>
      </c>
      <c r="F192" s="9" t="s">
        <v>358</v>
      </c>
      <c r="G192" s="2">
        <v>400</v>
      </c>
      <c r="H192" s="2" t="s">
        <v>359</v>
      </c>
      <c r="I192" s="2">
        <v>5</v>
      </c>
      <c r="J192" s="2" t="s">
        <v>417</v>
      </c>
    </row>
    <row r="193" spans="1:10">
      <c r="A193" s="2" t="s">
        <v>333</v>
      </c>
      <c r="B193" s="2" t="s">
        <v>540</v>
      </c>
      <c r="C193" s="2" t="s">
        <v>60</v>
      </c>
      <c r="D193" s="2" t="s">
        <v>277</v>
      </c>
      <c r="E193" s="2" t="s">
        <v>419</v>
      </c>
      <c r="F193" s="2" t="s">
        <v>362</v>
      </c>
      <c r="G193" s="2">
        <v>400</v>
      </c>
      <c r="H193" s="2" t="s">
        <v>359</v>
      </c>
      <c r="I193" s="2">
        <v>5</v>
      </c>
      <c r="J193" s="2" t="s">
        <v>420</v>
      </c>
    </row>
    <row r="194" spans="1:10">
      <c r="A194" s="2" t="s">
        <v>333</v>
      </c>
      <c r="B194" s="2" t="s">
        <v>541</v>
      </c>
      <c r="C194" s="2" t="s">
        <v>60</v>
      </c>
      <c r="D194" s="2" t="s">
        <v>277</v>
      </c>
      <c r="E194" s="2" t="s">
        <v>422</v>
      </c>
      <c r="F194" s="2" t="s">
        <v>365</v>
      </c>
      <c r="G194" s="2">
        <v>400</v>
      </c>
      <c r="H194" s="2" t="s">
        <v>359</v>
      </c>
      <c r="I194" s="2">
        <v>5</v>
      </c>
      <c r="J194" s="2" t="s">
        <v>423</v>
      </c>
    </row>
    <row r="195" ht="13.8" spans="1:10">
      <c r="A195" s="2" t="s">
        <v>333</v>
      </c>
      <c r="B195" s="2" t="s">
        <v>542</v>
      </c>
      <c r="C195" s="2" t="s">
        <v>60</v>
      </c>
      <c r="D195" s="2" t="s">
        <v>277</v>
      </c>
      <c r="E195" s="2" t="s">
        <v>425</v>
      </c>
      <c r="F195" s="9" t="s">
        <v>368</v>
      </c>
      <c r="G195" s="2">
        <v>400</v>
      </c>
      <c r="H195" s="2" t="s">
        <v>359</v>
      </c>
      <c r="I195" s="2">
        <v>5</v>
      </c>
      <c r="J195" s="2" t="s">
        <v>426</v>
      </c>
    </row>
    <row r="196" spans="1:10">
      <c r="A196" s="2" t="s">
        <v>61</v>
      </c>
      <c r="B196" s="2" t="s">
        <v>543</v>
      </c>
      <c r="C196" s="2" t="s">
        <v>63</v>
      </c>
      <c r="D196" s="2" t="s">
        <v>208</v>
      </c>
      <c r="E196" s="2" t="s">
        <v>335</v>
      </c>
      <c r="F196" s="2" t="s">
        <v>210</v>
      </c>
      <c r="G196" s="2">
        <v>400</v>
      </c>
      <c r="H196" s="2" t="s">
        <v>216</v>
      </c>
      <c r="I196" s="2">
        <v>1</v>
      </c>
      <c r="J196" s="2" t="s">
        <v>212</v>
      </c>
    </row>
    <row r="197" spans="1:10">
      <c r="A197" s="2" t="s">
        <v>333</v>
      </c>
      <c r="B197" s="2" t="s">
        <v>544</v>
      </c>
      <c r="C197" s="2" t="s">
        <v>63</v>
      </c>
      <c r="D197" s="2" t="s">
        <v>208</v>
      </c>
      <c r="E197" s="2" t="s">
        <v>337</v>
      </c>
      <c r="F197" s="2" t="s">
        <v>215</v>
      </c>
      <c r="G197" s="2">
        <v>400</v>
      </c>
      <c r="H197" s="2" t="s">
        <v>216</v>
      </c>
      <c r="I197" s="2">
        <v>1</v>
      </c>
      <c r="J197" s="2" t="s">
        <v>217</v>
      </c>
    </row>
    <row r="198" spans="1:10">
      <c r="A198" s="2" t="s">
        <v>333</v>
      </c>
      <c r="B198" s="2" t="s">
        <v>545</v>
      </c>
      <c r="C198" s="2" t="s">
        <v>63</v>
      </c>
      <c r="D198" s="2" t="s">
        <v>208</v>
      </c>
      <c r="E198" s="2" t="s">
        <v>339</v>
      </c>
      <c r="F198" s="2" t="s">
        <v>220</v>
      </c>
      <c r="G198" s="2">
        <v>400</v>
      </c>
      <c r="H198" s="2" t="s">
        <v>216</v>
      </c>
      <c r="I198" s="2">
        <v>1</v>
      </c>
      <c r="J198" s="2" t="s">
        <v>221</v>
      </c>
    </row>
    <row r="199" spans="1:10">
      <c r="A199" s="2" t="s">
        <v>333</v>
      </c>
      <c r="B199" s="2" t="s">
        <v>546</v>
      </c>
      <c r="C199" s="2" t="s">
        <v>63</v>
      </c>
      <c r="D199" s="2" t="s">
        <v>208</v>
      </c>
      <c r="E199" s="2" t="s">
        <v>341</v>
      </c>
      <c r="F199" s="2" t="s">
        <v>224</v>
      </c>
      <c r="G199" s="2">
        <v>400</v>
      </c>
      <c r="H199" s="2" t="s">
        <v>216</v>
      </c>
      <c r="I199" s="2">
        <v>1</v>
      </c>
      <c r="J199" s="2" t="s">
        <v>225</v>
      </c>
    </row>
    <row r="200" spans="1:10">
      <c r="A200" s="2" t="s">
        <v>333</v>
      </c>
      <c r="B200" s="2" t="s">
        <v>547</v>
      </c>
      <c r="C200" s="2" t="s">
        <v>63</v>
      </c>
      <c r="D200" s="2" t="s">
        <v>208</v>
      </c>
      <c r="E200" s="2" t="s">
        <v>343</v>
      </c>
      <c r="F200" s="2" t="s">
        <v>228</v>
      </c>
      <c r="G200" s="2">
        <v>400</v>
      </c>
      <c r="H200" s="2" t="s">
        <v>216</v>
      </c>
      <c r="I200" s="2">
        <v>1</v>
      </c>
      <c r="J200" s="2" t="s">
        <v>229</v>
      </c>
    </row>
    <row r="201" spans="1:10">
      <c r="A201" s="2" t="s">
        <v>333</v>
      </c>
      <c r="B201" s="2" t="s">
        <v>548</v>
      </c>
      <c r="C201" s="2" t="s">
        <v>63</v>
      </c>
      <c r="D201" s="2" t="s">
        <v>208</v>
      </c>
      <c r="E201" s="2" t="s">
        <v>345</v>
      </c>
      <c r="F201" s="2" t="s">
        <v>232</v>
      </c>
      <c r="G201" s="2">
        <v>400</v>
      </c>
      <c r="H201" s="2" t="s">
        <v>216</v>
      </c>
      <c r="I201" s="2">
        <v>1</v>
      </c>
      <c r="J201" s="2" t="s">
        <v>234</v>
      </c>
    </row>
    <row r="202" spans="1:10">
      <c r="A202" s="2" t="s">
        <v>333</v>
      </c>
      <c r="B202" s="2" t="s">
        <v>549</v>
      </c>
      <c r="C202" s="2" t="s">
        <v>63</v>
      </c>
      <c r="D202" s="2" t="s">
        <v>208</v>
      </c>
      <c r="E202" s="2" t="s">
        <v>347</v>
      </c>
      <c r="F202" s="2" t="s">
        <v>348</v>
      </c>
      <c r="G202" s="2">
        <v>400</v>
      </c>
      <c r="H202" s="2" t="s">
        <v>216</v>
      </c>
      <c r="I202" s="2">
        <v>1</v>
      </c>
      <c r="J202" s="2" t="s">
        <v>238</v>
      </c>
    </row>
    <row r="203" spans="1:10">
      <c r="A203" s="2" t="s">
        <v>333</v>
      </c>
      <c r="B203" s="2" t="s">
        <v>550</v>
      </c>
      <c r="C203" s="2" t="s">
        <v>63</v>
      </c>
      <c r="D203" s="2" t="s">
        <v>208</v>
      </c>
      <c r="E203" s="2" t="s">
        <v>350</v>
      </c>
      <c r="F203" s="2" t="s">
        <v>237</v>
      </c>
      <c r="G203" s="2">
        <v>400</v>
      </c>
      <c r="H203" s="2" t="s">
        <v>216</v>
      </c>
      <c r="I203" s="2">
        <v>1</v>
      </c>
      <c r="J203" s="2" t="s">
        <v>351</v>
      </c>
    </row>
    <row r="204" spans="1:10">
      <c r="A204" s="2" t="s">
        <v>333</v>
      </c>
      <c r="B204" s="2" t="s">
        <v>551</v>
      </c>
      <c r="C204" s="2" t="s">
        <v>63</v>
      </c>
      <c r="D204" s="2" t="s">
        <v>208</v>
      </c>
      <c r="E204" s="2" t="s">
        <v>353</v>
      </c>
      <c r="F204" s="2" t="s">
        <v>354</v>
      </c>
      <c r="G204" s="2">
        <v>400</v>
      </c>
      <c r="H204" s="2" t="s">
        <v>271</v>
      </c>
      <c r="I204" s="2">
        <v>1</v>
      </c>
      <c r="J204" s="2" t="s">
        <v>355</v>
      </c>
    </row>
    <row r="205" ht="13.8" spans="1:10">
      <c r="A205" s="2" t="s">
        <v>333</v>
      </c>
      <c r="B205" s="2" t="s">
        <v>552</v>
      </c>
      <c r="C205" s="2" t="s">
        <v>63</v>
      </c>
      <c r="D205" s="2" t="s">
        <v>208</v>
      </c>
      <c r="E205" s="2" t="s">
        <v>357</v>
      </c>
      <c r="F205" s="9" t="s">
        <v>358</v>
      </c>
      <c r="G205" s="2">
        <v>400</v>
      </c>
      <c r="H205" s="2" t="s">
        <v>359</v>
      </c>
      <c r="I205" s="2">
        <v>1</v>
      </c>
      <c r="J205" s="2" t="s">
        <v>112</v>
      </c>
    </row>
    <row r="206" spans="1:10">
      <c r="A206" s="2" t="s">
        <v>333</v>
      </c>
      <c r="B206" s="2" t="s">
        <v>553</v>
      </c>
      <c r="C206" s="2" t="s">
        <v>63</v>
      </c>
      <c r="D206" s="2" t="s">
        <v>208</v>
      </c>
      <c r="E206" s="2" t="s">
        <v>361</v>
      </c>
      <c r="F206" s="2" t="s">
        <v>362</v>
      </c>
      <c r="G206" s="2">
        <v>400</v>
      </c>
      <c r="H206" s="2" t="s">
        <v>359</v>
      </c>
      <c r="I206" s="2">
        <v>1</v>
      </c>
      <c r="J206" s="2" t="s">
        <v>113</v>
      </c>
    </row>
    <row r="207" spans="1:10">
      <c r="A207" s="2" t="s">
        <v>333</v>
      </c>
      <c r="B207" s="2" t="s">
        <v>554</v>
      </c>
      <c r="C207" s="2" t="s">
        <v>63</v>
      </c>
      <c r="D207" s="2" t="s">
        <v>208</v>
      </c>
      <c r="E207" s="2" t="s">
        <v>364</v>
      </c>
      <c r="F207" s="2" t="s">
        <v>365</v>
      </c>
      <c r="G207" s="2">
        <v>400</v>
      </c>
      <c r="H207" s="2" t="s">
        <v>359</v>
      </c>
      <c r="I207" s="2">
        <v>1</v>
      </c>
      <c r="J207" s="2" t="s">
        <v>114</v>
      </c>
    </row>
    <row r="208" ht="13.8" spans="1:10">
      <c r="A208" s="2" t="s">
        <v>333</v>
      </c>
      <c r="B208" s="2" t="s">
        <v>555</v>
      </c>
      <c r="C208" s="2" t="s">
        <v>63</v>
      </c>
      <c r="D208" s="2" t="s">
        <v>208</v>
      </c>
      <c r="E208" s="2" t="s">
        <v>367</v>
      </c>
      <c r="F208" s="9" t="s">
        <v>368</v>
      </c>
      <c r="G208" s="2">
        <v>400</v>
      </c>
      <c r="H208" s="2" t="s">
        <v>359</v>
      </c>
      <c r="I208" s="2">
        <v>1</v>
      </c>
      <c r="J208" s="2" t="s">
        <v>115</v>
      </c>
    </row>
    <row r="209" spans="1:10">
      <c r="A209" s="2" t="s">
        <v>333</v>
      </c>
      <c r="B209" s="2" t="s">
        <v>556</v>
      </c>
      <c r="C209" s="2" t="s">
        <v>63</v>
      </c>
      <c r="D209" s="2" t="s">
        <v>208</v>
      </c>
      <c r="E209" s="2" t="s">
        <v>441</v>
      </c>
      <c r="F209" s="2" t="s">
        <v>442</v>
      </c>
      <c r="G209" s="2">
        <v>400</v>
      </c>
      <c r="H209" s="2" t="s">
        <v>443</v>
      </c>
      <c r="I209" s="2">
        <v>1</v>
      </c>
      <c r="J209" s="2" t="s">
        <v>116</v>
      </c>
    </row>
    <row r="210" spans="1:10">
      <c r="A210" s="2" t="s">
        <v>333</v>
      </c>
      <c r="B210" s="2" t="s">
        <v>557</v>
      </c>
      <c r="C210" s="10" t="s">
        <v>63</v>
      </c>
      <c r="D210" s="10" t="s">
        <v>240</v>
      </c>
      <c r="E210" s="10" t="s">
        <v>370</v>
      </c>
      <c r="F210" s="10" t="s">
        <v>371</v>
      </c>
      <c r="G210" s="10">
        <v>40</v>
      </c>
      <c r="H210" s="10" t="s">
        <v>307</v>
      </c>
      <c r="I210" s="10">
        <v>1</v>
      </c>
      <c r="J210" s="2" t="s">
        <v>244</v>
      </c>
    </row>
    <row r="211" spans="1:10">
      <c r="A211" s="2" t="s">
        <v>333</v>
      </c>
      <c r="B211" s="2" t="s">
        <v>558</v>
      </c>
      <c r="C211" s="10" t="s">
        <v>63</v>
      </c>
      <c r="D211" s="10" t="s">
        <v>240</v>
      </c>
      <c r="E211" s="10" t="s">
        <v>373</v>
      </c>
      <c r="F211" s="10" t="s">
        <v>371</v>
      </c>
      <c r="G211" s="10">
        <v>40</v>
      </c>
      <c r="H211" s="10" t="s">
        <v>307</v>
      </c>
      <c r="I211" s="10">
        <v>1</v>
      </c>
      <c r="J211" s="2" t="s">
        <v>247</v>
      </c>
    </row>
    <row r="212" spans="1:10">
      <c r="A212" s="2" t="s">
        <v>333</v>
      </c>
      <c r="B212" s="2" t="s">
        <v>559</v>
      </c>
      <c r="C212" s="10" t="s">
        <v>63</v>
      </c>
      <c r="D212" s="10" t="s">
        <v>240</v>
      </c>
      <c r="E212" s="10" t="s">
        <v>375</v>
      </c>
      <c r="F212" s="10" t="s">
        <v>371</v>
      </c>
      <c r="G212" s="10">
        <v>40</v>
      </c>
      <c r="H212" s="10" t="s">
        <v>307</v>
      </c>
      <c r="I212" s="10">
        <v>1</v>
      </c>
      <c r="J212" s="2" t="s">
        <v>250</v>
      </c>
    </row>
    <row r="213" spans="1:10">
      <c r="A213" s="2" t="s">
        <v>333</v>
      </c>
      <c r="B213" s="2" t="s">
        <v>560</v>
      </c>
      <c r="C213" s="2" t="s">
        <v>63</v>
      </c>
      <c r="D213" s="2" t="s">
        <v>252</v>
      </c>
      <c r="E213" s="2" t="s">
        <v>377</v>
      </c>
      <c r="F213" s="2" t="s">
        <v>232</v>
      </c>
      <c r="G213" s="2">
        <v>400</v>
      </c>
      <c r="H213" s="2" t="s">
        <v>271</v>
      </c>
      <c r="I213" s="2">
        <v>1</v>
      </c>
      <c r="J213" s="2" t="s">
        <v>255</v>
      </c>
    </row>
    <row r="214" spans="1:10">
      <c r="A214" s="2" t="s">
        <v>333</v>
      </c>
      <c r="B214" s="2" t="s">
        <v>561</v>
      </c>
      <c r="C214" s="2" t="s">
        <v>63</v>
      </c>
      <c r="D214" s="2" t="s">
        <v>252</v>
      </c>
      <c r="E214" s="2" t="s">
        <v>379</v>
      </c>
      <c r="F214" s="2" t="s">
        <v>348</v>
      </c>
      <c r="G214" s="2">
        <v>400</v>
      </c>
      <c r="H214" s="2" t="s">
        <v>271</v>
      </c>
      <c r="I214" s="2">
        <v>1</v>
      </c>
      <c r="J214" s="2" t="s">
        <v>259</v>
      </c>
    </row>
    <row r="215" spans="1:10">
      <c r="A215" s="2" t="s">
        <v>333</v>
      </c>
      <c r="B215" s="2" t="s">
        <v>562</v>
      </c>
      <c r="C215" s="2" t="s">
        <v>63</v>
      </c>
      <c r="D215" s="2" t="s">
        <v>252</v>
      </c>
      <c r="E215" s="2" t="s">
        <v>381</v>
      </c>
      <c r="F215" s="2" t="s">
        <v>237</v>
      </c>
      <c r="G215" s="2">
        <v>400</v>
      </c>
      <c r="H215" s="2" t="s">
        <v>271</v>
      </c>
      <c r="I215" s="2">
        <v>1</v>
      </c>
      <c r="J215" s="2" t="s">
        <v>262</v>
      </c>
    </row>
    <row r="216" spans="1:10">
      <c r="A216" s="2" t="s">
        <v>333</v>
      </c>
      <c r="B216" s="2" t="s">
        <v>563</v>
      </c>
      <c r="C216" s="10" t="s">
        <v>63</v>
      </c>
      <c r="D216" s="10" t="s">
        <v>252</v>
      </c>
      <c r="E216" s="10" t="s">
        <v>383</v>
      </c>
      <c r="F216" s="10" t="s">
        <v>354</v>
      </c>
      <c r="G216" s="10">
        <v>400</v>
      </c>
      <c r="H216" s="10" t="s">
        <v>384</v>
      </c>
      <c r="I216" s="10">
        <v>1</v>
      </c>
      <c r="J216" s="2" t="s">
        <v>265</v>
      </c>
    </row>
    <row r="217" ht="13.8" spans="1:10">
      <c r="A217" s="2" t="s">
        <v>333</v>
      </c>
      <c r="B217" s="2" t="s">
        <v>564</v>
      </c>
      <c r="C217" s="10" t="s">
        <v>63</v>
      </c>
      <c r="D217" s="10" t="s">
        <v>252</v>
      </c>
      <c r="E217" s="10" t="s">
        <v>386</v>
      </c>
      <c r="F217" s="11" t="s">
        <v>358</v>
      </c>
      <c r="G217" s="10">
        <v>400</v>
      </c>
      <c r="H217" s="10" t="s">
        <v>387</v>
      </c>
      <c r="I217" s="10">
        <v>1</v>
      </c>
      <c r="J217" s="2" t="s">
        <v>268</v>
      </c>
    </row>
    <row r="218" spans="1:10">
      <c r="A218" s="2" t="s">
        <v>333</v>
      </c>
      <c r="B218" s="2" t="s">
        <v>565</v>
      </c>
      <c r="C218" s="10" t="s">
        <v>63</v>
      </c>
      <c r="D218" s="10" t="s">
        <v>252</v>
      </c>
      <c r="E218" s="10" t="s">
        <v>389</v>
      </c>
      <c r="F218" s="10" t="s">
        <v>362</v>
      </c>
      <c r="G218" s="10">
        <v>400</v>
      </c>
      <c r="H218" s="10" t="s">
        <v>387</v>
      </c>
      <c r="I218" s="10">
        <v>1</v>
      </c>
      <c r="J218" s="2" t="s">
        <v>272</v>
      </c>
    </row>
    <row r="219" spans="1:10">
      <c r="A219" s="2" t="s">
        <v>333</v>
      </c>
      <c r="B219" s="2" t="s">
        <v>566</v>
      </c>
      <c r="C219" s="2" t="s">
        <v>63</v>
      </c>
      <c r="D219" s="2" t="s">
        <v>277</v>
      </c>
      <c r="E219" s="2" t="s">
        <v>391</v>
      </c>
      <c r="F219" s="2" t="s">
        <v>210</v>
      </c>
      <c r="G219" s="2">
        <v>400</v>
      </c>
      <c r="H219" s="2" t="s">
        <v>216</v>
      </c>
      <c r="I219" s="2">
        <v>5</v>
      </c>
      <c r="J219" s="2" t="s">
        <v>279</v>
      </c>
    </row>
    <row r="220" spans="1:10">
      <c r="A220" s="2" t="s">
        <v>333</v>
      </c>
      <c r="B220" s="2" t="s">
        <v>567</v>
      </c>
      <c r="C220" s="2" t="s">
        <v>63</v>
      </c>
      <c r="D220" s="2" t="s">
        <v>277</v>
      </c>
      <c r="E220" s="2" t="s">
        <v>393</v>
      </c>
      <c r="F220" s="2" t="s">
        <v>215</v>
      </c>
      <c r="G220" s="2">
        <v>400</v>
      </c>
      <c r="H220" s="2" t="s">
        <v>216</v>
      </c>
      <c r="I220" s="2">
        <v>5</v>
      </c>
      <c r="J220" s="2" t="s">
        <v>282</v>
      </c>
    </row>
    <row r="221" spans="1:10">
      <c r="A221" s="2" t="s">
        <v>333</v>
      </c>
      <c r="B221" s="2" t="s">
        <v>568</v>
      </c>
      <c r="C221" s="2" t="s">
        <v>63</v>
      </c>
      <c r="D221" s="2" t="s">
        <v>277</v>
      </c>
      <c r="E221" s="2" t="s">
        <v>395</v>
      </c>
      <c r="F221" s="2" t="s">
        <v>220</v>
      </c>
      <c r="G221" s="2">
        <v>400</v>
      </c>
      <c r="H221" s="2" t="s">
        <v>216</v>
      </c>
      <c r="I221" s="2">
        <v>5</v>
      </c>
      <c r="J221" s="2" t="s">
        <v>396</v>
      </c>
    </row>
    <row r="222" spans="1:10">
      <c r="A222" s="2" t="s">
        <v>333</v>
      </c>
      <c r="B222" s="2" t="s">
        <v>569</v>
      </c>
      <c r="C222" s="2" t="s">
        <v>63</v>
      </c>
      <c r="D222" s="2" t="s">
        <v>277</v>
      </c>
      <c r="E222" s="2" t="s">
        <v>398</v>
      </c>
      <c r="F222" s="2" t="s">
        <v>224</v>
      </c>
      <c r="G222" s="2">
        <v>400</v>
      </c>
      <c r="H222" s="2" t="s">
        <v>216</v>
      </c>
      <c r="I222" s="2">
        <v>5</v>
      </c>
      <c r="J222" s="2" t="s">
        <v>399</v>
      </c>
    </row>
    <row r="223" spans="1:10">
      <c r="A223" s="2" t="s">
        <v>333</v>
      </c>
      <c r="B223" s="2" t="s">
        <v>570</v>
      </c>
      <c r="C223" s="2" t="s">
        <v>63</v>
      </c>
      <c r="D223" s="2" t="s">
        <v>277</v>
      </c>
      <c r="E223" s="2" t="s">
        <v>401</v>
      </c>
      <c r="F223" s="2" t="s">
        <v>228</v>
      </c>
      <c r="G223" s="2">
        <v>400</v>
      </c>
      <c r="H223" s="2" t="s">
        <v>216</v>
      </c>
      <c r="I223" s="2">
        <v>5</v>
      </c>
      <c r="J223" s="2" t="s">
        <v>402</v>
      </c>
    </row>
    <row r="224" spans="1:10">
      <c r="A224" s="2" t="s">
        <v>333</v>
      </c>
      <c r="B224" s="2" t="s">
        <v>571</v>
      </c>
      <c r="C224" s="2" t="s">
        <v>63</v>
      </c>
      <c r="D224" s="2" t="s">
        <v>277</v>
      </c>
      <c r="E224" s="2" t="s">
        <v>404</v>
      </c>
      <c r="F224" s="2" t="s">
        <v>232</v>
      </c>
      <c r="G224" s="2">
        <v>400</v>
      </c>
      <c r="H224" s="2" t="s">
        <v>216</v>
      </c>
      <c r="I224" s="2">
        <v>5</v>
      </c>
      <c r="J224" s="2" t="s">
        <v>405</v>
      </c>
    </row>
    <row r="225" spans="1:10">
      <c r="A225" s="2" t="s">
        <v>333</v>
      </c>
      <c r="B225" s="2" t="s">
        <v>572</v>
      </c>
      <c r="C225" s="2" t="s">
        <v>63</v>
      </c>
      <c r="D225" s="2" t="s">
        <v>277</v>
      </c>
      <c r="E225" s="2" t="s">
        <v>407</v>
      </c>
      <c r="F225" s="2" t="s">
        <v>348</v>
      </c>
      <c r="G225" s="2">
        <v>400</v>
      </c>
      <c r="H225" s="2" t="s">
        <v>216</v>
      </c>
      <c r="I225" s="2">
        <v>5</v>
      </c>
      <c r="J225" s="2" t="s">
        <v>408</v>
      </c>
    </row>
    <row r="226" spans="1:10">
      <c r="A226" s="2" t="s">
        <v>333</v>
      </c>
      <c r="B226" s="2" t="s">
        <v>573</v>
      </c>
      <c r="C226" s="2" t="s">
        <v>63</v>
      </c>
      <c r="D226" s="2" t="s">
        <v>277</v>
      </c>
      <c r="E226" s="2" t="s">
        <v>410</v>
      </c>
      <c r="F226" s="2" t="s">
        <v>237</v>
      </c>
      <c r="G226" s="2">
        <v>400</v>
      </c>
      <c r="H226" s="2" t="s">
        <v>216</v>
      </c>
      <c r="I226" s="2">
        <v>5</v>
      </c>
      <c r="J226" s="2" t="s">
        <v>411</v>
      </c>
    </row>
    <row r="227" spans="1:10">
      <c r="A227" s="2" t="s">
        <v>333</v>
      </c>
      <c r="B227" s="2" t="s">
        <v>574</v>
      </c>
      <c r="C227" s="2" t="s">
        <v>63</v>
      </c>
      <c r="D227" s="2" t="s">
        <v>277</v>
      </c>
      <c r="E227" s="2" t="s">
        <v>413</v>
      </c>
      <c r="F227" s="2" t="s">
        <v>354</v>
      </c>
      <c r="G227" s="2">
        <v>400</v>
      </c>
      <c r="H227" s="2" t="s">
        <v>271</v>
      </c>
      <c r="I227" s="2">
        <v>5</v>
      </c>
      <c r="J227" s="2" t="s">
        <v>414</v>
      </c>
    </row>
    <row r="228" ht="13.8" spans="1:10">
      <c r="A228" s="2" t="s">
        <v>333</v>
      </c>
      <c r="B228" s="2" t="s">
        <v>575</v>
      </c>
      <c r="C228" s="2" t="s">
        <v>63</v>
      </c>
      <c r="D228" s="2" t="s">
        <v>277</v>
      </c>
      <c r="E228" s="2" t="s">
        <v>416</v>
      </c>
      <c r="F228" s="9" t="s">
        <v>358</v>
      </c>
      <c r="G228" s="2">
        <v>400</v>
      </c>
      <c r="H228" s="2" t="s">
        <v>359</v>
      </c>
      <c r="I228" s="2">
        <v>5</v>
      </c>
      <c r="J228" s="2" t="s">
        <v>417</v>
      </c>
    </row>
    <row r="229" spans="1:10">
      <c r="A229" s="2" t="s">
        <v>333</v>
      </c>
      <c r="B229" s="2" t="s">
        <v>576</v>
      </c>
      <c r="C229" s="2" t="s">
        <v>63</v>
      </c>
      <c r="D229" s="2" t="s">
        <v>277</v>
      </c>
      <c r="E229" s="2" t="s">
        <v>419</v>
      </c>
      <c r="F229" s="2" t="s">
        <v>362</v>
      </c>
      <c r="G229" s="2">
        <v>400</v>
      </c>
      <c r="H229" s="2" t="s">
        <v>359</v>
      </c>
      <c r="I229" s="2">
        <v>5</v>
      </c>
      <c r="J229" s="2" t="s">
        <v>420</v>
      </c>
    </row>
    <row r="230" spans="1:10">
      <c r="A230" s="2" t="s">
        <v>333</v>
      </c>
      <c r="B230" s="2" t="s">
        <v>577</v>
      </c>
      <c r="C230" s="2" t="s">
        <v>63</v>
      </c>
      <c r="D230" s="2" t="s">
        <v>277</v>
      </c>
      <c r="E230" s="2" t="s">
        <v>422</v>
      </c>
      <c r="F230" s="2" t="s">
        <v>365</v>
      </c>
      <c r="G230" s="2">
        <v>400</v>
      </c>
      <c r="H230" s="2" t="s">
        <v>359</v>
      </c>
      <c r="I230" s="2">
        <v>5</v>
      </c>
      <c r="J230" s="2" t="s">
        <v>423</v>
      </c>
    </row>
    <row r="231" ht="13.8" spans="1:10">
      <c r="A231" s="2" t="s">
        <v>333</v>
      </c>
      <c r="B231" s="2" t="s">
        <v>578</v>
      </c>
      <c r="C231" s="2" t="s">
        <v>63</v>
      </c>
      <c r="D231" s="2" t="s">
        <v>277</v>
      </c>
      <c r="E231" s="2" t="s">
        <v>425</v>
      </c>
      <c r="F231" s="9" t="s">
        <v>368</v>
      </c>
      <c r="G231" s="2">
        <v>400</v>
      </c>
      <c r="H231" s="2" t="s">
        <v>359</v>
      </c>
      <c r="I231" s="2">
        <v>5</v>
      </c>
      <c r="J231" s="2" t="s">
        <v>426</v>
      </c>
    </row>
    <row r="232" spans="1:10">
      <c r="A232" s="2" t="s">
        <v>333</v>
      </c>
      <c r="B232" s="2" t="s">
        <v>466</v>
      </c>
      <c r="C232" s="12" t="s">
        <v>63</v>
      </c>
      <c r="D232" s="12" t="s">
        <v>284</v>
      </c>
      <c r="E232" s="12"/>
      <c r="F232" s="12" t="s">
        <v>286</v>
      </c>
      <c r="G232" s="12"/>
      <c r="H232" s="12"/>
      <c r="I232" s="12"/>
      <c r="J232" s="2" t="s">
        <v>285</v>
      </c>
    </row>
    <row r="233" spans="1:10">
      <c r="A233" s="2" t="s">
        <v>333</v>
      </c>
      <c r="B233" s="2" t="s">
        <v>467</v>
      </c>
      <c r="C233" s="12" t="s">
        <v>63</v>
      </c>
      <c r="D233" s="12" t="s">
        <v>288</v>
      </c>
      <c r="E233" s="12"/>
      <c r="F233" s="12" t="s">
        <v>354</v>
      </c>
      <c r="G233" s="12"/>
      <c r="H233" s="12"/>
      <c r="I233" s="12"/>
      <c r="J233" s="2" t="s">
        <v>289</v>
      </c>
    </row>
    <row r="234" spans="1:10">
      <c r="A234" s="2" t="s">
        <v>333</v>
      </c>
      <c r="B234" s="2" t="s">
        <v>468</v>
      </c>
      <c r="C234" s="12" t="s">
        <v>60</v>
      </c>
      <c r="D234" s="12" t="s">
        <v>284</v>
      </c>
      <c r="E234" s="12"/>
      <c r="F234" s="12" t="s">
        <v>286</v>
      </c>
      <c r="G234" s="12"/>
      <c r="H234" s="12"/>
      <c r="I234" s="12"/>
      <c r="J234" s="2" t="s">
        <v>285</v>
      </c>
    </row>
    <row r="235" spans="1:10">
      <c r="A235" s="2" t="s">
        <v>333</v>
      </c>
      <c r="B235" s="2" t="s">
        <v>469</v>
      </c>
      <c r="C235" s="12" t="s">
        <v>60</v>
      </c>
      <c r="D235" s="12" t="s">
        <v>288</v>
      </c>
      <c r="E235" s="12"/>
      <c r="F235" s="12" t="s">
        <v>354</v>
      </c>
      <c r="G235" s="12"/>
      <c r="H235" s="12"/>
      <c r="I235" s="12"/>
      <c r="J235" s="2" t="s">
        <v>289</v>
      </c>
    </row>
  </sheetData>
  <sheetProtection algorithmName="SHA-512" hashValue="9PED3Ad8Jj08uC/urNgRP6C8VlDxQw8h+OwD7244XAas9d+a8kAxYqezp3WpfLePcmaA/lYAA9NwOOBddFLYmQ==" saltValue="psP0EyKgLf+S93FQmOGK8Q==" spinCount="100000" sheet="1" objects="1" scenarios="1"/>
  <autoFilter ref="A1:J235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B22" sqref="B22"/>
    </sheetView>
  </sheetViews>
  <sheetFormatPr defaultColWidth="9" defaultRowHeight="13.2" outlineLevelRow="4"/>
  <cols>
    <col min="1" max="1" width="12.4259259259259" customWidth="1"/>
  </cols>
  <sheetData>
    <row r="1" spans="1:1">
      <c r="A1" t="s">
        <v>14</v>
      </c>
    </row>
    <row r="2" spans="1:1">
      <c r="A2" t="s">
        <v>72</v>
      </c>
    </row>
    <row r="3" spans="1:1">
      <c r="A3" t="s">
        <v>579</v>
      </c>
    </row>
    <row r="4" spans="1:1">
      <c r="A4" t="s">
        <v>580</v>
      </c>
    </row>
    <row r="5" spans="1:1">
      <c r="A5" t="s">
        <v>581</v>
      </c>
    </row>
  </sheetData>
  <sheetProtection algorithmName="SHA-512" hashValue="O80mVKugAizzbV99HoE4CB/LNoRMCVbFryvZjCWd5c5EpzQQwipBe/tSlrGY4z/pdtgbK8KxVg/cXSMEhzZjgA==" saltValue="Ty1DL+IBav/mBO5uHYSPew==" spinCount="100000" sheet="1" objects="1" scenarios="1"/>
  <pageMargins left="0.7" right="0.7" top="0.75" bottom="0.75" header="0.3" footer="0.3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45" sqref="I45"/>
    </sheetView>
  </sheetViews>
  <sheetFormatPr defaultColWidth="9" defaultRowHeight="13.2"/>
  <cols>
    <col min="1" max="1" width="20.5740740740741" customWidth="1"/>
  </cols>
  <sheetData>
    <row r="1" spans="1:1">
      <c r="A1" t="s">
        <v>582</v>
      </c>
    </row>
  </sheetData>
  <sheetProtection algorithmName="SHA-512" hashValue="MUyuyNUnF377SvyEE81vLVnLMEJxbAd+rc5P8n7BSA8vkU7Lbaw8i45B8JMsfx0u2a63VtLMTcqPDXeNdzgILw==" saltValue="GvgkVaiqAq6fD2YZaFVrRA==" spinCount="100000"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填写说明</vt:lpstr>
      <vt:lpstr>实验编号规则</vt:lpstr>
      <vt:lpstr>表1-基本信息表</vt:lpstr>
      <vt:lpstr>表2-对比信息表</vt:lpstr>
      <vt:lpstr>质控质粒信息</vt:lpstr>
      <vt:lpstr>企参列表</vt:lpstr>
      <vt:lpstr>产品检类别表</vt:lpstr>
      <vt:lpstr>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ahda Dan</dc:creator>
  <cp:lastModifiedBy>我想吃一个</cp:lastModifiedBy>
  <dcterms:created xsi:type="dcterms:W3CDTF">2024-02-28T00:12:00Z</dcterms:created>
  <dcterms:modified xsi:type="dcterms:W3CDTF">2024-07-05T02:43:48Z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394CDA8005E142DF92E18AB88DD2EB4C_13</vt:lpwstr>
  </property>
  <property fmtid="{D5CDD505-2E9C-101B-9397-08002B2CF9AE}" pid="3" name="KSOProductBuildVer">
    <vt:lpwstr>2052-12.1.0.16929</vt:lpwstr>
  </property>
  <property fmtid="{D5CDD505-2E9C-101B-9397-08002B2CF9AE}" pid="4" name="KSOReadingLayout">
    <vt:bool>true</vt:bool>
  </property>
</Properties>
</file>