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480" yWindow="120" windowWidth="27975" windowHeight="12270"/>
  </bookViews>
  <sheets>
    <sheet name="Time" sheetId="1" r:id="rId1"/>
    <sheet name="Memory" sheetId="2" r:id="rId2"/>
    <sheet name="Other software" sheetId="3" r:id="rId3"/>
  </sheets>
  <calcPr calcId="124519"/>
</workbook>
</file>

<file path=xl/calcChain.xml><?xml version="1.0" encoding="utf-8"?>
<calcChain xmlns="http://schemas.openxmlformats.org/spreadsheetml/2006/main">
  <c r="I23" i="2"/>
  <c r="I24"/>
  <c r="I25"/>
  <c r="I26"/>
  <c r="I27"/>
  <c r="I28"/>
  <c r="I22"/>
  <c r="Q23"/>
  <c r="Q24"/>
  <c r="Q25"/>
  <c r="Q26"/>
  <c r="Q27"/>
  <c r="Q28"/>
  <c r="Q22"/>
  <c r="Q6"/>
  <c r="Q7"/>
  <c r="Q8"/>
  <c r="Q9"/>
  <c r="Q10"/>
  <c r="Q11"/>
  <c r="Q12"/>
  <c r="Q13"/>
  <c r="Q14"/>
  <c r="Q15"/>
  <c r="Q5"/>
  <c r="M6"/>
  <c r="M7"/>
  <c r="M8"/>
  <c r="M9"/>
  <c r="M10"/>
  <c r="M11"/>
  <c r="M12"/>
  <c r="M13"/>
  <c r="M14"/>
  <c r="M15"/>
  <c r="M5"/>
  <c r="I6"/>
  <c r="I7"/>
  <c r="I8"/>
  <c r="I9"/>
  <c r="I10"/>
  <c r="I11"/>
  <c r="I12"/>
  <c r="I13"/>
  <c r="I14"/>
  <c r="I15"/>
  <c r="I5"/>
  <c r="E6"/>
  <c r="E7"/>
  <c r="E8"/>
  <c r="E9"/>
  <c r="E10"/>
  <c r="E11"/>
  <c r="E12"/>
  <c r="E13"/>
  <c r="E14"/>
  <c r="E15"/>
  <c r="E5"/>
  <c r="M28"/>
  <c r="M27"/>
  <c r="M26"/>
  <c r="M25"/>
  <c r="M24"/>
  <c r="M23"/>
  <c r="M22"/>
  <c r="X28" i="1"/>
  <c r="W28"/>
  <c r="V28"/>
  <c r="U28"/>
  <c r="Q28"/>
  <c r="X27"/>
  <c r="W27"/>
  <c r="V27"/>
  <c r="U27"/>
  <c r="Q27"/>
  <c r="X26"/>
  <c r="W26"/>
  <c r="V26"/>
  <c r="U26"/>
  <c r="Q26"/>
  <c r="Y25"/>
  <c r="X25"/>
  <c r="W25"/>
  <c r="V25"/>
  <c r="U25"/>
  <c r="Q25"/>
  <c r="X24"/>
  <c r="W24"/>
  <c r="V24"/>
  <c r="U24"/>
  <c r="Q24"/>
  <c r="X23"/>
  <c r="W23"/>
  <c r="V23"/>
  <c r="U23"/>
  <c r="Q23"/>
  <c r="X22"/>
  <c r="W22"/>
  <c r="V22"/>
  <c r="U22"/>
  <c r="Q22"/>
  <c r="X15"/>
  <c r="W15"/>
  <c r="V15"/>
  <c r="U15"/>
  <c r="Q15"/>
  <c r="X14"/>
  <c r="W14"/>
  <c r="V14"/>
  <c r="U14"/>
  <c r="Q14"/>
  <c r="X13"/>
  <c r="W13"/>
  <c r="V13"/>
  <c r="U13"/>
  <c r="Q13"/>
  <c r="X12"/>
  <c r="W12"/>
  <c r="V12"/>
  <c r="U12"/>
  <c r="Q12"/>
  <c r="X11"/>
  <c r="W11"/>
  <c r="V11"/>
  <c r="U11"/>
  <c r="Q11"/>
  <c r="X10"/>
  <c r="W10"/>
  <c r="V10"/>
  <c r="U10"/>
  <c r="Q10"/>
  <c r="X9"/>
  <c r="Y9" s="1"/>
  <c r="W9"/>
  <c r="V9"/>
  <c r="U9"/>
  <c r="Q9"/>
  <c r="X8"/>
  <c r="W8"/>
  <c r="V8"/>
  <c r="U8"/>
  <c r="Q8"/>
  <c r="X7"/>
  <c r="W7"/>
  <c r="V7"/>
  <c r="U7"/>
  <c r="Q7"/>
  <c r="X6"/>
  <c r="W6"/>
  <c r="V6"/>
  <c r="Y6" s="1"/>
  <c r="U6"/>
  <c r="Q6"/>
  <c r="X5"/>
  <c r="W5"/>
  <c r="V5"/>
  <c r="U5"/>
  <c r="Q5"/>
  <c r="I13" i="3"/>
  <c r="E13"/>
  <c r="I12"/>
  <c r="E12"/>
  <c r="I11"/>
  <c r="E11"/>
  <c r="I10"/>
  <c r="E10"/>
  <c r="I9"/>
  <c r="E9"/>
  <c r="I8"/>
  <c r="E8"/>
  <c r="I7"/>
  <c r="E7"/>
  <c r="I6"/>
  <c r="E6"/>
  <c r="I5"/>
  <c r="E5"/>
  <c r="E23" i="2"/>
  <c r="E24"/>
  <c r="E25"/>
  <c r="E26"/>
  <c r="E27"/>
  <c r="E28"/>
  <c r="E22"/>
  <c r="K22" i="1"/>
  <c r="L22"/>
  <c r="K23"/>
  <c r="L23"/>
  <c r="K24"/>
  <c r="L24"/>
  <c r="K25"/>
  <c r="L25"/>
  <c r="K26"/>
  <c r="L26"/>
  <c r="K27"/>
  <c r="L27"/>
  <c r="K28"/>
  <c r="L28"/>
  <c r="J23"/>
  <c r="J24"/>
  <c r="J25"/>
  <c r="J26"/>
  <c r="J27"/>
  <c r="J28"/>
  <c r="J22"/>
  <c r="I23"/>
  <c r="I24"/>
  <c r="I25"/>
  <c r="I26"/>
  <c r="I27"/>
  <c r="I28"/>
  <c r="I22"/>
  <c r="E23"/>
  <c r="E24"/>
  <c r="E25"/>
  <c r="E26"/>
  <c r="E27"/>
  <c r="E28"/>
  <c r="E22"/>
  <c r="L6"/>
  <c r="L7"/>
  <c r="L8"/>
  <c r="L9"/>
  <c r="L10"/>
  <c r="L11"/>
  <c r="L12"/>
  <c r="L13"/>
  <c r="L14"/>
  <c r="L15"/>
  <c r="L5"/>
  <c r="K6"/>
  <c r="K7"/>
  <c r="K8"/>
  <c r="K9"/>
  <c r="K10"/>
  <c r="K11"/>
  <c r="K12"/>
  <c r="K13"/>
  <c r="K14"/>
  <c r="K15"/>
  <c r="K5"/>
  <c r="J6"/>
  <c r="J7"/>
  <c r="J8"/>
  <c r="J9"/>
  <c r="J10"/>
  <c r="J11"/>
  <c r="J12"/>
  <c r="J13"/>
  <c r="J14"/>
  <c r="J15"/>
  <c r="J5"/>
  <c r="I6"/>
  <c r="I7"/>
  <c r="I8"/>
  <c r="I9"/>
  <c r="I10"/>
  <c r="I11"/>
  <c r="I12"/>
  <c r="I13"/>
  <c r="I14"/>
  <c r="I15"/>
  <c r="I5"/>
  <c r="E6"/>
  <c r="E7"/>
  <c r="E8"/>
  <c r="E9"/>
  <c r="E10"/>
  <c r="E11"/>
  <c r="E12"/>
  <c r="E13"/>
  <c r="E14"/>
  <c r="E15"/>
  <c r="E5"/>
  <c r="Y26" l="1"/>
  <c r="Y27"/>
  <c r="Y28"/>
  <c r="Y24"/>
  <c r="Y23"/>
  <c r="Y22"/>
  <c r="Y13"/>
  <c r="Y12"/>
  <c r="Y10"/>
  <c r="Y7"/>
  <c r="Y15"/>
  <c r="Y14"/>
  <c r="Y11"/>
  <c r="Y8"/>
  <c r="Y5"/>
  <c r="M13"/>
  <c r="M25"/>
  <c r="M27"/>
  <c r="M26"/>
  <c r="M24"/>
  <c r="M22"/>
  <c r="M14"/>
  <c r="M6"/>
  <c r="M5"/>
  <c r="M23"/>
  <c r="M8"/>
  <c r="M9"/>
  <c r="M11"/>
  <c r="M12"/>
  <c r="M15"/>
  <c r="M7"/>
  <c r="M10"/>
  <c r="M28"/>
</calcChain>
</file>

<file path=xl/sharedStrings.xml><?xml version="1.0" encoding="utf-8"?>
<sst xmlns="http://schemas.openxmlformats.org/spreadsheetml/2006/main" count="141" uniqueCount="28">
  <si>
    <t>4P</t>
    <phoneticPr fontId="1" type="noConversion"/>
  </si>
  <si>
    <t>selscan</t>
    <phoneticPr fontId="1" type="noConversion"/>
  </si>
  <si>
    <t>XPEHH</t>
    <phoneticPr fontId="1" type="noConversion"/>
  </si>
  <si>
    <t>DIST</t>
    <phoneticPr fontId="1" type="noConversion"/>
  </si>
  <si>
    <t>compute-var</t>
    <phoneticPr fontId="1" type="noConversion"/>
  </si>
  <si>
    <t>compute-diff</t>
    <phoneticPr fontId="1" type="noConversion"/>
  </si>
  <si>
    <t>repeat 1</t>
    <phoneticPr fontId="1" type="noConversion"/>
  </si>
  <si>
    <t>repeat 2</t>
    <phoneticPr fontId="1" type="noConversion"/>
  </si>
  <si>
    <t>repeat 3</t>
    <phoneticPr fontId="1" type="noConversion"/>
  </si>
  <si>
    <t>mean</t>
    <phoneticPr fontId="1" type="noConversion"/>
  </si>
  <si>
    <t>Statistic</t>
    <phoneticPr fontId="1" type="noConversion"/>
  </si>
  <si>
    <t>Software</t>
    <phoneticPr fontId="1" type="noConversion"/>
  </si>
  <si>
    <t>compute-var</t>
    <phoneticPr fontId="1" type="noConversion"/>
  </si>
  <si>
    <t>compute-diff</t>
    <phoneticPr fontId="1" type="noConversion"/>
  </si>
  <si>
    <t>Total</t>
    <phoneticPr fontId="1" type="noConversion"/>
  </si>
  <si>
    <r>
      <rPr>
        <b/>
        <sz val="11"/>
        <color theme="1"/>
        <rFont val="Arial Unicode MS"/>
        <family val="2"/>
        <charset val="134"/>
      </rPr>
      <t>Notes:</t>
    </r>
    <r>
      <rPr>
        <sz val="11"/>
        <color theme="1"/>
        <rFont val="Arial Unicode MS"/>
        <family val="2"/>
        <charset val="134"/>
      </rPr>
      <t xml:space="preserve"> DIST in 4P contains Nei's Gst (1973), Nei's Gst (1983), Hedrick's G'st (2005), Jost's D, and Weir &amp; Cockerham's Fst (1984).</t>
    </r>
    <phoneticPr fontId="1" type="noConversion"/>
  </si>
  <si>
    <t>Input format</t>
    <phoneticPr fontId="1" type="noConversion"/>
  </si>
  <si>
    <t>EIGENSTRAT</t>
    <phoneticPr fontId="1" type="noConversion"/>
  </si>
  <si>
    <t>VCF</t>
    <phoneticPr fontId="1" type="noConversion"/>
  </si>
  <si>
    <t>Wall clock time of SeleDiff with different sizes of variants
(seconds)</t>
    <phoneticPr fontId="1" type="noConversion"/>
  </si>
  <si>
    <t>Wall clock time of SeleDiff with different numbers of individuals
(seconds)</t>
    <phoneticPr fontId="1" type="noConversion"/>
  </si>
  <si>
    <r>
      <t>Variants 
(×10</t>
    </r>
    <r>
      <rPr>
        <vertAlign val="superscript"/>
        <sz val="11"/>
        <color theme="1"/>
        <rFont val="Arial Unicode MS"/>
        <family val="2"/>
        <charset val="134"/>
      </rPr>
      <t xml:space="preserve">6 </t>
    </r>
    <r>
      <rPr>
        <sz val="11"/>
        <color theme="1"/>
        <rFont val="Arial Unicode MS"/>
        <family val="2"/>
        <charset val="134"/>
      </rPr>
      <t>bp)</t>
    </r>
    <phoneticPr fontId="1" type="noConversion"/>
  </si>
  <si>
    <t>VCF</t>
    <phoneticPr fontId="1" type="noConversion"/>
  </si>
  <si>
    <r>
      <t>Variants 
(×10</t>
    </r>
    <r>
      <rPr>
        <vertAlign val="superscript"/>
        <sz val="11"/>
        <color theme="1"/>
        <rFont val="Arial Unicode MS"/>
        <family val="2"/>
        <charset val="134"/>
      </rPr>
      <t>6</t>
    </r>
    <r>
      <rPr>
        <sz val="11"/>
        <color theme="1"/>
        <rFont val="Arial Unicode MS"/>
        <family val="2"/>
        <charset val="134"/>
      </rPr>
      <t>)</t>
    </r>
    <phoneticPr fontId="1" type="noConversion"/>
  </si>
  <si>
    <t>Wall clock time of 4P and selscan with different sizes of variants
(seconds)</t>
    <phoneticPr fontId="1" type="noConversion"/>
  </si>
  <si>
    <t>Maximum resident set size of SeleDiff with different sizes of variants
(gigabytes)</t>
    <phoneticPr fontId="1" type="noConversion"/>
  </si>
  <si>
    <t>Maximum resident set size of SeleDiff with different numbers of individuals
(gigabytes)</t>
    <phoneticPr fontId="1" type="noConversion"/>
  </si>
  <si>
    <r>
      <t>Individuals
(×10</t>
    </r>
    <r>
      <rPr>
        <vertAlign val="superscript"/>
        <sz val="11"/>
        <color theme="1"/>
        <rFont val="Arial Unicode MS"/>
        <family val="2"/>
        <charset val="134"/>
      </rPr>
      <t>3</t>
    </r>
    <r>
      <rPr>
        <sz val="11"/>
        <color theme="1"/>
        <rFont val="Arial Unicode MS"/>
        <family val="2"/>
        <charset val="134"/>
      </rPr>
      <t>/population)</t>
    </r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</si>
</sst>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1"/>
      <color theme="1"/>
      <name val="Arial Unicode MS"/>
      <family val="2"/>
      <charset val="134"/>
    </font>
    <font>
      <b/>
      <sz val="11"/>
      <color theme="1"/>
      <name val="Arial Unicode MS"/>
      <family val="2"/>
      <charset val="134"/>
    </font>
    <font>
      <vertAlign val="superscript"/>
      <sz val="11"/>
      <color theme="1"/>
      <name val="Arial Unicode MS"/>
      <family val="2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 wrapText="1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8"/>
  <sheetViews>
    <sheetView tabSelected="1" topLeftCell="C1" workbookViewId="0">
      <selection activeCell="O31" sqref="O31"/>
    </sheetView>
  </sheetViews>
  <sheetFormatPr defaultRowHeight="16.5"/>
  <cols>
    <col min="1" max="1" width="18.375" style="1" bestFit="1" customWidth="1"/>
    <col min="2" max="13" width="9" style="1"/>
    <col min="14" max="14" width="12.75" style="1" bestFit="1" customWidth="1"/>
    <col min="15" max="15" width="13.875" style="1" bestFit="1" customWidth="1"/>
    <col min="16" max="16" width="13.875" style="1" customWidth="1"/>
    <col min="17" max="16384" width="9" style="1"/>
  </cols>
  <sheetData>
    <row r="1" spans="1:25" ht="34.5" customHeight="1">
      <c r="A1" s="6" t="s">
        <v>19</v>
      </c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</row>
    <row r="2" spans="1:25">
      <c r="A2" s="3" t="s">
        <v>16</v>
      </c>
      <c r="B2" s="5" t="s">
        <v>17</v>
      </c>
      <c r="C2" s="5"/>
      <c r="D2" s="5"/>
      <c r="E2" s="5"/>
      <c r="F2" s="5"/>
      <c r="G2" s="5"/>
      <c r="H2" s="5"/>
      <c r="I2" s="5"/>
      <c r="J2" s="5"/>
      <c r="K2" s="5"/>
      <c r="L2" s="5"/>
      <c r="M2" s="5"/>
      <c r="N2" s="5" t="s">
        <v>18</v>
      </c>
      <c r="O2" s="5"/>
      <c r="P2" s="5"/>
      <c r="Q2" s="5"/>
      <c r="R2" s="5"/>
      <c r="S2" s="5"/>
      <c r="T2" s="5"/>
      <c r="U2" s="5"/>
      <c r="V2" s="5"/>
      <c r="W2" s="5"/>
      <c r="X2" s="5"/>
      <c r="Y2" s="5"/>
    </row>
    <row r="3" spans="1:25">
      <c r="A3" s="1" t="s">
        <v>10</v>
      </c>
      <c r="B3" s="5" t="s">
        <v>4</v>
      </c>
      <c r="C3" s="5"/>
      <c r="D3" s="5"/>
      <c r="E3" s="5"/>
      <c r="F3" s="5" t="s">
        <v>5</v>
      </c>
      <c r="G3" s="5"/>
      <c r="H3" s="5"/>
      <c r="I3" s="5"/>
      <c r="J3" s="5" t="s">
        <v>14</v>
      </c>
      <c r="K3" s="5"/>
      <c r="L3" s="5"/>
      <c r="M3" s="5"/>
      <c r="N3" s="5" t="s">
        <v>4</v>
      </c>
      <c r="O3" s="5"/>
      <c r="P3" s="5"/>
      <c r="Q3" s="5"/>
      <c r="R3" s="5" t="s">
        <v>5</v>
      </c>
      <c r="S3" s="5"/>
      <c r="T3" s="5"/>
      <c r="U3" s="5"/>
      <c r="V3" s="5" t="s">
        <v>14</v>
      </c>
      <c r="W3" s="5"/>
      <c r="X3" s="5"/>
      <c r="Y3" s="5"/>
    </row>
    <row r="4" spans="1:25" ht="34.5">
      <c r="A4" s="4" t="s">
        <v>23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6</v>
      </c>
      <c r="G4" s="1" t="s">
        <v>7</v>
      </c>
      <c r="H4" s="1" t="s">
        <v>8</v>
      </c>
      <c r="I4" s="1" t="s">
        <v>9</v>
      </c>
      <c r="J4" s="1" t="s">
        <v>6</v>
      </c>
      <c r="K4" s="1" t="s">
        <v>7</v>
      </c>
      <c r="L4" s="1" t="s">
        <v>8</v>
      </c>
      <c r="M4" s="1" t="s">
        <v>9</v>
      </c>
      <c r="N4" s="3" t="s">
        <v>6</v>
      </c>
      <c r="O4" s="3" t="s">
        <v>7</v>
      </c>
      <c r="P4" s="3" t="s">
        <v>8</v>
      </c>
      <c r="Q4" s="3" t="s">
        <v>9</v>
      </c>
      <c r="R4" s="3" t="s">
        <v>6</v>
      </c>
      <c r="S4" s="3" t="s">
        <v>7</v>
      </c>
      <c r="T4" s="3" t="s">
        <v>8</v>
      </c>
      <c r="U4" s="3" t="s">
        <v>9</v>
      </c>
      <c r="V4" s="3" t="s">
        <v>6</v>
      </c>
      <c r="W4" s="3" t="s">
        <v>7</v>
      </c>
      <c r="X4" s="3" t="s">
        <v>8</v>
      </c>
      <c r="Y4" s="3" t="s">
        <v>9</v>
      </c>
    </row>
    <row r="5" spans="1:25">
      <c r="A5" s="1">
        <v>0.01</v>
      </c>
      <c r="B5" s="1">
        <v>0.37</v>
      </c>
      <c r="C5" s="1">
        <v>0.36</v>
      </c>
      <c r="D5" s="1">
        <v>0.38</v>
      </c>
      <c r="E5" s="1">
        <f>AVERAGE(B5:D5)</f>
        <v>0.36999999999999994</v>
      </c>
      <c r="F5" s="1">
        <v>0.8</v>
      </c>
      <c r="G5" s="1">
        <v>0.66</v>
      </c>
      <c r="H5" s="1">
        <v>0.76</v>
      </c>
      <c r="I5" s="1">
        <f>AVERAGE(F5:H5)</f>
        <v>0.73999999999999988</v>
      </c>
      <c r="J5" s="1">
        <f>B5+F5</f>
        <v>1.17</v>
      </c>
      <c r="K5" s="1">
        <f>C5+G5</f>
        <v>1.02</v>
      </c>
      <c r="L5" s="1">
        <f>D5+H5</f>
        <v>1.1400000000000001</v>
      </c>
      <c r="M5" s="1">
        <f>AVERAGE(J5:L5)</f>
        <v>1.1100000000000001</v>
      </c>
      <c r="N5" s="3">
        <v>0.6</v>
      </c>
      <c r="O5" s="3">
        <v>0.42</v>
      </c>
      <c r="P5" s="3">
        <v>0.43</v>
      </c>
      <c r="Q5" s="3">
        <f>AVERAGE(N5:P5)</f>
        <v>0.48333333333333334</v>
      </c>
      <c r="R5" s="3">
        <v>1.04</v>
      </c>
      <c r="S5" s="3">
        <v>0.86</v>
      </c>
      <c r="T5" s="3">
        <v>0.88</v>
      </c>
      <c r="U5" s="3">
        <f>AVERAGE(R5:T5)</f>
        <v>0.92666666666666664</v>
      </c>
      <c r="V5" s="3">
        <f>N5+R5</f>
        <v>1.6400000000000001</v>
      </c>
      <c r="W5" s="3">
        <f>O5+S5</f>
        <v>1.28</v>
      </c>
      <c r="X5" s="3">
        <f>P5+T5</f>
        <v>1.31</v>
      </c>
      <c r="Y5" s="3">
        <f>AVERAGE(V5:X5)</f>
        <v>1.4100000000000001</v>
      </c>
    </row>
    <row r="6" spans="1:25">
      <c r="A6" s="1">
        <v>0.02</v>
      </c>
      <c r="B6" s="1">
        <v>0.56000000000000005</v>
      </c>
      <c r="C6" s="1">
        <v>0.6</v>
      </c>
      <c r="D6" s="1">
        <v>0.56999999999999995</v>
      </c>
      <c r="E6" s="1">
        <f t="shared" ref="E6:E15" si="0">AVERAGE(B6:D6)</f>
        <v>0.57666666666666666</v>
      </c>
      <c r="F6" s="1">
        <v>0.96</v>
      </c>
      <c r="G6" s="1">
        <v>0.84</v>
      </c>
      <c r="H6" s="1">
        <v>0.9</v>
      </c>
      <c r="I6" s="1">
        <f t="shared" ref="I6:I15" si="1">AVERAGE(F6:H6)</f>
        <v>0.89999999999999991</v>
      </c>
      <c r="J6" s="1">
        <f t="shared" ref="J6:J15" si="2">B6+F6</f>
        <v>1.52</v>
      </c>
      <c r="K6" s="1">
        <f t="shared" ref="K6:K15" si="3">C6+G6</f>
        <v>1.44</v>
      </c>
      <c r="L6" s="1">
        <f t="shared" ref="L6:L15" si="4">D6+H6</f>
        <v>1.47</v>
      </c>
      <c r="M6" s="1">
        <f t="shared" ref="M6:M15" si="5">AVERAGE(J6:L6)</f>
        <v>1.4766666666666666</v>
      </c>
      <c r="N6" s="3">
        <v>0.68</v>
      </c>
      <c r="O6" s="3">
        <v>0.61</v>
      </c>
      <c r="P6" s="3">
        <v>0.61</v>
      </c>
      <c r="Q6" s="3">
        <f t="shared" ref="Q6:Q15" si="6">AVERAGE(N6:P6)</f>
        <v>0.6333333333333333</v>
      </c>
      <c r="R6" s="3">
        <v>1.1000000000000001</v>
      </c>
      <c r="S6" s="3">
        <v>1</v>
      </c>
      <c r="T6" s="3">
        <v>0.91</v>
      </c>
      <c r="U6" s="3">
        <f t="shared" ref="U6:U15" si="7">AVERAGE(R6:T6)</f>
        <v>1.0033333333333334</v>
      </c>
      <c r="V6" s="3">
        <f t="shared" ref="V6:V15" si="8">N6+R6</f>
        <v>1.7800000000000002</v>
      </c>
      <c r="W6" s="3">
        <f t="shared" ref="W6:W15" si="9">O6+S6</f>
        <v>1.6099999999999999</v>
      </c>
      <c r="X6" s="3">
        <f t="shared" ref="X6:X15" si="10">P6+T6</f>
        <v>1.52</v>
      </c>
      <c r="Y6" s="3">
        <f t="shared" ref="Y6:Y15" si="11">AVERAGE(V6:X6)</f>
        <v>1.6366666666666667</v>
      </c>
    </row>
    <row r="7" spans="1:25">
      <c r="A7" s="1">
        <v>0.05</v>
      </c>
      <c r="B7" s="1">
        <v>1.17</v>
      </c>
      <c r="C7" s="1">
        <v>1.07</v>
      </c>
      <c r="D7" s="1">
        <v>1.1499999999999999</v>
      </c>
      <c r="E7" s="1">
        <f t="shared" si="0"/>
        <v>1.1300000000000001</v>
      </c>
      <c r="F7" s="1">
        <v>1.57</v>
      </c>
      <c r="G7" s="1">
        <v>1.49</v>
      </c>
      <c r="H7" s="1">
        <v>1.6</v>
      </c>
      <c r="I7" s="1">
        <f t="shared" si="1"/>
        <v>1.5533333333333335</v>
      </c>
      <c r="J7" s="1">
        <f t="shared" si="2"/>
        <v>2.74</v>
      </c>
      <c r="K7" s="1">
        <f t="shared" si="3"/>
        <v>2.56</v>
      </c>
      <c r="L7" s="1">
        <f t="shared" si="4"/>
        <v>2.75</v>
      </c>
      <c r="M7" s="1">
        <f t="shared" si="5"/>
        <v>2.6833333333333336</v>
      </c>
      <c r="N7" s="3">
        <v>1.41</v>
      </c>
      <c r="O7" s="3">
        <v>1.08</v>
      </c>
      <c r="P7" s="3">
        <v>1.1200000000000001</v>
      </c>
      <c r="Q7" s="3">
        <f t="shared" si="6"/>
        <v>1.2033333333333334</v>
      </c>
      <c r="R7" s="3">
        <v>1.78</v>
      </c>
      <c r="S7" s="3">
        <v>1.51</v>
      </c>
      <c r="T7" s="3">
        <v>1.46</v>
      </c>
      <c r="U7" s="3">
        <f t="shared" si="7"/>
        <v>1.5833333333333333</v>
      </c>
      <c r="V7" s="3">
        <f t="shared" si="8"/>
        <v>3.19</v>
      </c>
      <c r="W7" s="3">
        <f t="shared" si="9"/>
        <v>2.59</v>
      </c>
      <c r="X7" s="3">
        <f t="shared" si="10"/>
        <v>2.58</v>
      </c>
      <c r="Y7" s="3">
        <f t="shared" si="11"/>
        <v>2.7866666666666666</v>
      </c>
    </row>
    <row r="8" spans="1:25">
      <c r="A8" s="1">
        <v>0.1</v>
      </c>
      <c r="B8" s="1">
        <v>2.13</v>
      </c>
      <c r="C8" s="1">
        <v>2.13</v>
      </c>
      <c r="D8" s="1">
        <v>2.2599999999999998</v>
      </c>
      <c r="E8" s="1">
        <f t="shared" si="0"/>
        <v>2.1733333333333333</v>
      </c>
      <c r="F8" s="1">
        <v>2.38</v>
      </c>
      <c r="G8" s="1">
        <v>2.66</v>
      </c>
      <c r="H8" s="1">
        <v>2.84</v>
      </c>
      <c r="I8" s="1">
        <f t="shared" si="1"/>
        <v>2.6266666666666665</v>
      </c>
      <c r="J8" s="1">
        <f t="shared" si="2"/>
        <v>4.51</v>
      </c>
      <c r="K8" s="1">
        <f t="shared" si="3"/>
        <v>4.79</v>
      </c>
      <c r="L8" s="1">
        <f t="shared" si="4"/>
        <v>5.0999999999999996</v>
      </c>
      <c r="M8" s="1">
        <f t="shared" si="5"/>
        <v>4.8</v>
      </c>
      <c r="N8" s="3">
        <v>2.5099999999999998</v>
      </c>
      <c r="O8" s="3">
        <v>1.98</v>
      </c>
      <c r="P8" s="3">
        <v>2.02</v>
      </c>
      <c r="Q8" s="3">
        <f t="shared" si="6"/>
        <v>2.17</v>
      </c>
      <c r="R8" s="3">
        <v>3.08</v>
      </c>
      <c r="S8" s="3">
        <v>2.56</v>
      </c>
      <c r="T8" s="3">
        <v>2.71</v>
      </c>
      <c r="U8" s="3">
        <f t="shared" si="7"/>
        <v>2.7833333333333337</v>
      </c>
      <c r="V8" s="3">
        <f t="shared" si="8"/>
        <v>5.59</v>
      </c>
      <c r="W8" s="3">
        <f t="shared" si="9"/>
        <v>4.54</v>
      </c>
      <c r="X8" s="3">
        <f t="shared" si="10"/>
        <v>4.7300000000000004</v>
      </c>
      <c r="Y8" s="3">
        <f t="shared" si="11"/>
        <v>4.9533333333333331</v>
      </c>
    </row>
    <row r="9" spans="1:25">
      <c r="A9" s="1">
        <v>0.2</v>
      </c>
      <c r="B9" s="1">
        <v>4.25</v>
      </c>
      <c r="C9" s="1">
        <v>4.18</v>
      </c>
      <c r="D9" s="1">
        <v>4.1100000000000003</v>
      </c>
      <c r="E9" s="1">
        <f t="shared" si="0"/>
        <v>4.18</v>
      </c>
      <c r="F9" s="1">
        <v>4.72</v>
      </c>
      <c r="G9" s="1">
        <v>4.72</v>
      </c>
      <c r="H9" s="1">
        <v>4.83</v>
      </c>
      <c r="I9" s="1">
        <f t="shared" si="1"/>
        <v>4.7566666666666668</v>
      </c>
      <c r="J9" s="1">
        <f t="shared" si="2"/>
        <v>8.9699999999999989</v>
      </c>
      <c r="K9" s="1">
        <f t="shared" si="3"/>
        <v>8.8999999999999986</v>
      </c>
      <c r="L9" s="1">
        <f t="shared" si="4"/>
        <v>8.9400000000000013</v>
      </c>
      <c r="M9" s="1">
        <f t="shared" si="5"/>
        <v>8.9366666666666656</v>
      </c>
      <c r="N9" s="3">
        <v>7.76</v>
      </c>
      <c r="O9" s="3">
        <v>4.1399999999999997</v>
      </c>
      <c r="P9" s="3">
        <v>3.77</v>
      </c>
      <c r="Q9" s="3">
        <f t="shared" si="6"/>
        <v>5.2233333333333327</v>
      </c>
      <c r="R9" s="3">
        <v>5.03</v>
      </c>
      <c r="S9" s="3">
        <v>4.38</v>
      </c>
      <c r="T9" s="3">
        <v>4.28</v>
      </c>
      <c r="U9" s="3">
        <f t="shared" si="7"/>
        <v>4.5633333333333335</v>
      </c>
      <c r="V9" s="3">
        <f t="shared" si="8"/>
        <v>12.79</v>
      </c>
      <c r="W9" s="3">
        <f t="shared" si="9"/>
        <v>8.52</v>
      </c>
      <c r="X9" s="3">
        <f t="shared" si="10"/>
        <v>8.0500000000000007</v>
      </c>
      <c r="Y9" s="3">
        <f t="shared" si="11"/>
        <v>9.7866666666666671</v>
      </c>
    </row>
    <row r="10" spans="1:25">
      <c r="A10" s="1">
        <v>0.5</v>
      </c>
      <c r="B10" s="1">
        <v>9.76</v>
      </c>
      <c r="C10" s="1">
        <v>9.68</v>
      </c>
      <c r="D10" s="1">
        <v>9.86</v>
      </c>
      <c r="E10" s="1">
        <f t="shared" si="0"/>
        <v>9.7666666666666657</v>
      </c>
      <c r="F10" s="1">
        <v>10.68</v>
      </c>
      <c r="G10" s="1">
        <v>10.79</v>
      </c>
      <c r="H10" s="1">
        <v>10.35</v>
      </c>
      <c r="I10" s="1">
        <f t="shared" si="1"/>
        <v>10.606666666666667</v>
      </c>
      <c r="J10" s="1">
        <f t="shared" si="2"/>
        <v>20.439999999999998</v>
      </c>
      <c r="K10" s="1">
        <f t="shared" si="3"/>
        <v>20.47</v>
      </c>
      <c r="L10" s="1">
        <f t="shared" si="4"/>
        <v>20.21</v>
      </c>
      <c r="M10" s="1">
        <f t="shared" si="5"/>
        <v>20.373333333333331</v>
      </c>
      <c r="N10" s="3">
        <v>15.81</v>
      </c>
      <c r="O10" s="3">
        <v>9.25</v>
      </c>
      <c r="P10" s="3">
        <v>9.4499999999999993</v>
      </c>
      <c r="Q10" s="3">
        <f t="shared" si="6"/>
        <v>11.503333333333336</v>
      </c>
      <c r="R10" s="3">
        <v>12.2</v>
      </c>
      <c r="S10" s="3">
        <v>13.08</v>
      </c>
      <c r="T10" s="3">
        <v>12.26</v>
      </c>
      <c r="U10" s="3">
        <f t="shared" si="7"/>
        <v>12.513333333333334</v>
      </c>
      <c r="V10" s="3">
        <f t="shared" si="8"/>
        <v>28.009999999999998</v>
      </c>
      <c r="W10" s="3">
        <f t="shared" si="9"/>
        <v>22.33</v>
      </c>
      <c r="X10" s="3">
        <f t="shared" si="10"/>
        <v>21.71</v>
      </c>
      <c r="Y10" s="3">
        <f t="shared" si="11"/>
        <v>24.016666666666666</v>
      </c>
    </row>
    <row r="11" spans="1:25">
      <c r="A11" s="1">
        <v>1</v>
      </c>
      <c r="B11" s="1">
        <v>17.78</v>
      </c>
      <c r="C11" s="1">
        <v>17.600000000000001</v>
      </c>
      <c r="D11" s="1">
        <v>17.62</v>
      </c>
      <c r="E11" s="1">
        <f t="shared" si="0"/>
        <v>17.666666666666668</v>
      </c>
      <c r="F11" s="1">
        <v>19.52</v>
      </c>
      <c r="G11" s="1">
        <v>19.86</v>
      </c>
      <c r="H11" s="1">
        <v>20.2</v>
      </c>
      <c r="I11" s="1">
        <f t="shared" si="1"/>
        <v>19.86</v>
      </c>
      <c r="J11" s="1">
        <f t="shared" si="2"/>
        <v>37.299999999999997</v>
      </c>
      <c r="K11" s="1">
        <f t="shared" si="3"/>
        <v>37.46</v>
      </c>
      <c r="L11" s="1">
        <f t="shared" si="4"/>
        <v>37.82</v>
      </c>
      <c r="M11" s="1">
        <f t="shared" si="5"/>
        <v>37.526666666666664</v>
      </c>
      <c r="N11" s="3">
        <v>28.41</v>
      </c>
      <c r="O11" s="3">
        <v>26.22</v>
      </c>
      <c r="P11" s="3">
        <v>22.59</v>
      </c>
      <c r="Q11" s="3">
        <f t="shared" si="6"/>
        <v>25.74</v>
      </c>
      <c r="R11" s="3">
        <v>22.34</v>
      </c>
      <c r="S11" s="3">
        <v>29.28</v>
      </c>
      <c r="T11" s="3">
        <v>28.16</v>
      </c>
      <c r="U11" s="3">
        <f t="shared" si="7"/>
        <v>26.593333333333334</v>
      </c>
      <c r="V11" s="3">
        <f t="shared" si="8"/>
        <v>50.75</v>
      </c>
      <c r="W11" s="3">
        <f t="shared" si="9"/>
        <v>55.5</v>
      </c>
      <c r="X11" s="3">
        <f t="shared" si="10"/>
        <v>50.75</v>
      </c>
      <c r="Y11" s="3">
        <f t="shared" si="11"/>
        <v>52.333333333333336</v>
      </c>
    </row>
    <row r="12" spans="1:25">
      <c r="A12" s="1">
        <v>2</v>
      </c>
      <c r="B12" s="1">
        <v>35.01</v>
      </c>
      <c r="C12" s="1">
        <v>33.11</v>
      </c>
      <c r="D12" s="1">
        <v>32.85</v>
      </c>
      <c r="E12" s="1">
        <f t="shared" si="0"/>
        <v>33.656666666666666</v>
      </c>
      <c r="F12" s="1">
        <v>39.14</v>
      </c>
      <c r="G12" s="1">
        <v>38.51</v>
      </c>
      <c r="H12" s="1">
        <v>36.049999999999997</v>
      </c>
      <c r="I12" s="1">
        <f t="shared" si="1"/>
        <v>37.9</v>
      </c>
      <c r="J12" s="1">
        <f t="shared" si="2"/>
        <v>74.150000000000006</v>
      </c>
      <c r="K12" s="1">
        <f t="shared" si="3"/>
        <v>71.62</v>
      </c>
      <c r="L12" s="1">
        <f t="shared" si="4"/>
        <v>68.900000000000006</v>
      </c>
      <c r="M12" s="1">
        <f t="shared" si="5"/>
        <v>71.556666666666672</v>
      </c>
      <c r="N12" s="3">
        <v>48.89</v>
      </c>
      <c r="O12" s="3">
        <v>35.409999999999997</v>
      </c>
      <c r="P12" s="3">
        <v>38.299999999999997</v>
      </c>
      <c r="Q12" s="3">
        <f t="shared" si="6"/>
        <v>40.866666666666667</v>
      </c>
      <c r="R12" s="3">
        <v>59.17</v>
      </c>
      <c r="S12" s="3">
        <v>48.94</v>
      </c>
      <c r="T12" s="3">
        <v>34.49</v>
      </c>
      <c r="U12" s="3">
        <f t="shared" si="7"/>
        <v>47.533333333333331</v>
      </c>
      <c r="V12" s="3">
        <f t="shared" si="8"/>
        <v>108.06</v>
      </c>
      <c r="W12" s="3">
        <f t="shared" si="9"/>
        <v>84.35</v>
      </c>
      <c r="X12" s="3">
        <f t="shared" si="10"/>
        <v>72.789999999999992</v>
      </c>
      <c r="Y12" s="3">
        <f t="shared" si="11"/>
        <v>88.399999999999991</v>
      </c>
    </row>
    <row r="13" spans="1:25">
      <c r="A13" s="1">
        <v>5</v>
      </c>
      <c r="B13" s="1">
        <v>79.23</v>
      </c>
      <c r="C13" s="1">
        <v>79.47</v>
      </c>
      <c r="D13" s="1">
        <v>79.989999999999995</v>
      </c>
      <c r="E13" s="1">
        <f t="shared" si="0"/>
        <v>79.563333333333333</v>
      </c>
      <c r="F13" s="1">
        <v>86.75</v>
      </c>
      <c r="G13" s="1">
        <v>95.52</v>
      </c>
      <c r="H13" s="1">
        <v>89.28</v>
      </c>
      <c r="I13" s="1">
        <f t="shared" si="1"/>
        <v>90.516666666666652</v>
      </c>
      <c r="J13" s="1">
        <f t="shared" si="2"/>
        <v>165.98000000000002</v>
      </c>
      <c r="K13" s="1">
        <f t="shared" si="3"/>
        <v>174.99</v>
      </c>
      <c r="L13" s="1">
        <f t="shared" si="4"/>
        <v>169.26999999999998</v>
      </c>
      <c r="M13" s="1">
        <f t="shared" si="5"/>
        <v>170.08</v>
      </c>
      <c r="N13" s="3">
        <v>109.8</v>
      </c>
      <c r="O13" s="3">
        <v>102.75</v>
      </c>
      <c r="P13" s="3">
        <v>93.07</v>
      </c>
      <c r="Q13" s="3">
        <f t="shared" si="6"/>
        <v>101.87333333333333</v>
      </c>
      <c r="R13" s="3">
        <v>112.78</v>
      </c>
      <c r="S13" s="3">
        <v>105.91</v>
      </c>
      <c r="T13" s="3">
        <v>102.22</v>
      </c>
      <c r="U13" s="3">
        <f t="shared" si="7"/>
        <v>106.96999999999998</v>
      </c>
      <c r="V13" s="3">
        <f t="shared" si="8"/>
        <v>222.57999999999998</v>
      </c>
      <c r="W13" s="3">
        <f t="shared" si="9"/>
        <v>208.66</v>
      </c>
      <c r="X13" s="3">
        <f t="shared" si="10"/>
        <v>195.29</v>
      </c>
      <c r="Y13" s="3">
        <f t="shared" si="11"/>
        <v>208.84333333333333</v>
      </c>
    </row>
    <row r="14" spans="1:25">
      <c r="A14" s="1">
        <v>10</v>
      </c>
      <c r="B14" s="1">
        <v>157.69999999999999</v>
      </c>
      <c r="C14" s="1">
        <v>159.88</v>
      </c>
      <c r="D14" s="1">
        <v>173.25</v>
      </c>
      <c r="E14" s="1">
        <f t="shared" si="0"/>
        <v>163.60999999999999</v>
      </c>
      <c r="F14" s="3">
        <v>175.07</v>
      </c>
      <c r="G14" s="3">
        <v>171.9</v>
      </c>
      <c r="H14" s="1">
        <v>172.02</v>
      </c>
      <c r="I14" s="1">
        <f t="shared" si="1"/>
        <v>172.99666666666667</v>
      </c>
      <c r="J14" s="1">
        <f t="shared" si="2"/>
        <v>332.77</v>
      </c>
      <c r="K14" s="1">
        <f t="shared" si="3"/>
        <v>331.78</v>
      </c>
      <c r="L14" s="1">
        <f t="shared" si="4"/>
        <v>345.27</v>
      </c>
      <c r="M14" s="1">
        <f t="shared" si="5"/>
        <v>336.60666666666663</v>
      </c>
      <c r="N14" s="3">
        <v>216.77</v>
      </c>
      <c r="O14" s="3">
        <v>216.71</v>
      </c>
      <c r="P14" s="3">
        <v>219.41</v>
      </c>
      <c r="Q14" s="3">
        <f t="shared" si="6"/>
        <v>217.63</v>
      </c>
      <c r="R14" s="3">
        <v>247.81</v>
      </c>
      <c r="S14" s="3">
        <v>262.48</v>
      </c>
      <c r="T14" s="3">
        <v>262.95</v>
      </c>
      <c r="U14" s="3">
        <f t="shared" si="7"/>
        <v>257.74666666666667</v>
      </c>
      <c r="V14" s="3">
        <f t="shared" si="8"/>
        <v>464.58000000000004</v>
      </c>
      <c r="W14" s="3">
        <f t="shared" si="9"/>
        <v>479.19000000000005</v>
      </c>
      <c r="X14" s="3">
        <f t="shared" si="10"/>
        <v>482.36</v>
      </c>
      <c r="Y14" s="3">
        <f t="shared" si="11"/>
        <v>475.37666666666672</v>
      </c>
    </row>
    <row r="15" spans="1:25">
      <c r="A15" s="1">
        <v>100</v>
      </c>
      <c r="B15" s="1">
        <v>1755.13</v>
      </c>
      <c r="C15" s="1">
        <v>1683.22</v>
      </c>
      <c r="D15" s="1">
        <v>1679.77</v>
      </c>
      <c r="E15" s="1">
        <f t="shared" si="0"/>
        <v>1706.0400000000002</v>
      </c>
      <c r="F15" s="1">
        <v>1848.33</v>
      </c>
      <c r="G15" s="1">
        <v>1847.99</v>
      </c>
      <c r="H15" s="1">
        <v>2055.3000000000002</v>
      </c>
      <c r="I15" s="1">
        <f t="shared" si="1"/>
        <v>1917.2066666666667</v>
      </c>
      <c r="J15" s="1">
        <f t="shared" si="2"/>
        <v>3603.46</v>
      </c>
      <c r="K15" s="1">
        <f t="shared" si="3"/>
        <v>3531.21</v>
      </c>
      <c r="L15" s="1">
        <f t="shared" si="4"/>
        <v>3735.07</v>
      </c>
      <c r="M15" s="1">
        <f t="shared" si="5"/>
        <v>3623.2466666666664</v>
      </c>
      <c r="N15" s="3">
        <v>4919</v>
      </c>
      <c r="O15" s="3">
        <v>4869</v>
      </c>
      <c r="P15" s="3">
        <v>5198</v>
      </c>
      <c r="Q15" s="3">
        <f t="shared" si="6"/>
        <v>4995.333333333333</v>
      </c>
      <c r="R15" s="3">
        <v>4911</v>
      </c>
      <c r="S15" s="3">
        <v>4726</v>
      </c>
      <c r="T15" s="3">
        <v>4512</v>
      </c>
      <c r="U15" s="3">
        <f t="shared" si="7"/>
        <v>4716.333333333333</v>
      </c>
      <c r="V15" s="3">
        <f t="shared" si="8"/>
        <v>9830</v>
      </c>
      <c r="W15" s="3">
        <f t="shared" si="9"/>
        <v>9595</v>
      </c>
      <c r="X15" s="3">
        <f t="shared" si="10"/>
        <v>9710</v>
      </c>
      <c r="Y15" s="3">
        <f t="shared" si="11"/>
        <v>9711.6666666666661</v>
      </c>
    </row>
    <row r="18" spans="1:25" ht="34.5" customHeight="1">
      <c r="A18" s="6" t="s">
        <v>20</v>
      </c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</row>
    <row r="19" spans="1:25">
      <c r="A19" s="3" t="s">
        <v>16</v>
      </c>
      <c r="B19" s="5" t="s">
        <v>17</v>
      </c>
      <c r="C19" s="5"/>
      <c r="D19" s="5"/>
      <c r="E19" s="5"/>
      <c r="F19" s="5"/>
      <c r="G19" s="5"/>
      <c r="H19" s="5"/>
      <c r="I19" s="5"/>
      <c r="J19" s="5"/>
      <c r="K19" s="5"/>
      <c r="L19" s="5"/>
      <c r="M19" s="5"/>
      <c r="N19" s="5" t="s">
        <v>18</v>
      </c>
      <c r="O19" s="5"/>
      <c r="P19" s="5"/>
      <c r="Q19" s="5"/>
      <c r="R19" s="5"/>
      <c r="S19" s="5"/>
      <c r="T19" s="5"/>
      <c r="U19" s="5"/>
      <c r="V19" s="5"/>
      <c r="W19" s="5"/>
      <c r="X19" s="5"/>
      <c r="Y19" s="5"/>
    </row>
    <row r="20" spans="1:25">
      <c r="A20" s="1" t="s">
        <v>10</v>
      </c>
      <c r="B20" s="5" t="s">
        <v>4</v>
      </c>
      <c r="C20" s="5"/>
      <c r="D20" s="5"/>
      <c r="E20" s="5"/>
      <c r="F20" s="5" t="s">
        <v>5</v>
      </c>
      <c r="G20" s="5"/>
      <c r="H20" s="5"/>
      <c r="I20" s="5"/>
      <c r="J20" s="5" t="s">
        <v>14</v>
      </c>
      <c r="K20" s="5"/>
      <c r="L20" s="5"/>
      <c r="M20" s="5"/>
      <c r="N20" s="5" t="s">
        <v>4</v>
      </c>
      <c r="O20" s="5"/>
      <c r="P20" s="5"/>
      <c r="Q20" s="5"/>
      <c r="R20" s="5" t="s">
        <v>5</v>
      </c>
      <c r="S20" s="5"/>
      <c r="T20" s="5"/>
      <c r="U20" s="5"/>
      <c r="V20" s="5" t="s">
        <v>14</v>
      </c>
      <c r="W20" s="5"/>
      <c r="X20" s="5"/>
      <c r="Y20" s="5"/>
    </row>
    <row r="21" spans="1:25" ht="34.5">
      <c r="A21" s="4" t="s">
        <v>27</v>
      </c>
      <c r="B21" s="1" t="s">
        <v>6</v>
      </c>
      <c r="C21" s="1" t="s">
        <v>7</v>
      </c>
      <c r="D21" s="1" t="s">
        <v>8</v>
      </c>
      <c r="E21" s="1" t="s">
        <v>9</v>
      </c>
      <c r="F21" s="1" t="s">
        <v>6</v>
      </c>
      <c r="G21" s="1" t="s">
        <v>7</v>
      </c>
      <c r="H21" s="1" t="s">
        <v>8</v>
      </c>
      <c r="I21" s="1" t="s">
        <v>9</v>
      </c>
      <c r="J21" s="1" t="s">
        <v>6</v>
      </c>
      <c r="K21" s="1" t="s">
        <v>7</v>
      </c>
      <c r="L21" s="1" t="s">
        <v>8</v>
      </c>
      <c r="M21" s="1" t="s">
        <v>9</v>
      </c>
      <c r="N21" s="3" t="s">
        <v>6</v>
      </c>
      <c r="O21" s="3" t="s">
        <v>7</v>
      </c>
      <c r="P21" s="3" t="s">
        <v>8</v>
      </c>
      <c r="Q21" s="3" t="s">
        <v>9</v>
      </c>
      <c r="R21" s="3" t="s">
        <v>6</v>
      </c>
      <c r="S21" s="3" t="s">
        <v>7</v>
      </c>
      <c r="T21" s="3" t="s">
        <v>8</v>
      </c>
      <c r="U21" s="3" t="s">
        <v>9</v>
      </c>
      <c r="V21" s="3" t="s">
        <v>6</v>
      </c>
      <c r="W21" s="3" t="s">
        <v>7</v>
      </c>
      <c r="X21" s="3" t="s">
        <v>8</v>
      </c>
      <c r="Y21" s="3" t="s">
        <v>9</v>
      </c>
    </row>
    <row r="22" spans="1:25">
      <c r="A22" s="1">
        <v>1</v>
      </c>
      <c r="B22" s="1">
        <v>18.16</v>
      </c>
      <c r="C22" s="1">
        <v>18.16</v>
      </c>
      <c r="D22" s="1">
        <v>18.440000000000001</v>
      </c>
      <c r="E22" s="1">
        <f>AVERAGE(B22:D22)</f>
        <v>18.253333333333334</v>
      </c>
      <c r="F22" s="1">
        <v>28.78</v>
      </c>
      <c r="G22" s="1">
        <v>21.38</v>
      </c>
      <c r="H22" s="1">
        <v>20.54</v>
      </c>
      <c r="I22" s="1">
        <f>AVERAGE(F22:H22)</f>
        <v>23.566666666666663</v>
      </c>
      <c r="J22" s="1">
        <f>B22+F22</f>
        <v>46.94</v>
      </c>
      <c r="K22" s="1">
        <f t="shared" ref="K22:L28" si="12">C22+G22</f>
        <v>39.54</v>
      </c>
      <c r="L22" s="1">
        <f t="shared" si="12"/>
        <v>38.980000000000004</v>
      </c>
      <c r="M22" s="1">
        <f>AVERAGE(J22:L22)</f>
        <v>41.82</v>
      </c>
      <c r="N22" s="3">
        <v>16.54</v>
      </c>
      <c r="O22" s="3">
        <v>16.73</v>
      </c>
      <c r="P22" s="3">
        <v>16.73</v>
      </c>
      <c r="Q22" s="3">
        <f>AVERAGE(N22:P22)</f>
        <v>16.666666666666668</v>
      </c>
      <c r="R22" s="3">
        <v>19.63</v>
      </c>
      <c r="S22" s="3">
        <v>18.46</v>
      </c>
      <c r="T22" s="3">
        <v>18.48</v>
      </c>
      <c r="U22" s="3">
        <f>AVERAGE(R22:T22)</f>
        <v>18.856666666666669</v>
      </c>
      <c r="V22" s="3">
        <f>N22+R22</f>
        <v>36.17</v>
      </c>
      <c r="W22" s="3">
        <f t="shared" ref="W22:W28" si="13">O22+S22</f>
        <v>35.19</v>
      </c>
      <c r="X22" s="3">
        <f t="shared" ref="X22:X28" si="14">P22+T22</f>
        <v>35.21</v>
      </c>
      <c r="Y22" s="3">
        <f>AVERAGE(V22:X22)</f>
        <v>35.523333333333333</v>
      </c>
    </row>
    <row r="23" spans="1:25">
      <c r="A23" s="1">
        <v>2</v>
      </c>
      <c r="B23" s="1">
        <v>37.74</v>
      </c>
      <c r="C23" s="1">
        <v>38.659999999999997</v>
      </c>
      <c r="D23" s="1">
        <v>41.94</v>
      </c>
      <c r="E23" s="1">
        <f t="shared" ref="E23:E28" si="15">AVERAGE(B23:D23)</f>
        <v>39.446666666666665</v>
      </c>
      <c r="F23" s="1">
        <v>46.87</v>
      </c>
      <c r="G23" s="1">
        <v>44.14</v>
      </c>
      <c r="H23" s="1">
        <v>43.55</v>
      </c>
      <c r="I23" s="1">
        <f t="shared" ref="I23:I28" si="16">AVERAGE(F23:H23)</f>
        <v>44.853333333333332</v>
      </c>
      <c r="J23" s="1">
        <f t="shared" ref="J23:J28" si="17">B23+F23</f>
        <v>84.61</v>
      </c>
      <c r="K23" s="1">
        <f t="shared" si="12"/>
        <v>82.8</v>
      </c>
      <c r="L23" s="1">
        <f t="shared" si="12"/>
        <v>85.49</v>
      </c>
      <c r="M23" s="1">
        <f t="shared" ref="M23:M28" si="18">AVERAGE(J23:L23)</f>
        <v>84.3</v>
      </c>
      <c r="N23" s="3">
        <v>38.5</v>
      </c>
      <c r="O23" s="3">
        <v>41.18</v>
      </c>
      <c r="P23" s="3">
        <v>32.76</v>
      </c>
      <c r="Q23" s="3">
        <f t="shared" ref="Q23:Q28" si="19">AVERAGE(N23:P23)</f>
        <v>37.479999999999997</v>
      </c>
      <c r="R23" s="3">
        <v>54.41</v>
      </c>
      <c r="S23" s="3">
        <v>36.520000000000003</v>
      </c>
      <c r="T23" s="3">
        <v>34.56</v>
      </c>
      <c r="U23" s="3">
        <f t="shared" ref="U23:U28" si="20">AVERAGE(R23:T23)</f>
        <v>41.830000000000005</v>
      </c>
      <c r="V23" s="3">
        <f t="shared" ref="V23:V28" si="21">N23+R23</f>
        <v>92.91</v>
      </c>
      <c r="W23" s="3">
        <f t="shared" si="13"/>
        <v>77.7</v>
      </c>
      <c r="X23" s="3">
        <f t="shared" si="14"/>
        <v>67.319999999999993</v>
      </c>
      <c r="Y23" s="3">
        <f t="shared" ref="Y23:Y28" si="22">AVERAGE(V23:X23)</f>
        <v>79.31</v>
      </c>
    </row>
    <row r="24" spans="1:25">
      <c r="A24" s="1">
        <v>5</v>
      </c>
      <c r="B24" s="1">
        <v>93.2</v>
      </c>
      <c r="C24" s="1">
        <v>91.57</v>
      </c>
      <c r="D24" s="1">
        <v>88.52</v>
      </c>
      <c r="E24" s="1">
        <f t="shared" si="15"/>
        <v>91.09666666666665</v>
      </c>
      <c r="F24" s="1">
        <v>97.94</v>
      </c>
      <c r="G24" s="1">
        <v>105.48</v>
      </c>
      <c r="H24" s="1">
        <v>92.73</v>
      </c>
      <c r="I24" s="1">
        <f t="shared" si="16"/>
        <v>98.716666666666683</v>
      </c>
      <c r="J24" s="1">
        <f t="shared" si="17"/>
        <v>191.14</v>
      </c>
      <c r="K24" s="1">
        <f t="shared" si="12"/>
        <v>197.05</v>
      </c>
      <c r="L24" s="1">
        <f t="shared" si="12"/>
        <v>181.25</v>
      </c>
      <c r="M24" s="1">
        <f t="shared" si="18"/>
        <v>189.81333333333336</v>
      </c>
      <c r="N24" s="3">
        <v>100.1</v>
      </c>
      <c r="O24" s="3">
        <v>87.19</v>
      </c>
      <c r="P24" s="3">
        <v>79.86</v>
      </c>
      <c r="Q24" s="3">
        <f t="shared" si="19"/>
        <v>89.05</v>
      </c>
      <c r="R24" s="3">
        <v>97.74</v>
      </c>
      <c r="S24" s="3">
        <v>104.35</v>
      </c>
      <c r="T24" s="3">
        <v>86.35</v>
      </c>
      <c r="U24" s="3">
        <f t="shared" si="20"/>
        <v>96.146666666666647</v>
      </c>
      <c r="V24" s="3">
        <f t="shared" si="21"/>
        <v>197.83999999999997</v>
      </c>
      <c r="W24" s="3">
        <f t="shared" si="13"/>
        <v>191.54</v>
      </c>
      <c r="X24" s="3">
        <f t="shared" si="14"/>
        <v>166.20999999999998</v>
      </c>
      <c r="Y24" s="3">
        <f t="shared" si="22"/>
        <v>185.19666666666663</v>
      </c>
    </row>
    <row r="25" spans="1:25">
      <c r="A25" s="1">
        <v>10</v>
      </c>
      <c r="B25" s="1">
        <v>187.82</v>
      </c>
      <c r="C25" s="1">
        <v>177.77</v>
      </c>
      <c r="D25" s="1">
        <v>190.39</v>
      </c>
      <c r="E25" s="1">
        <f t="shared" si="15"/>
        <v>185.32666666666668</v>
      </c>
      <c r="F25" s="1">
        <v>196.99</v>
      </c>
      <c r="G25" s="1">
        <v>183.48</v>
      </c>
      <c r="H25" s="1">
        <v>198.01</v>
      </c>
      <c r="I25" s="1">
        <f t="shared" si="16"/>
        <v>192.82666666666668</v>
      </c>
      <c r="J25" s="1">
        <f t="shared" si="17"/>
        <v>384.81</v>
      </c>
      <c r="K25" s="1">
        <f t="shared" si="12"/>
        <v>361.25</v>
      </c>
      <c r="L25" s="1">
        <f t="shared" si="12"/>
        <v>388.4</v>
      </c>
      <c r="M25" s="1">
        <f t="shared" si="18"/>
        <v>378.15333333333336</v>
      </c>
      <c r="N25" s="3">
        <v>227.67</v>
      </c>
      <c r="O25" s="3">
        <v>227.43</v>
      </c>
      <c r="P25" s="3">
        <v>210.27</v>
      </c>
      <c r="Q25" s="3">
        <f t="shared" si="19"/>
        <v>221.79</v>
      </c>
      <c r="R25" s="3">
        <v>220.81</v>
      </c>
      <c r="S25" s="3">
        <v>215.92</v>
      </c>
      <c r="T25" s="3">
        <v>198.79</v>
      </c>
      <c r="U25" s="3">
        <f t="shared" si="20"/>
        <v>211.84</v>
      </c>
      <c r="V25" s="3">
        <f t="shared" si="21"/>
        <v>448.48</v>
      </c>
      <c r="W25" s="3">
        <f t="shared" si="13"/>
        <v>443.35</v>
      </c>
      <c r="X25" s="3">
        <f t="shared" si="14"/>
        <v>409.06</v>
      </c>
      <c r="Y25" s="3">
        <f t="shared" si="22"/>
        <v>433.63000000000005</v>
      </c>
    </row>
    <row r="26" spans="1:25">
      <c r="A26" s="1">
        <v>20</v>
      </c>
      <c r="B26" s="1">
        <v>383.8</v>
      </c>
      <c r="C26" s="1">
        <v>396.11</v>
      </c>
      <c r="D26" s="1">
        <v>370.94</v>
      </c>
      <c r="E26" s="1">
        <f t="shared" si="15"/>
        <v>383.61666666666673</v>
      </c>
      <c r="F26" s="1">
        <v>418.55</v>
      </c>
      <c r="G26" s="1">
        <v>409.4</v>
      </c>
      <c r="H26" s="1">
        <v>386.86</v>
      </c>
      <c r="I26" s="1">
        <f t="shared" si="16"/>
        <v>404.93666666666667</v>
      </c>
      <c r="J26" s="1">
        <f t="shared" si="17"/>
        <v>802.35</v>
      </c>
      <c r="K26" s="1">
        <f t="shared" si="12"/>
        <v>805.51</v>
      </c>
      <c r="L26" s="1">
        <f t="shared" si="12"/>
        <v>757.8</v>
      </c>
      <c r="M26" s="1">
        <f t="shared" si="18"/>
        <v>788.55333333333328</v>
      </c>
      <c r="N26" s="3">
        <v>409.53</v>
      </c>
      <c r="O26" s="3">
        <v>417.65</v>
      </c>
      <c r="P26" s="3">
        <v>421.45</v>
      </c>
      <c r="Q26" s="3">
        <f t="shared" si="19"/>
        <v>416.21</v>
      </c>
      <c r="R26" s="3">
        <v>446.93</v>
      </c>
      <c r="S26" s="3">
        <v>437.47</v>
      </c>
      <c r="T26" s="3">
        <v>440.67</v>
      </c>
      <c r="U26" s="3">
        <f t="shared" si="20"/>
        <v>441.69000000000005</v>
      </c>
      <c r="V26" s="3">
        <f t="shared" si="21"/>
        <v>856.46</v>
      </c>
      <c r="W26" s="3">
        <f t="shared" si="13"/>
        <v>855.12</v>
      </c>
      <c r="X26" s="3">
        <f t="shared" si="14"/>
        <v>862.12</v>
      </c>
      <c r="Y26" s="3">
        <f t="shared" si="22"/>
        <v>857.9</v>
      </c>
    </row>
    <row r="27" spans="1:25">
      <c r="A27" s="1">
        <v>50</v>
      </c>
      <c r="B27" s="1">
        <v>963.3</v>
      </c>
      <c r="C27" s="1">
        <v>986.43</v>
      </c>
      <c r="D27" s="1">
        <v>1046.72</v>
      </c>
      <c r="E27" s="1">
        <f t="shared" si="15"/>
        <v>998.81666666666661</v>
      </c>
      <c r="F27" s="1">
        <v>999.03</v>
      </c>
      <c r="G27" s="1">
        <v>934.54</v>
      </c>
      <c r="H27" s="1">
        <v>1021.23</v>
      </c>
      <c r="I27" s="1">
        <f t="shared" si="16"/>
        <v>984.93333333333339</v>
      </c>
      <c r="J27" s="1">
        <f t="shared" si="17"/>
        <v>1962.33</v>
      </c>
      <c r="K27" s="1">
        <f t="shared" si="12"/>
        <v>1920.9699999999998</v>
      </c>
      <c r="L27" s="1">
        <f t="shared" si="12"/>
        <v>2067.9499999999998</v>
      </c>
      <c r="M27" s="1">
        <f t="shared" si="18"/>
        <v>1983.75</v>
      </c>
      <c r="N27" s="3">
        <v>1343</v>
      </c>
      <c r="O27" s="3">
        <v>1195</v>
      </c>
      <c r="P27" s="3">
        <v>1210</v>
      </c>
      <c r="Q27" s="3">
        <f t="shared" si="19"/>
        <v>1249.3333333333333</v>
      </c>
      <c r="R27" s="3">
        <v>1226.72</v>
      </c>
      <c r="S27" s="3">
        <v>1269.07</v>
      </c>
      <c r="T27" s="3">
        <v>1285.8699999999999</v>
      </c>
      <c r="U27" s="3">
        <f t="shared" si="20"/>
        <v>1260.5533333333333</v>
      </c>
      <c r="V27" s="3">
        <f t="shared" si="21"/>
        <v>2569.7200000000003</v>
      </c>
      <c r="W27" s="3">
        <f t="shared" si="13"/>
        <v>2464.0699999999997</v>
      </c>
      <c r="X27" s="3">
        <f t="shared" si="14"/>
        <v>2495.87</v>
      </c>
      <c r="Y27" s="3">
        <f t="shared" si="22"/>
        <v>2509.8866666666668</v>
      </c>
    </row>
    <row r="28" spans="1:25">
      <c r="A28" s="1">
        <v>100</v>
      </c>
      <c r="B28" s="1">
        <v>1886.97</v>
      </c>
      <c r="C28" s="1">
        <v>1930.73</v>
      </c>
      <c r="D28" s="1">
        <v>1906.72</v>
      </c>
      <c r="E28" s="1">
        <f t="shared" si="15"/>
        <v>1908.14</v>
      </c>
      <c r="F28" s="1">
        <v>1935.02</v>
      </c>
      <c r="G28" s="1">
        <v>1995.71</v>
      </c>
      <c r="H28" s="1">
        <v>1952.83</v>
      </c>
      <c r="I28" s="1">
        <f t="shared" si="16"/>
        <v>1961.1866666666665</v>
      </c>
      <c r="J28" s="1">
        <f t="shared" si="17"/>
        <v>3821.99</v>
      </c>
      <c r="K28" s="1">
        <f t="shared" si="12"/>
        <v>3926.44</v>
      </c>
      <c r="L28" s="1">
        <f t="shared" si="12"/>
        <v>3859.55</v>
      </c>
      <c r="M28" s="1">
        <f t="shared" si="18"/>
        <v>3869.3266666666664</v>
      </c>
      <c r="N28" s="3">
        <v>5739</v>
      </c>
      <c r="O28" s="3">
        <v>5274</v>
      </c>
      <c r="P28" s="3">
        <v>5141</v>
      </c>
      <c r="Q28" s="3">
        <f t="shared" si="19"/>
        <v>5384.666666666667</v>
      </c>
      <c r="R28" s="3">
        <v>5206</v>
      </c>
      <c r="S28" s="3">
        <v>5159</v>
      </c>
      <c r="T28" s="3">
        <v>4851</v>
      </c>
      <c r="U28" s="3">
        <f t="shared" si="20"/>
        <v>5072</v>
      </c>
      <c r="V28" s="3">
        <f t="shared" si="21"/>
        <v>10945</v>
      </c>
      <c r="W28" s="3">
        <f t="shared" si="13"/>
        <v>10433</v>
      </c>
      <c r="X28" s="3">
        <f t="shared" si="14"/>
        <v>9992</v>
      </c>
      <c r="Y28" s="3">
        <f t="shared" si="22"/>
        <v>10456.666666666666</v>
      </c>
    </row>
  </sheetData>
  <mergeCells count="18">
    <mergeCell ref="N2:Y2"/>
    <mergeCell ref="N3:Q3"/>
    <mergeCell ref="R3:U3"/>
    <mergeCell ref="V3:Y3"/>
    <mergeCell ref="A1:Y1"/>
    <mergeCell ref="B2:M2"/>
    <mergeCell ref="J3:M3"/>
    <mergeCell ref="B3:E3"/>
    <mergeCell ref="F3:I3"/>
    <mergeCell ref="N19:Y19"/>
    <mergeCell ref="N20:Q20"/>
    <mergeCell ref="R20:U20"/>
    <mergeCell ref="V20:Y20"/>
    <mergeCell ref="A18:Y18"/>
    <mergeCell ref="B20:E20"/>
    <mergeCell ref="F20:I20"/>
    <mergeCell ref="J20:M20"/>
    <mergeCell ref="B19:M19"/>
  </mergeCells>
  <phoneticPr fontId="1" type="noConversion"/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Q28"/>
  <sheetViews>
    <sheetView topLeftCell="A10" workbookViewId="0">
      <selection activeCell="P30" sqref="P30"/>
    </sheetView>
  </sheetViews>
  <sheetFormatPr defaultRowHeight="16.5"/>
  <cols>
    <col min="1" max="1" width="19.5" style="1" bestFit="1" customWidth="1"/>
    <col min="2" max="4" width="9.125" style="1" bestFit="1" customWidth="1"/>
    <col min="5" max="7" width="9" style="1"/>
    <col min="8" max="10" width="9.125" style="1" bestFit="1" customWidth="1"/>
    <col min="11" max="13" width="9" style="1"/>
    <col min="14" max="14" width="9.125" style="1" bestFit="1" customWidth="1"/>
    <col min="15" max="16384" width="9" style="1"/>
  </cols>
  <sheetData>
    <row r="1" spans="1:17" ht="34.5" customHeight="1">
      <c r="A1" s="6" t="s">
        <v>25</v>
      </c>
      <c r="B1" s="7"/>
      <c r="C1" s="7"/>
      <c r="D1" s="7"/>
      <c r="E1" s="7"/>
      <c r="F1" s="7"/>
      <c r="G1" s="7"/>
      <c r="H1" s="7"/>
      <c r="I1" s="7"/>
      <c r="J1" s="7"/>
      <c r="K1" s="7"/>
      <c r="L1" s="7"/>
      <c r="M1" s="7"/>
      <c r="N1" s="7"/>
      <c r="O1" s="7"/>
      <c r="P1" s="7"/>
      <c r="Q1" s="7"/>
    </row>
    <row r="2" spans="1:17">
      <c r="A2" s="3" t="s">
        <v>16</v>
      </c>
      <c r="B2" s="5" t="s">
        <v>17</v>
      </c>
      <c r="C2" s="5"/>
      <c r="D2" s="5"/>
      <c r="E2" s="5"/>
      <c r="F2" s="5"/>
      <c r="G2" s="5"/>
      <c r="H2" s="5"/>
      <c r="I2" s="5"/>
      <c r="J2" s="5" t="s">
        <v>22</v>
      </c>
      <c r="K2" s="5"/>
      <c r="L2" s="5"/>
      <c r="M2" s="5"/>
      <c r="N2" s="5"/>
      <c r="O2" s="5"/>
      <c r="P2" s="5"/>
      <c r="Q2" s="5"/>
    </row>
    <row r="3" spans="1:17">
      <c r="A3" s="1" t="s">
        <v>10</v>
      </c>
      <c r="B3" s="5" t="s">
        <v>12</v>
      </c>
      <c r="C3" s="5"/>
      <c r="D3" s="5"/>
      <c r="E3" s="5"/>
      <c r="F3" s="5" t="s">
        <v>13</v>
      </c>
      <c r="G3" s="5"/>
      <c r="H3" s="5"/>
      <c r="I3" s="5"/>
      <c r="J3" s="5" t="s">
        <v>4</v>
      </c>
      <c r="K3" s="5"/>
      <c r="L3" s="5"/>
      <c r="M3" s="5"/>
      <c r="N3" s="5" t="s">
        <v>13</v>
      </c>
      <c r="O3" s="5"/>
      <c r="P3" s="5"/>
      <c r="Q3" s="5"/>
    </row>
    <row r="4" spans="1:17" ht="34.5">
      <c r="A4" s="4" t="s">
        <v>21</v>
      </c>
      <c r="B4" s="1" t="s">
        <v>6</v>
      </c>
      <c r="C4" s="1" t="s">
        <v>7</v>
      </c>
      <c r="D4" s="1" t="s">
        <v>8</v>
      </c>
      <c r="E4" s="1" t="s">
        <v>9</v>
      </c>
      <c r="F4" s="1" t="s">
        <v>6</v>
      </c>
      <c r="G4" s="1" t="s">
        <v>7</v>
      </c>
      <c r="H4" s="1" t="s">
        <v>8</v>
      </c>
      <c r="I4" s="1" t="s">
        <v>9</v>
      </c>
      <c r="J4" s="3" t="s">
        <v>6</v>
      </c>
      <c r="K4" s="3" t="s">
        <v>7</v>
      </c>
      <c r="L4" s="3" t="s">
        <v>8</v>
      </c>
      <c r="M4" s="3" t="s">
        <v>9</v>
      </c>
      <c r="N4" s="3" t="s">
        <v>6</v>
      </c>
      <c r="O4" s="3" t="s">
        <v>7</v>
      </c>
      <c r="P4" s="3" t="s">
        <v>8</v>
      </c>
      <c r="Q4" s="3" t="s">
        <v>9</v>
      </c>
    </row>
    <row r="5" spans="1:17">
      <c r="A5" s="3">
        <v>0.01</v>
      </c>
      <c r="B5" s="1">
        <v>0.125</v>
      </c>
      <c r="C5" s="1">
        <v>0.123</v>
      </c>
      <c r="D5" s="1">
        <v>0.122</v>
      </c>
      <c r="E5" s="1">
        <f>AVERAGE(B5:D5)</f>
        <v>0.12333333333333334</v>
      </c>
      <c r="F5" s="1">
        <v>0.24199999999999999</v>
      </c>
      <c r="G5" s="1">
        <v>0.251</v>
      </c>
      <c r="H5" s="1">
        <v>0.246</v>
      </c>
      <c r="I5" s="1">
        <f>AVERAGE(F5:H5)</f>
        <v>0.24633333333333332</v>
      </c>
      <c r="J5" s="3">
        <v>0.24</v>
      </c>
      <c r="K5" s="3">
        <v>0.24299999999999999</v>
      </c>
      <c r="L5" s="3">
        <v>0.24299999999999999</v>
      </c>
      <c r="M5" s="3">
        <f>AVERAGE(J5:L5)</f>
        <v>0.24199999999999999</v>
      </c>
      <c r="N5" s="3">
        <v>0.36399999999999999</v>
      </c>
      <c r="O5" s="3">
        <v>0.35599999999999998</v>
      </c>
      <c r="P5" s="3">
        <v>0.36</v>
      </c>
      <c r="Q5" s="3">
        <f>AVERAGE(N5:P5)</f>
        <v>0.36000000000000004</v>
      </c>
    </row>
    <row r="6" spans="1:17">
      <c r="A6" s="3">
        <v>0.02</v>
      </c>
      <c r="B6" s="1">
        <v>0.17199999999999999</v>
      </c>
      <c r="C6" s="1">
        <v>0.17100000000000001</v>
      </c>
      <c r="D6" s="1">
        <v>0.16800000000000001</v>
      </c>
      <c r="E6" s="3">
        <f t="shared" ref="E6:E15" si="0">AVERAGE(B6:D6)</f>
        <v>0.17033333333333334</v>
      </c>
      <c r="F6" s="1">
        <v>0.309</v>
      </c>
      <c r="G6" s="1">
        <v>0.30299999999999999</v>
      </c>
      <c r="H6" s="1">
        <v>0.3</v>
      </c>
      <c r="I6" s="3">
        <f t="shared" ref="I6:I15" si="1">AVERAGE(F6:H6)</f>
        <v>0.30399999999999999</v>
      </c>
      <c r="J6" s="3">
        <v>0.32100000000000001</v>
      </c>
      <c r="K6" s="3">
        <v>0.318</v>
      </c>
      <c r="L6" s="3">
        <v>0.32</v>
      </c>
      <c r="M6" s="3">
        <f t="shared" ref="M6:M15" si="2">AVERAGE(J6:L6)</f>
        <v>0.31966666666666671</v>
      </c>
      <c r="N6" s="3">
        <v>0.371</v>
      </c>
      <c r="O6" s="3">
        <v>0.36799999999999999</v>
      </c>
      <c r="P6" s="3">
        <v>0.371</v>
      </c>
      <c r="Q6" s="3">
        <f t="shared" ref="Q6:Q15" si="3">AVERAGE(N6:P6)</f>
        <v>0.36999999999999994</v>
      </c>
    </row>
    <row r="7" spans="1:17">
      <c r="A7" s="3">
        <v>0.05</v>
      </c>
      <c r="B7" s="1">
        <v>0.30499999999999999</v>
      </c>
      <c r="C7" s="1">
        <v>0.308</v>
      </c>
      <c r="D7" s="1">
        <v>0.30599999999999999</v>
      </c>
      <c r="E7" s="3">
        <f t="shared" si="0"/>
        <v>0.30633333333333335</v>
      </c>
      <c r="F7" s="1">
        <v>0.36899999999999999</v>
      </c>
      <c r="G7" s="1">
        <v>0.375</v>
      </c>
      <c r="H7" s="1">
        <v>0.373</v>
      </c>
      <c r="I7" s="3">
        <f t="shared" si="1"/>
        <v>0.37233333333333335</v>
      </c>
      <c r="J7" s="3">
        <v>0.32500000000000001</v>
      </c>
      <c r="K7" s="3">
        <v>0.32400000000000001</v>
      </c>
      <c r="L7" s="3">
        <v>0.32600000000000001</v>
      </c>
      <c r="M7" s="3">
        <f t="shared" si="2"/>
        <v>0.32500000000000001</v>
      </c>
      <c r="N7" s="3">
        <v>0.55700000000000005</v>
      </c>
      <c r="O7" s="3">
        <v>0.55200000000000005</v>
      </c>
      <c r="P7" s="3">
        <v>0.378</v>
      </c>
      <c r="Q7" s="3">
        <f t="shared" si="3"/>
        <v>0.4956666666666667</v>
      </c>
    </row>
    <row r="8" spans="1:17">
      <c r="A8" s="3">
        <v>0.1</v>
      </c>
      <c r="B8" s="1">
        <v>0.32300000000000001</v>
      </c>
      <c r="C8" s="1">
        <v>0.32500000000000001</v>
      </c>
      <c r="D8" s="1">
        <v>0.32</v>
      </c>
      <c r="E8" s="3">
        <f t="shared" si="0"/>
        <v>0.32266666666666666</v>
      </c>
      <c r="F8" s="1">
        <v>0.39100000000000001</v>
      </c>
      <c r="G8" s="1">
        <v>0.38900000000000001</v>
      </c>
      <c r="H8" s="1">
        <v>0.38300000000000001</v>
      </c>
      <c r="I8" s="3">
        <f t="shared" si="1"/>
        <v>0.38766666666666666</v>
      </c>
      <c r="J8" s="3">
        <v>0.58399999999999996</v>
      </c>
      <c r="K8" s="3">
        <v>0.58799999999999997</v>
      </c>
      <c r="L8" s="3">
        <v>0.58199999999999996</v>
      </c>
      <c r="M8" s="3">
        <f t="shared" si="2"/>
        <v>0.58466666666666667</v>
      </c>
      <c r="N8" s="3">
        <v>0.65</v>
      </c>
      <c r="O8" s="3">
        <v>0.65500000000000003</v>
      </c>
      <c r="P8" s="3">
        <v>0.65300000000000002</v>
      </c>
      <c r="Q8" s="3">
        <f t="shared" si="3"/>
        <v>0.65266666666666673</v>
      </c>
    </row>
    <row r="9" spans="1:17">
      <c r="A9" s="3">
        <v>0.2</v>
      </c>
      <c r="B9" s="1">
        <v>0.32900000000000001</v>
      </c>
      <c r="C9" s="1">
        <v>0.32700000000000001</v>
      </c>
      <c r="D9" s="1">
        <v>0.32800000000000001</v>
      </c>
      <c r="E9" s="3">
        <f t="shared" si="0"/>
        <v>0.32800000000000001</v>
      </c>
      <c r="F9" s="1">
        <v>0.64600000000000002</v>
      </c>
      <c r="G9" s="1">
        <v>0.38200000000000001</v>
      </c>
      <c r="H9" s="1">
        <v>0.38700000000000001</v>
      </c>
      <c r="I9" s="3">
        <f t="shared" si="1"/>
        <v>0.47166666666666668</v>
      </c>
      <c r="J9" s="3">
        <v>1.095</v>
      </c>
      <c r="K9" s="3">
        <v>1.099</v>
      </c>
      <c r="L9" s="3">
        <v>1.099</v>
      </c>
      <c r="M9" s="3">
        <f t="shared" si="2"/>
        <v>1.0976666666666668</v>
      </c>
      <c r="N9" s="3">
        <v>1.1579999999999999</v>
      </c>
      <c r="O9" s="3">
        <v>1.159</v>
      </c>
      <c r="P9" s="3">
        <v>1.1499999999999999</v>
      </c>
      <c r="Q9" s="3">
        <f t="shared" si="3"/>
        <v>1.1556666666666666</v>
      </c>
    </row>
    <row r="10" spans="1:17">
      <c r="A10" s="3">
        <v>0.5</v>
      </c>
      <c r="B10" s="1">
        <v>0.35399999999999998</v>
      </c>
      <c r="C10" s="1">
        <v>0.58699999999999997</v>
      </c>
      <c r="D10" s="1">
        <v>0.59499999999999997</v>
      </c>
      <c r="E10" s="3">
        <f t="shared" si="0"/>
        <v>0.51200000000000001</v>
      </c>
      <c r="F10" s="1">
        <v>0.39500000000000002</v>
      </c>
      <c r="G10" s="1">
        <v>1.1599999999999999</v>
      </c>
      <c r="H10" s="1">
        <v>1.1679999999999999</v>
      </c>
      <c r="I10" s="3">
        <f t="shared" si="1"/>
        <v>0.90766666666666662</v>
      </c>
      <c r="J10" s="3">
        <v>2.13</v>
      </c>
      <c r="K10" s="3">
        <v>1.7130000000000001</v>
      </c>
      <c r="L10" s="3">
        <v>2.1360000000000001</v>
      </c>
      <c r="M10" s="3">
        <f t="shared" si="2"/>
        <v>1.9930000000000001</v>
      </c>
      <c r="N10" s="3">
        <v>1.1439999999999999</v>
      </c>
      <c r="O10" s="3">
        <v>2.1880000000000002</v>
      </c>
      <c r="P10" s="3">
        <v>2.1779999999999999</v>
      </c>
      <c r="Q10" s="3">
        <f t="shared" si="3"/>
        <v>1.8366666666666667</v>
      </c>
    </row>
    <row r="11" spans="1:17">
      <c r="A11" s="3">
        <v>1</v>
      </c>
      <c r="B11" s="1">
        <v>1.071</v>
      </c>
      <c r="C11" s="1">
        <v>1.105</v>
      </c>
      <c r="D11" s="1">
        <v>1.1000000000000001</v>
      </c>
      <c r="E11" s="3">
        <f t="shared" si="0"/>
        <v>1.0920000000000001</v>
      </c>
      <c r="F11" s="1">
        <v>2.1970000000000001</v>
      </c>
      <c r="G11" s="1">
        <v>2.1960000000000002</v>
      </c>
      <c r="H11" s="1">
        <v>2.1920000000000002</v>
      </c>
      <c r="I11" s="3">
        <f t="shared" si="1"/>
        <v>2.1950000000000003</v>
      </c>
      <c r="J11" s="3">
        <v>3.5190000000000001</v>
      </c>
      <c r="K11" s="3">
        <v>4.1970000000000001</v>
      </c>
      <c r="L11" s="3">
        <v>3.3690000000000002</v>
      </c>
      <c r="M11" s="3">
        <f t="shared" si="2"/>
        <v>3.6950000000000003</v>
      </c>
      <c r="N11" s="3">
        <v>1.0349999999999999</v>
      </c>
      <c r="O11" s="3">
        <v>4.2450000000000001</v>
      </c>
      <c r="P11" s="3">
        <v>4.2439999999999998</v>
      </c>
      <c r="Q11" s="3">
        <f t="shared" si="3"/>
        <v>3.174666666666667</v>
      </c>
    </row>
    <row r="12" spans="1:17">
      <c r="A12" s="3">
        <v>2</v>
      </c>
      <c r="B12" s="1">
        <v>1.115</v>
      </c>
      <c r="C12" s="1">
        <v>0.59499999999999997</v>
      </c>
      <c r="D12" s="1">
        <v>0.33100000000000002</v>
      </c>
      <c r="E12" s="3">
        <f t="shared" si="0"/>
        <v>0.68033333333333335</v>
      </c>
      <c r="F12" s="1">
        <v>4.2569999999999997</v>
      </c>
      <c r="G12" s="1">
        <v>0.65300000000000002</v>
      </c>
      <c r="H12" s="1">
        <v>2.1789999999999998</v>
      </c>
      <c r="I12" s="3">
        <f t="shared" si="1"/>
        <v>2.363</v>
      </c>
      <c r="J12" s="3">
        <v>3.38</v>
      </c>
      <c r="K12" s="3">
        <v>3.3759999999999999</v>
      </c>
      <c r="L12" s="3">
        <v>5.1100000000000003</v>
      </c>
      <c r="M12" s="3">
        <f t="shared" si="2"/>
        <v>3.9553333333333334</v>
      </c>
      <c r="N12" s="3">
        <v>5.5940000000000003</v>
      </c>
      <c r="O12" s="3">
        <v>5.5949999999999998</v>
      </c>
      <c r="P12" s="3">
        <v>1.155</v>
      </c>
      <c r="Q12" s="3">
        <f t="shared" si="3"/>
        <v>4.1146666666666665</v>
      </c>
    </row>
    <row r="13" spans="1:17">
      <c r="A13" s="3">
        <v>5</v>
      </c>
      <c r="B13" s="1">
        <v>1.107</v>
      </c>
      <c r="C13" s="1">
        <v>2.13</v>
      </c>
      <c r="D13" s="1">
        <v>1.101</v>
      </c>
      <c r="E13" s="3">
        <f t="shared" si="0"/>
        <v>1.446</v>
      </c>
      <c r="F13" s="1">
        <v>0.39100000000000001</v>
      </c>
      <c r="G13" s="1">
        <v>4.2469999999999999</v>
      </c>
      <c r="H13" s="1">
        <v>4.2489999999999997</v>
      </c>
      <c r="I13" s="3">
        <f t="shared" si="1"/>
        <v>2.9623333333333335</v>
      </c>
      <c r="J13" s="1">
        <v>2.617</v>
      </c>
      <c r="K13" s="1">
        <v>2.71</v>
      </c>
      <c r="L13" s="1">
        <v>5.3819999999999997</v>
      </c>
      <c r="M13" s="3">
        <f t="shared" si="2"/>
        <v>3.5696666666666665</v>
      </c>
      <c r="N13" s="1">
        <v>0.49</v>
      </c>
      <c r="O13" s="1">
        <v>5.585</v>
      </c>
      <c r="P13" s="1">
        <v>5.5890000000000004</v>
      </c>
      <c r="Q13" s="3">
        <f t="shared" si="3"/>
        <v>3.8880000000000003</v>
      </c>
    </row>
    <row r="14" spans="1:17">
      <c r="A14" s="3">
        <v>10</v>
      </c>
      <c r="B14" s="1">
        <v>0.47799999999999998</v>
      </c>
      <c r="C14" s="1">
        <v>0.61299999999999999</v>
      </c>
      <c r="D14" s="1">
        <v>1.081</v>
      </c>
      <c r="E14" s="3">
        <f t="shared" si="0"/>
        <v>0.72399999999999987</v>
      </c>
      <c r="F14" s="1">
        <v>4.2370000000000001</v>
      </c>
      <c r="G14" s="1">
        <v>4.2560000000000002</v>
      </c>
      <c r="H14" s="1">
        <v>4.2510000000000003</v>
      </c>
      <c r="I14" s="3">
        <f t="shared" si="1"/>
        <v>4.2480000000000002</v>
      </c>
      <c r="J14" s="1">
        <v>2.7090000000000001</v>
      </c>
      <c r="K14" s="1">
        <v>3.39</v>
      </c>
      <c r="L14" s="1">
        <v>4.2990000000000004</v>
      </c>
      <c r="M14" s="3">
        <f t="shared" si="2"/>
        <v>3.4659999999999997</v>
      </c>
      <c r="N14" s="1">
        <v>5.5940000000000003</v>
      </c>
      <c r="O14" s="1">
        <v>5.5880000000000001</v>
      </c>
      <c r="P14" s="1">
        <v>4.2519999999999998</v>
      </c>
      <c r="Q14" s="3">
        <f t="shared" si="3"/>
        <v>5.1446666666666667</v>
      </c>
    </row>
    <row r="15" spans="1:17">
      <c r="A15" s="3">
        <v>100</v>
      </c>
      <c r="B15" s="1">
        <v>2.0819999999999999</v>
      </c>
      <c r="C15" s="1">
        <v>0.88200000000000001</v>
      </c>
      <c r="D15" s="1">
        <v>2.1360000000000001</v>
      </c>
      <c r="E15" s="3">
        <f t="shared" si="0"/>
        <v>1.7</v>
      </c>
      <c r="F15" s="1">
        <v>4.2530000000000001</v>
      </c>
      <c r="G15" s="1">
        <v>4.2430000000000003</v>
      </c>
      <c r="H15" s="1">
        <v>4.2530000000000001</v>
      </c>
      <c r="I15" s="3">
        <f t="shared" si="1"/>
        <v>4.2496666666666671</v>
      </c>
      <c r="J15" s="1">
        <v>2.1619999999999999</v>
      </c>
      <c r="K15" s="1">
        <v>5.35</v>
      </c>
      <c r="L15" s="1">
        <v>5.56</v>
      </c>
      <c r="M15" s="3">
        <f t="shared" si="2"/>
        <v>4.3573333333333331</v>
      </c>
      <c r="N15" s="1">
        <v>1.155</v>
      </c>
      <c r="O15" s="1">
        <v>4.2539999999999996</v>
      </c>
      <c r="P15" s="1">
        <v>0.70399999999999996</v>
      </c>
      <c r="Q15" s="3">
        <f t="shared" si="3"/>
        <v>2.0376666666666665</v>
      </c>
    </row>
    <row r="16" spans="1:17" s="3" customFormat="1"/>
    <row r="17" spans="1:17" s="3" customFormat="1"/>
    <row r="18" spans="1:17" ht="34.5" customHeight="1">
      <c r="A18" s="6" t="s">
        <v>26</v>
      </c>
      <c r="B18" s="7"/>
      <c r="C18" s="7"/>
      <c r="D18" s="7"/>
      <c r="E18" s="7"/>
      <c r="F18" s="7"/>
      <c r="G18" s="7"/>
      <c r="H18" s="7"/>
      <c r="I18" s="7"/>
      <c r="J18" s="7"/>
      <c r="K18" s="7"/>
      <c r="L18" s="7"/>
      <c r="M18" s="7"/>
      <c r="N18" s="7"/>
      <c r="O18" s="7"/>
      <c r="P18" s="7"/>
      <c r="Q18" s="7"/>
    </row>
    <row r="19" spans="1:17">
      <c r="A19" s="3" t="s">
        <v>16</v>
      </c>
      <c r="B19" s="5" t="s">
        <v>17</v>
      </c>
      <c r="C19" s="5"/>
      <c r="D19" s="5"/>
      <c r="E19" s="5"/>
      <c r="F19" s="5"/>
      <c r="G19" s="5"/>
      <c r="H19" s="5"/>
      <c r="I19" s="5"/>
      <c r="J19" s="5" t="s">
        <v>22</v>
      </c>
      <c r="K19" s="5"/>
      <c r="L19" s="5"/>
      <c r="M19" s="5"/>
      <c r="N19" s="5"/>
      <c r="O19" s="5"/>
      <c r="P19" s="5"/>
      <c r="Q19" s="5"/>
    </row>
    <row r="20" spans="1:17">
      <c r="A20" s="1" t="s">
        <v>10</v>
      </c>
      <c r="B20" s="5" t="s">
        <v>12</v>
      </c>
      <c r="C20" s="5"/>
      <c r="D20" s="5"/>
      <c r="E20" s="5"/>
      <c r="F20" s="5" t="s">
        <v>13</v>
      </c>
      <c r="G20" s="5"/>
      <c r="H20" s="5"/>
      <c r="I20" s="5"/>
      <c r="J20" s="5" t="s">
        <v>4</v>
      </c>
      <c r="K20" s="5"/>
      <c r="L20" s="5"/>
      <c r="M20" s="5"/>
      <c r="N20" s="5" t="s">
        <v>13</v>
      </c>
      <c r="O20" s="5"/>
      <c r="P20" s="5"/>
      <c r="Q20" s="5"/>
    </row>
    <row r="21" spans="1:17" ht="34.5">
      <c r="A21" s="4" t="s">
        <v>27</v>
      </c>
      <c r="B21" s="1" t="s">
        <v>6</v>
      </c>
      <c r="C21" s="1" t="s">
        <v>7</v>
      </c>
      <c r="D21" s="1" t="s">
        <v>8</v>
      </c>
      <c r="E21" s="1" t="s">
        <v>9</v>
      </c>
      <c r="F21" s="1" t="s">
        <v>6</v>
      </c>
      <c r="G21" s="1" t="s">
        <v>7</v>
      </c>
      <c r="H21" s="1" t="s">
        <v>8</v>
      </c>
      <c r="I21" s="1" t="s">
        <v>9</v>
      </c>
      <c r="J21" s="3" t="s">
        <v>6</v>
      </c>
      <c r="K21" s="3" t="s">
        <v>7</v>
      </c>
      <c r="L21" s="3" t="s">
        <v>8</v>
      </c>
      <c r="M21" s="3" t="s">
        <v>9</v>
      </c>
      <c r="N21" s="3" t="s">
        <v>6</v>
      </c>
      <c r="O21" s="3" t="s">
        <v>7</v>
      </c>
      <c r="P21" s="3" t="s">
        <v>8</v>
      </c>
      <c r="Q21" s="3" t="s">
        <v>9</v>
      </c>
    </row>
    <row r="22" spans="1:17">
      <c r="A22" s="1">
        <v>1</v>
      </c>
      <c r="B22" s="1">
        <v>0.33200000000000002</v>
      </c>
      <c r="C22" s="1">
        <v>0.33700000000000002</v>
      </c>
      <c r="D22" s="1">
        <v>0.33200000000000002</v>
      </c>
      <c r="E22" s="1">
        <f>AVERAGE(B22:D22)</f>
        <v>0.33366666666666672</v>
      </c>
      <c r="F22" s="1">
        <v>2.1920000000000002</v>
      </c>
      <c r="G22" s="1">
        <v>2.202</v>
      </c>
      <c r="H22" s="1">
        <v>2.1920000000000002</v>
      </c>
      <c r="I22" s="1">
        <f>AVERAGE(F22:H22)</f>
        <v>2.1953333333333336</v>
      </c>
      <c r="J22" s="3">
        <v>0.33300000000000002</v>
      </c>
      <c r="K22" s="3">
        <v>0.33200000000000002</v>
      </c>
      <c r="L22" s="3">
        <v>0.32900000000000001</v>
      </c>
      <c r="M22" s="3">
        <f>AVERAGE(J22:L22)</f>
        <v>0.33133333333333331</v>
      </c>
      <c r="N22" s="3">
        <v>4.2539999999999996</v>
      </c>
      <c r="O22" s="3">
        <v>4.2510000000000003</v>
      </c>
      <c r="P22" s="3">
        <v>4.2480000000000002</v>
      </c>
      <c r="Q22" s="3">
        <f>AVERAGE(N22:P22)</f>
        <v>4.2510000000000003</v>
      </c>
    </row>
    <row r="23" spans="1:17">
      <c r="A23" s="1">
        <v>2</v>
      </c>
      <c r="B23" s="1">
        <v>0.33900000000000002</v>
      </c>
      <c r="C23" s="1">
        <v>0.33800000000000002</v>
      </c>
      <c r="D23" s="1">
        <v>1.036</v>
      </c>
      <c r="E23" s="1">
        <f t="shared" ref="E23:E28" si="4">AVERAGE(B23:D23)</f>
        <v>0.57100000000000006</v>
      </c>
      <c r="F23" s="1">
        <v>2.2869999999999999</v>
      </c>
      <c r="G23" s="1">
        <v>2.1869999999999998</v>
      </c>
      <c r="H23" s="1">
        <v>2.2890000000000001</v>
      </c>
      <c r="I23" s="3">
        <f t="shared" ref="I23:I28" si="5">AVERAGE(F23:H23)</f>
        <v>2.2543333333333333</v>
      </c>
      <c r="J23" s="3">
        <v>1.1080000000000001</v>
      </c>
      <c r="K23" s="3">
        <v>5.5650000000000004</v>
      </c>
      <c r="L23" s="3">
        <v>2.13</v>
      </c>
      <c r="M23" s="3">
        <f t="shared" ref="M23:M28" si="6">AVERAGE(J23:L23)</f>
        <v>2.9343333333333335</v>
      </c>
      <c r="N23" s="3">
        <v>5.593</v>
      </c>
      <c r="O23" s="3">
        <v>5.5869999999999997</v>
      </c>
      <c r="P23" s="3">
        <v>5.5960000000000001</v>
      </c>
      <c r="Q23" s="3">
        <f t="shared" ref="Q23:Q28" si="7">AVERAGE(N23:P23)</f>
        <v>5.5919999999999996</v>
      </c>
    </row>
    <row r="24" spans="1:17">
      <c r="A24" s="1">
        <v>5</v>
      </c>
      <c r="B24" s="1">
        <v>0.33300000000000002</v>
      </c>
      <c r="C24" s="1">
        <v>1.1100000000000001</v>
      </c>
      <c r="D24" s="1">
        <v>0.34100000000000003</v>
      </c>
      <c r="E24" s="1">
        <f t="shared" si="4"/>
        <v>0.59466666666666668</v>
      </c>
      <c r="F24" s="1">
        <v>0.38600000000000001</v>
      </c>
      <c r="G24" s="1">
        <v>4.2460000000000004</v>
      </c>
      <c r="H24" s="1">
        <v>2.2040000000000002</v>
      </c>
      <c r="I24" s="3">
        <f t="shared" si="5"/>
        <v>2.2786666666666666</v>
      </c>
      <c r="J24" s="3">
        <v>4.2249999999999996</v>
      </c>
      <c r="K24" s="3">
        <v>5.3769999999999998</v>
      </c>
      <c r="L24" s="3">
        <v>0.33400000000000002</v>
      </c>
      <c r="M24" s="3">
        <f t="shared" si="6"/>
        <v>3.3119999999999998</v>
      </c>
      <c r="N24" s="3">
        <v>5.59</v>
      </c>
      <c r="O24" s="3">
        <v>5.5960000000000001</v>
      </c>
      <c r="P24" s="3">
        <v>5.5979999999999999</v>
      </c>
      <c r="Q24" s="3">
        <f t="shared" si="7"/>
        <v>5.594666666666666</v>
      </c>
    </row>
    <row r="25" spans="1:17">
      <c r="A25" s="1">
        <v>10</v>
      </c>
      <c r="B25" s="1">
        <v>1.115</v>
      </c>
      <c r="C25" s="1">
        <v>0.55400000000000005</v>
      </c>
      <c r="D25" s="1">
        <v>2.1339999999999999</v>
      </c>
      <c r="E25" s="1">
        <f t="shared" si="4"/>
        <v>1.2676666666666667</v>
      </c>
      <c r="F25" s="1">
        <v>4.2409999999999997</v>
      </c>
      <c r="G25" s="1">
        <v>2.1800000000000002</v>
      </c>
      <c r="H25" s="1">
        <v>4.2489999999999997</v>
      </c>
      <c r="I25" s="3">
        <f t="shared" si="5"/>
        <v>3.5566666666666662</v>
      </c>
      <c r="J25" s="3">
        <v>0.59299999999999997</v>
      </c>
      <c r="K25" s="3">
        <v>5.5540000000000003</v>
      </c>
      <c r="L25" s="3">
        <v>5.5549999999999997</v>
      </c>
      <c r="M25" s="3">
        <f t="shared" si="6"/>
        <v>3.9006666666666665</v>
      </c>
      <c r="N25" s="3">
        <v>5.5970000000000004</v>
      </c>
      <c r="O25" s="3">
        <v>5.6029999999999998</v>
      </c>
      <c r="P25" s="3">
        <v>5.6</v>
      </c>
      <c r="Q25" s="3">
        <f t="shared" si="7"/>
        <v>5.5999999999999988</v>
      </c>
    </row>
    <row r="26" spans="1:17">
      <c r="A26" s="1">
        <v>20</v>
      </c>
      <c r="B26" s="1">
        <v>0.34799999999999998</v>
      </c>
      <c r="C26" s="1">
        <v>2.1389999999999998</v>
      </c>
      <c r="D26" s="1">
        <v>0.58699999999999997</v>
      </c>
      <c r="E26" s="1">
        <f t="shared" si="4"/>
        <v>1.0246666666666666</v>
      </c>
      <c r="F26" s="1">
        <v>4.2519999999999998</v>
      </c>
      <c r="G26" s="1">
        <v>2.1819999999999999</v>
      </c>
      <c r="H26" s="1">
        <v>4.25</v>
      </c>
      <c r="I26" s="3">
        <f t="shared" si="5"/>
        <v>3.5613333333333332</v>
      </c>
      <c r="J26" s="3">
        <v>5.5590000000000002</v>
      </c>
      <c r="K26" s="3">
        <v>5.5709999999999997</v>
      </c>
      <c r="L26" s="3">
        <v>5.5620000000000003</v>
      </c>
      <c r="M26" s="3">
        <f t="shared" si="6"/>
        <v>5.5640000000000001</v>
      </c>
      <c r="N26" s="3">
        <v>2.6739999999999999</v>
      </c>
      <c r="O26" s="3">
        <v>5.5979999999999999</v>
      </c>
      <c r="P26" s="3">
        <v>5.5970000000000004</v>
      </c>
      <c r="Q26" s="3">
        <f t="shared" si="7"/>
        <v>4.6230000000000002</v>
      </c>
    </row>
    <row r="27" spans="1:17">
      <c r="A27" s="1">
        <v>50</v>
      </c>
      <c r="B27" s="1">
        <v>0.78800000000000003</v>
      </c>
      <c r="C27" s="1">
        <v>4.2270000000000003</v>
      </c>
      <c r="D27" s="1">
        <v>4.2089999999999996</v>
      </c>
      <c r="E27" s="1">
        <f t="shared" si="4"/>
        <v>3.0746666666666669</v>
      </c>
      <c r="F27" s="1">
        <v>4.2469999999999999</v>
      </c>
      <c r="G27" s="1">
        <v>2.2080000000000002</v>
      </c>
      <c r="H27" s="1">
        <v>4.2480000000000002</v>
      </c>
      <c r="I27" s="3">
        <f t="shared" si="5"/>
        <v>3.5676666666666663</v>
      </c>
      <c r="J27" s="3">
        <v>5.556</v>
      </c>
      <c r="K27" s="3">
        <v>4.1970000000000001</v>
      </c>
      <c r="L27" s="3">
        <v>5.3369999999999997</v>
      </c>
      <c r="M27" s="3">
        <f t="shared" si="6"/>
        <v>5.03</v>
      </c>
      <c r="N27" s="3">
        <v>5.5940000000000003</v>
      </c>
      <c r="O27" s="3">
        <v>5.58</v>
      </c>
      <c r="P27" s="3">
        <v>5.5890000000000004</v>
      </c>
      <c r="Q27" s="3">
        <f t="shared" si="7"/>
        <v>5.5876666666666663</v>
      </c>
    </row>
    <row r="28" spans="1:17">
      <c r="A28" s="1">
        <v>100</v>
      </c>
      <c r="B28" s="1">
        <v>4.2140000000000004</v>
      </c>
      <c r="C28" s="1">
        <v>5.54</v>
      </c>
      <c r="D28" s="1">
        <v>0.92700000000000005</v>
      </c>
      <c r="E28" s="1">
        <f t="shared" si="4"/>
        <v>3.5603333333333338</v>
      </c>
      <c r="F28" s="1">
        <v>4.2690000000000001</v>
      </c>
      <c r="G28" s="1">
        <v>4.2480000000000002</v>
      </c>
      <c r="H28" s="1">
        <v>4.26</v>
      </c>
      <c r="I28" s="3">
        <f t="shared" si="5"/>
        <v>4.2589999999999995</v>
      </c>
      <c r="J28" s="3">
        <v>5.5439999999999996</v>
      </c>
      <c r="K28" s="3">
        <v>5.8949999999999996</v>
      </c>
      <c r="L28" s="3">
        <v>5.8540000000000001</v>
      </c>
      <c r="M28" s="3">
        <f t="shared" si="6"/>
        <v>5.7643333333333331</v>
      </c>
      <c r="N28" s="3">
        <v>4.95</v>
      </c>
      <c r="O28" s="3">
        <v>5.5739999999999998</v>
      </c>
      <c r="P28" s="3">
        <v>5.5659999999999998</v>
      </c>
      <c r="Q28" s="3">
        <f t="shared" si="7"/>
        <v>5.3633333333333333</v>
      </c>
    </row>
  </sheetData>
  <mergeCells count="14">
    <mergeCell ref="N3:Q3"/>
    <mergeCell ref="J2:Q2"/>
    <mergeCell ref="A1:Q1"/>
    <mergeCell ref="N20:Q20"/>
    <mergeCell ref="J19:Q19"/>
    <mergeCell ref="A18:Q18"/>
    <mergeCell ref="J20:M20"/>
    <mergeCell ref="B3:E3"/>
    <mergeCell ref="F3:I3"/>
    <mergeCell ref="J3:M3"/>
    <mergeCell ref="B2:I2"/>
    <mergeCell ref="B19:I19"/>
    <mergeCell ref="B20:E20"/>
    <mergeCell ref="F20:I20"/>
  </mergeCells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I15"/>
  <sheetViews>
    <sheetView workbookViewId="0">
      <selection sqref="A1:I1"/>
    </sheetView>
  </sheetViews>
  <sheetFormatPr defaultRowHeight="13.5"/>
  <cols>
    <col min="1" max="1" width="13.125" bestFit="1" customWidth="1"/>
  </cols>
  <sheetData>
    <row r="1" spans="1:9" ht="34.5" customHeight="1">
      <c r="A1" s="6" t="s">
        <v>24</v>
      </c>
      <c r="B1" s="7"/>
      <c r="C1" s="7"/>
      <c r="D1" s="7"/>
      <c r="E1" s="7"/>
      <c r="F1" s="7"/>
      <c r="G1" s="7"/>
      <c r="H1" s="7"/>
      <c r="I1" s="7"/>
    </row>
    <row r="2" spans="1:9" ht="16.5">
      <c r="A2" s="3" t="s">
        <v>11</v>
      </c>
      <c r="B2" s="5" t="s">
        <v>0</v>
      </c>
      <c r="C2" s="5"/>
      <c r="D2" s="5"/>
      <c r="E2" s="5"/>
      <c r="F2" s="5" t="s">
        <v>1</v>
      </c>
      <c r="G2" s="5"/>
      <c r="H2" s="5"/>
      <c r="I2" s="5"/>
    </row>
    <row r="3" spans="1:9" ht="16.5">
      <c r="A3" s="3" t="s">
        <v>10</v>
      </c>
      <c r="B3" s="5" t="s">
        <v>3</v>
      </c>
      <c r="C3" s="5"/>
      <c r="D3" s="5"/>
      <c r="E3" s="5"/>
      <c r="F3" s="5" t="s">
        <v>2</v>
      </c>
      <c r="G3" s="5"/>
      <c r="H3" s="5"/>
      <c r="I3" s="5"/>
    </row>
    <row r="4" spans="1:9" ht="34.5">
      <c r="A4" s="4" t="s">
        <v>23</v>
      </c>
      <c r="B4" s="3" t="s">
        <v>6</v>
      </c>
      <c r="C4" s="3" t="s">
        <v>7</v>
      </c>
      <c r="D4" s="3" t="s">
        <v>8</v>
      </c>
      <c r="E4" s="3" t="s">
        <v>9</v>
      </c>
      <c r="F4" s="3" t="s">
        <v>6</v>
      </c>
      <c r="G4" s="3" t="s">
        <v>7</v>
      </c>
      <c r="H4" s="3" t="s">
        <v>8</v>
      </c>
      <c r="I4" s="3" t="s">
        <v>9</v>
      </c>
    </row>
    <row r="5" spans="1:9" ht="16.5">
      <c r="A5" s="3">
        <v>0.01</v>
      </c>
      <c r="B5" s="3">
        <v>7.4610000000000003</v>
      </c>
      <c r="C5" s="3">
        <v>7.4169999999999998</v>
      </c>
      <c r="D5" s="3">
        <v>7.4109999999999996</v>
      </c>
      <c r="E5" s="3">
        <f>AVERAGE(B5:D5)</f>
        <v>7.4296666666666669</v>
      </c>
      <c r="F5" s="3">
        <v>83.423000000000002</v>
      </c>
      <c r="G5" s="3">
        <v>80.573999999999998</v>
      </c>
      <c r="H5" s="3">
        <v>84.174000000000007</v>
      </c>
      <c r="I5" s="3">
        <f>AVERAGE(F5:H5)</f>
        <v>82.723666666666674</v>
      </c>
    </row>
    <row r="6" spans="1:9" ht="16.5">
      <c r="A6" s="3">
        <v>0.02</v>
      </c>
      <c r="B6" s="3">
        <v>14.705</v>
      </c>
      <c r="C6" s="3">
        <v>15.659000000000001</v>
      </c>
      <c r="D6" s="3">
        <v>15.529</v>
      </c>
      <c r="E6" s="3">
        <f t="shared" ref="E6:E13" si="0">AVERAGE(B6:D6)</f>
        <v>15.297666666666666</v>
      </c>
      <c r="F6" s="3">
        <v>171.096</v>
      </c>
      <c r="G6" s="3">
        <v>167.381</v>
      </c>
      <c r="H6" s="3">
        <v>168.23099999999999</v>
      </c>
      <c r="I6" s="3">
        <f t="shared" ref="I6:I13" si="1">AVERAGE(F6:H6)</f>
        <v>168.90266666666665</v>
      </c>
    </row>
    <row r="7" spans="1:9" ht="16.5">
      <c r="A7" s="3">
        <v>0.05</v>
      </c>
      <c r="B7" s="3">
        <v>41.067</v>
      </c>
      <c r="C7" s="3">
        <v>42.082000000000001</v>
      </c>
      <c r="D7" s="3">
        <v>43.216999999999999</v>
      </c>
      <c r="E7" s="3">
        <f t="shared" si="0"/>
        <v>42.122</v>
      </c>
      <c r="F7" s="3">
        <v>430.94</v>
      </c>
      <c r="G7" s="3">
        <v>423.08600000000001</v>
      </c>
      <c r="H7" s="3">
        <v>425.21499999999997</v>
      </c>
      <c r="I7" s="3">
        <f t="shared" si="1"/>
        <v>426.41366666666664</v>
      </c>
    </row>
    <row r="8" spans="1:9" ht="16.5">
      <c r="A8" s="3">
        <v>0.1</v>
      </c>
      <c r="B8" s="3">
        <v>91.234999999999999</v>
      </c>
      <c r="C8" s="3">
        <v>92.009</v>
      </c>
      <c r="D8" s="3">
        <v>91.344999999999999</v>
      </c>
      <c r="E8" s="3">
        <f t="shared" si="0"/>
        <v>91.529666666666671</v>
      </c>
      <c r="F8" s="3">
        <v>890.81799999999998</v>
      </c>
      <c r="G8" s="3">
        <v>888.447</v>
      </c>
      <c r="H8" s="3">
        <v>870.90800000000002</v>
      </c>
      <c r="I8" s="3">
        <f t="shared" si="1"/>
        <v>883.39099999999996</v>
      </c>
    </row>
    <row r="9" spans="1:9" ht="16.5">
      <c r="A9" s="3">
        <v>0.2</v>
      </c>
      <c r="B9" s="3">
        <v>201.13800000000001</v>
      </c>
      <c r="C9" s="3">
        <v>197.83099999999999</v>
      </c>
      <c r="D9" s="3">
        <v>195.85599999999999</v>
      </c>
      <c r="E9" s="3">
        <f t="shared" si="0"/>
        <v>198.27500000000001</v>
      </c>
      <c r="F9" s="3">
        <v>1865.9459999999999</v>
      </c>
      <c r="G9" s="3">
        <v>1868.164</v>
      </c>
      <c r="H9" s="3">
        <v>1825.135</v>
      </c>
      <c r="I9" s="3">
        <f t="shared" si="1"/>
        <v>1853.0816666666667</v>
      </c>
    </row>
    <row r="10" spans="1:9" ht="16.5">
      <c r="A10" s="3">
        <v>0.5</v>
      </c>
      <c r="B10" s="3">
        <v>441.43299999999999</v>
      </c>
      <c r="C10" s="3">
        <v>472.774</v>
      </c>
      <c r="D10" s="3">
        <v>453.69600000000003</v>
      </c>
      <c r="E10" s="3">
        <f t="shared" si="0"/>
        <v>455.96766666666667</v>
      </c>
      <c r="F10" s="3">
        <v>4661.9549999999999</v>
      </c>
      <c r="G10" s="3">
        <v>4908.3490000000002</v>
      </c>
      <c r="H10" s="3">
        <v>5179.5619999999999</v>
      </c>
      <c r="I10" s="3">
        <f t="shared" si="1"/>
        <v>4916.6220000000003</v>
      </c>
    </row>
    <row r="11" spans="1:9" ht="16.5">
      <c r="A11" s="3">
        <v>1</v>
      </c>
      <c r="B11" s="3">
        <v>955.57500000000005</v>
      </c>
      <c r="C11" s="3">
        <v>984.3</v>
      </c>
      <c r="D11" s="3">
        <v>999.09400000000005</v>
      </c>
      <c r="E11" s="3">
        <f t="shared" si="0"/>
        <v>979.65633333333335</v>
      </c>
      <c r="F11" s="3">
        <v>10362.335999999999</v>
      </c>
      <c r="G11" s="3">
        <v>10256.210999999999</v>
      </c>
      <c r="H11" s="3">
        <v>10227.495999999999</v>
      </c>
      <c r="I11" s="3">
        <f t="shared" si="1"/>
        <v>10282.014333333333</v>
      </c>
    </row>
    <row r="12" spans="1:9" ht="16.5">
      <c r="A12" s="3">
        <v>2</v>
      </c>
      <c r="B12" s="3">
        <v>2165.5239999999999</v>
      </c>
      <c r="C12" s="3">
        <v>2136.558</v>
      </c>
      <c r="D12" s="3">
        <v>2139.4319999999998</v>
      </c>
      <c r="E12" s="3">
        <f t="shared" si="0"/>
        <v>2147.1713333333332</v>
      </c>
      <c r="F12" s="3">
        <v>20287.963</v>
      </c>
      <c r="G12" s="3">
        <v>19358.093000000001</v>
      </c>
      <c r="H12" s="3">
        <v>19681.957999999999</v>
      </c>
      <c r="I12" s="3">
        <f t="shared" si="1"/>
        <v>19776.004666666664</v>
      </c>
    </row>
    <row r="13" spans="1:9" ht="16.5">
      <c r="A13" s="3">
        <v>5</v>
      </c>
      <c r="B13" s="3">
        <v>5341.25</v>
      </c>
      <c r="C13" s="3">
        <v>4978.0609999999997</v>
      </c>
      <c r="D13" s="3">
        <v>5090.732</v>
      </c>
      <c r="E13" s="3">
        <f t="shared" si="0"/>
        <v>5136.6809999999996</v>
      </c>
      <c r="F13" s="3">
        <v>49122.152000000002</v>
      </c>
      <c r="G13" s="3">
        <v>49563.330999999998</v>
      </c>
      <c r="H13" s="3">
        <v>48886.135000000002</v>
      </c>
      <c r="I13" s="3">
        <f t="shared" si="1"/>
        <v>49190.539333333341</v>
      </c>
    </row>
    <row r="15" spans="1:9" ht="16.5">
      <c r="A15" s="2" t="s">
        <v>15</v>
      </c>
    </row>
  </sheetData>
  <mergeCells count="5">
    <mergeCell ref="A1:I1"/>
    <mergeCell ref="B2:E2"/>
    <mergeCell ref="F2:I2"/>
    <mergeCell ref="B3:E3"/>
    <mergeCell ref="F3:I3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Time</vt:lpstr>
      <vt:lpstr>Memory</vt:lpstr>
      <vt:lpstr>Other software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Xin</dc:creator>
  <cp:lastModifiedBy>Xin</cp:lastModifiedBy>
  <cp:lastPrinted>2018-03-17T16:07:25Z</cp:lastPrinted>
  <dcterms:created xsi:type="dcterms:W3CDTF">2018-03-17T15:12:37Z</dcterms:created>
  <dcterms:modified xsi:type="dcterms:W3CDTF">2018-04-01T11:05:10Z</dcterms:modified>
</cp:coreProperties>
</file>