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01233\Desktop\KIproBatt\DOE\IARIA_Journal\data\xingyu\"/>
    </mc:Choice>
  </mc:AlternateContent>
  <xr:revisionPtr revIDLastSave="0" documentId="13_ncr:1_{6B420AE8-2787-42C6-AC5E-FD8B35FFD050}" xr6:coauthVersionLast="47" xr6:coauthVersionMax="47" xr10:uidLastSave="{00000000-0000-0000-0000-000000000000}"/>
  <bookViews>
    <workbookView xWindow="-110" yWindow="-110" windowWidth="19420" windowHeight="10420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V4" i="1" l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3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</calcChain>
</file>

<file path=xl/sharedStrings.xml><?xml version="1.0" encoding="utf-8"?>
<sst xmlns="http://schemas.openxmlformats.org/spreadsheetml/2006/main" count="90" uniqueCount="74">
  <si>
    <t>train_data</t>
  </si>
  <si>
    <t>R2</t>
  </si>
  <si>
    <t>MAE</t>
  </si>
  <si>
    <t>MSE</t>
  </si>
  <si>
    <t>RMSE</t>
  </si>
  <si>
    <t>2-level-full-factorial_100</t>
  </si>
  <si>
    <t>2-level-full-factorial_120</t>
  </si>
  <si>
    <t>2-level-full-factorial_150</t>
  </si>
  <si>
    <t>2-level-full-factorial_180</t>
  </si>
  <si>
    <t>2-level-full-factorial_220</t>
  </si>
  <si>
    <t>2-level-full-factorial_256</t>
  </si>
  <si>
    <t>2-level-full-factorial_40</t>
  </si>
  <si>
    <t>2-level-full-factorial_60</t>
  </si>
  <si>
    <t>2-level-full-factorial_80</t>
  </si>
  <si>
    <t>box-behnken_100</t>
  </si>
  <si>
    <t>box-behnken_113</t>
  </si>
  <si>
    <t>box-behnken_40</t>
  </si>
  <si>
    <t>box-behnken_60</t>
  </si>
  <si>
    <t>box-behnken_80</t>
  </si>
  <si>
    <t>central-composite_c_100</t>
  </si>
  <si>
    <t>central-composite_c_120</t>
  </si>
  <si>
    <t>central-composite_c_150</t>
  </si>
  <si>
    <t>central-composite_c_180</t>
  </si>
  <si>
    <t>central-composite_c_220</t>
  </si>
  <si>
    <t>central-composite_c_257</t>
  </si>
  <si>
    <t>central-composite_c_40</t>
  </si>
  <si>
    <t>central-composite_c_60</t>
  </si>
  <si>
    <t>central-composite_c_80</t>
  </si>
  <si>
    <t>central-composite_f_100</t>
  </si>
  <si>
    <t>central-composite_f_120</t>
  </si>
  <si>
    <t>central-composite_f_150</t>
  </si>
  <si>
    <t>central-composite_f_180</t>
  </si>
  <si>
    <t>central-composite_f_220</t>
  </si>
  <si>
    <t>central-composite_f_250</t>
  </si>
  <si>
    <t>central-composite_f_273</t>
  </si>
  <si>
    <t>central-composite_f_40</t>
  </si>
  <si>
    <t>central-composite_f_60</t>
  </si>
  <si>
    <t>central-composite_f_80</t>
  </si>
  <si>
    <t>central-composite_i_100</t>
  </si>
  <si>
    <t>central-composite_i_120</t>
  </si>
  <si>
    <t>central-composite_i_150</t>
  </si>
  <si>
    <t>central-composite_i_180</t>
  </si>
  <si>
    <t>central-composite_i_220</t>
  </si>
  <si>
    <t>central-composite_i_250</t>
  </si>
  <si>
    <t>central-composite_i_273</t>
  </si>
  <si>
    <t>central-composite_i_40</t>
  </si>
  <si>
    <t>central-composite_i_60</t>
  </si>
  <si>
    <t>central-composite_i_80</t>
  </si>
  <si>
    <t>lhs-correlation1-100</t>
  </si>
  <si>
    <t>lhs-correlation1-120</t>
  </si>
  <si>
    <t>lhs-correlation1-150</t>
  </si>
  <si>
    <t>lhs-correlation1-200</t>
  </si>
  <si>
    <t>lhs-correlation1-250</t>
  </si>
  <si>
    <t>lhs-correlation1-300</t>
  </si>
  <si>
    <t>lhs-correlation1-350</t>
  </si>
  <si>
    <t>lhs-correlation1-40</t>
  </si>
  <si>
    <t>lhs-correlation1-400</t>
  </si>
  <si>
    <t>lhs-correlation1-50</t>
  </si>
  <si>
    <t>lhs-correlation1-60</t>
  </si>
  <si>
    <t>lhs-correlation1-80</t>
  </si>
  <si>
    <t>random-100</t>
  </si>
  <si>
    <t>random-120</t>
  </si>
  <si>
    <t>random-150</t>
  </si>
  <si>
    <t>random-200</t>
  </si>
  <si>
    <t>random-250</t>
  </si>
  <si>
    <t>random-300</t>
  </si>
  <si>
    <t>random-350</t>
  </si>
  <si>
    <t>random-40</t>
  </si>
  <si>
    <t>random-400</t>
  </si>
  <si>
    <t>random-50</t>
  </si>
  <si>
    <t>random-60</t>
  </si>
  <si>
    <t>random-80</t>
  </si>
  <si>
    <t>average_RMSE</t>
  </si>
  <si>
    <t>min_RMSE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</si>
</sst>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color theme="9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ont="1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69"/>
  <sheetViews>
    <sheetView tabSelected="1" zoomScaleNormal="100" workbookViewId="0">
      <selection activeCell="A18" sqref="A18"/>
    </sheetView>
  </sheetViews>
  <sheetFormatPr baseColWidth="10" defaultColWidth="8.7265625" defaultRowHeight="14.5" x14ac:dyDescent="0.35"/>
  <cols>
    <col min="1" max="1" width="25.54296875" customWidth="1"/>
    <col min="22" max="22" width="11.7265625" customWidth="1"/>
    <col min="23" max="23" width="13.81640625" customWidth="1"/>
    <col min="1025" max="1025" width="11.54296875" customWidth="1"/>
  </cols>
  <sheetData>
    <row r="1" spans="1:23" x14ac:dyDescent="0.35">
      <c r="A1" t="s">
        <v>0</v>
      </c>
      <c r="B1" s="5">
        <v>1</v>
      </c>
      <c r="C1" s="5"/>
      <c r="D1" s="5"/>
      <c r="E1" s="5"/>
      <c r="F1" s="5">
        <v>2</v>
      </c>
      <c r="G1" s="5"/>
      <c r="H1" s="5"/>
      <c r="I1" s="5"/>
      <c r="J1" s="5">
        <v>3</v>
      </c>
      <c r="K1" s="5"/>
      <c r="L1" s="5"/>
      <c r="M1" s="5"/>
      <c r="N1" s="5">
        <v>4</v>
      </c>
      <c r="O1" s="5"/>
      <c r="P1" s="5"/>
      <c r="Q1" s="5"/>
      <c r="R1" s="5">
        <v>5</v>
      </c>
      <c r="S1" s="5"/>
      <c r="T1" s="5"/>
      <c r="U1" s="5"/>
      <c r="V1" s="1"/>
    </row>
    <row r="2" spans="1:23" x14ac:dyDescent="0.35">
      <c r="B2" t="s">
        <v>1</v>
      </c>
      <c r="C2" t="s">
        <v>2</v>
      </c>
      <c r="D2" t="s">
        <v>3</v>
      </c>
      <c r="E2" t="s">
        <v>4</v>
      </c>
      <c r="F2" s="2" t="s">
        <v>1</v>
      </c>
      <c r="G2" s="2" t="s">
        <v>2</v>
      </c>
      <c r="H2" s="2" t="s">
        <v>3</v>
      </c>
      <c r="I2" s="2" t="s">
        <v>4</v>
      </c>
      <c r="J2" s="2" t="s">
        <v>1</v>
      </c>
      <c r="K2" s="2" t="s">
        <v>2</v>
      </c>
      <c r="L2" s="2" t="s">
        <v>3</v>
      </c>
      <c r="M2" s="2" t="s">
        <v>4</v>
      </c>
      <c r="N2" s="2" t="s">
        <v>1</v>
      </c>
      <c r="O2" s="2" t="s">
        <v>2</v>
      </c>
      <c r="P2" s="2" t="s">
        <v>3</v>
      </c>
      <c r="Q2" s="2" t="s">
        <v>4</v>
      </c>
      <c r="R2" s="2" t="s">
        <v>1</v>
      </c>
      <c r="S2" s="2" t="s">
        <v>2</v>
      </c>
      <c r="T2" s="2" t="s">
        <v>3</v>
      </c>
      <c r="U2" s="2" t="s">
        <v>4</v>
      </c>
      <c r="V2" s="2" t="s">
        <v>73</v>
      </c>
      <c r="W2" s="2" t="s">
        <v>72</v>
      </c>
    </row>
    <row r="3" spans="1:23" x14ac:dyDescent="0.35">
      <c r="A3" t="s">
        <v>5</v>
      </c>
      <c r="B3">
        <v>-1.1344539087353001</v>
      </c>
      <c r="C3">
        <v>46.379860120383803</v>
      </c>
      <c r="D3">
        <v>2407.9453302130601</v>
      </c>
      <c r="E3">
        <v>49.070819538836503</v>
      </c>
      <c r="F3">
        <v>-1.0542379676179801</v>
      </c>
      <c r="G3">
        <v>44.773143136912502</v>
      </c>
      <c r="H3">
        <v>2317.4511761666299</v>
      </c>
      <c r="I3">
        <v>48.139912506844396</v>
      </c>
      <c r="J3">
        <v>-0.89527562313870601</v>
      </c>
      <c r="K3">
        <v>44.5315743115004</v>
      </c>
      <c r="L3">
        <v>2138.1207003469899</v>
      </c>
      <c r="M3">
        <v>46.239817261176398</v>
      </c>
      <c r="N3">
        <v>-1.7191514869598099</v>
      </c>
      <c r="O3">
        <v>49.449040478012201</v>
      </c>
      <c r="P3">
        <v>3067.56126162795</v>
      </c>
      <c r="Q3">
        <v>55.385569073793498</v>
      </c>
      <c r="R3">
        <v>-2.07922034070232</v>
      </c>
      <c r="S3">
        <v>56.591628771546702</v>
      </c>
      <c r="T3">
        <v>3473.7663857471098</v>
      </c>
      <c r="U3">
        <v>58.938666304448297</v>
      </c>
      <c r="V3">
        <f>MIN(E3,I3,M3,Q3,U3)</f>
        <v>46.239817261176398</v>
      </c>
      <c r="W3">
        <f>AVERAGE(E3,I3,M3,Q3,U3)</f>
        <v>51.55495693701981</v>
      </c>
    </row>
    <row r="4" spans="1:23" x14ac:dyDescent="0.35">
      <c r="A4" t="s">
        <v>6</v>
      </c>
      <c r="B4">
        <v>-10.208648937027201</v>
      </c>
      <c r="C4">
        <v>103.22881265437</v>
      </c>
      <c r="D4">
        <v>12644.833301602701</v>
      </c>
      <c r="E4">
        <v>112.449247670239</v>
      </c>
      <c r="F4">
        <v>-8.2441697594630305</v>
      </c>
      <c r="G4">
        <v>63.428951490268901</v>
      </c>
      <c r="H4">
        <v>10428.641870830999</v>
      </c>
      <c r="I4">
        <v>102.12072204421101</v>
      </c>
      <c r="J4">
        <v>-5.4553360246833096</v>
      </c>
      <c r="K4">
        <v>70.611089979419205</v>
      </c>
      <c r="L4">
        <v>7282.4698495374996</v>
      </c>
      <c r="M4">
        <v>85.337388344954107</v>
      </c>
      <c r="N4">
        <v>-2.1553715302549801</v>
      </c>
      <c r="O4">
        <v>57.316205048408698</v>
      </c>
      <c r="P4">
        <v>3559.6749642940899</v>
      </c>
      <c r="Q4">
        <v>59.663011693126002</v>
      </c>
      <c r="R4">
        <v>-13.3987452370125</v>
      </c>
      <c r="S4">
        <v>69.024138243985803</v>
      </c>
      <c r="T4">
        <v>16243.6823828795</v>
      </c>
      <c r="U4">
        <v>127.45070569784799</v>
      </c>
      <c r="V4">
        <f t="shared" ref="V4:V61" si="0">MIN(E4,I4,M4,Q4,U4)</f>
        <v>59.663011693126002</v>
      </c>
      <c r="W4">
        <f t="shared" ref="W4:W61" si="1">AVERAGE(E4,I4,M4,Q4,U4)</f>
        <v>97.40421509007561</v>
      </c>
    </row>
    <row r="5" spans="1:23" x14ac:dyDescent="0.35">
      <c r="A5" t="s">
        <v>7</v>
      </c>
      <c r="B5">
        <v>-23.792727014693199</v>
      </c>
      <c r="C5">
        <v>75.557968033349994</v>
      </c>
      <c r="D5">
        <v>27969.4637555564</v>
      </c>
      <c r="E5">
        <v>167.240735933433</v>
      </c>
      <c r="F5">
        <v>-4.2239047553105404</v>
      </c>
      <c r="G5">
        <v>59.057743558075302</v>
      </c>
      <c r="H5">
        <v>5893.25307496614</v>
      </c>
      <c r="I5">
        <v>76.767526174588497</v>
      </c>
      <c r="J5">
        <v>-3.4125566646885899</v>
      </c>
      <c r="K5">
        <v>62.551677600870804</v>
      </c>
      <c r="L5">
        <v>4977.9454930151196</v>
      </c>
      <c r="M5">
        <v>70.554556855068697</v>
      </c>
      <c r="N5">
        <v>-4.4926484176986596</v>
      </c>
      <c r="O5">
        <v>54.048872983519999</v>
      </c>
      <c r="P5">
        <v>6196.4313465715704</v>
      </c>
      <c r="Q5">
        <v>78.717414506394803</v>
      </c>
      <c r="R5">
        <v>-5.5430453980591103</v>
      </c>
      <c r="S5">
        <v>65.996063522749694</v>
      </c>
      <c r="T5">
        <v>7381.4175828063499</v>
      </c>
      <c r="U5">
        <v>85.915176673311606</v>
      </c>
      <c r="V5">
        <f t="shared" si="0"/>
        <v>70.554556855068697</v>
      </c>
      <c r="W5">
        <f t="shared" si="1"/>
        <v>95.839082028559318</v>
      </c>
    </row>
    <row r="6" spans="1:23" x14ac:dyDescent="0.35">
      <c r="A6" t="s">
        <v>8</v>
      </c>
      <c r="B6">
        <v>-0.77111618787205205</v>
      </c>
      <c r="C6">
        <v>32.899641740249301</v>
      </c>
      <c r="D6">
        <v>1998.0524931448099</v>
      </c>
      <c r="E6">
        <v>44.699580458264002</v>
      </c>
      <c r="F6">
        <v>-12.4050418998479</v>
      </c>
      <c r="G6">
        <v>66.822040549012996</v>
      </c>
      <c r="H6">
        <v>15122.6540483954</v>
      </c>
      <c r="I6">
        <v>122.974200743064</v>
      </c>
      <c r="J6">
        <v>-15.8506862323999</v>
      </c>
      <c r="K6">
        <v>72.218961417888906</v>
      </c>
      <c r="L6">
        <v>19009.7949916541</v>
      </c>
      <c r="M6">
        <v>137.87601311197699</v>
      </c>
      <c r="N6">
        <v>-16.189747619310399</v>
      </c>
      <c r="O6">
        <v>66.577258067901099</v>
      </c>
      <c r="P6">
        <v>19392.300924401301</v>
      </c>
      <c r="Q6">
        <v>139.256241958489</v>
      </c>
      <c r="R6">
        <v>-18.034415834999599</v>
      </c>
      <c r="S6">
        <v>69.233867744589105</v>
      </c>
      <c r="T6">
        <v>21473.329799085801</v>
      </c>
      <c r="U6">
        <v>146.53781013474199</v>
      </c>
      <c r="V6">
        <f t="shared" si="0"/>
        <v>44.699580458264002</v>
      </c>
      <c r="W6">
        <f t="shared" si="1"/>
        <v>118.26876928130721</v>
      </c>
    </row>
    <row r="7" spans="1:23" x14ac:dyDescent="0.35">
      <c r="A7" t="s">
        <v>9</v>
      </c>
      <c r="B7">
        <v>1.49326168080708E-2</v>
      </c>
      <c r="C7">
        <v>19.789504664336999</v>
      </c>
      <c r="D7">
        <v>1111.28584018366</v>
      </c>
      <c r="E7">
        <v>33.335954166390103</v>
      </c>
      <c r="F7">
        <v>-24.675389746711701</v>
      </c>
      <c r="G7">
        <v>76.004490557701502</v>
      </c>
      <c r="H7">
        <v>28965.223652277</v>
      </c>
      <c r="I7">
        <v>170.191726156935</v>
      </c>
      <c r="J7">
        <v>-61.292194179383898</v>
      </c>
      <c r="K7">
        <v>262.959197567442</v>
      </c>
      <c r="L7">
        <v>70273.805149462205</v>
      </c>
      <c r="M7">
        <v>265.092069193822</v>
      </c>
      <c r="N7">
        <v>-16.796758418545199</v>
      </c>
      <c r="O7">
        <v>65.026243229072506</v>
      </c>
      <c r="P7">
        <v>20077.089109999699</v>
      </c>
      <c r="Q7">
        <v>141.69364527035</v>
      </c>
      <c r="R7">
        <v>-24.646732889553999</v>
      </c>
      <c r="S7">
        <v>76.074682800587297</v>
      </c>
      <c r="T7">
        <v>28932.894940427501</v>
      </c>
      <c r="U7">
        <v>170.096722309477</v>
      </c>
      <c r="V7">
        <f t="shared" si="0"/>
        <v>33.335954166390103</v>
      </c>
      <c r="W7">
        <f t="shared" si="1"/>
        <v>156.08202341939483</v>
      </c>
    </row>
    <row r="8" spans="1:23" x14ac:dyDescent="0.35">
      <c r="A8" t="s">
        <v>10</v>
      </c>
      <c r="B8">
        <v>-14.778687464631499</v>
      </c>
      <c r="C8">
        <v>73.935788992009094</v>
      </c>
      <c r="D8">
        <v>17800.4390921062</v>
      </c>
      <c r="E8">
        <v>133.41828619835499</v>
      </c>
      <c r="F8">
        <v>-1.0794034952229801</v>
      </c>
      <c r="G8">
        <v>38.130128434230301</v>
      </c>
      <c r="H8">
        <v>2345.8412081232</v>
      </c>
      <c r="I8">
        <v>48.433884916690197</v>
      </c>
      <c r="J8">
        <v>-9.0345780238669207</v>
      </c>
      <c r="K8">
        <v>58.753169477038497</v>
      </c>
      <c r="L8">
        <v>11320.3265689376</v>
      </c>
      <c r="M8">
        <v>106.397023308632</v>
      </c>
      <c r="N8">
        <v>-0.92042850230818496</v>
      </c>
      <c r="O8">
        <v>41.941228263480703</v>
      </c>
      <c r="P8">
        <v>2166.4964632012202</v>
      </c>
      <c r="Q8">
        <v>46.545638498158098</v>
      </c>
      <c r="R8">
        <v>-17.497209898960801</v>
      </c>
      <c r="S8">
        <v>72.260721933555004</v>
      </c>
      <c r="T8">
        <v>20867.290699457801</v>
      </c>
      <c r="U8">
        <v>144.455151169689</v>
      </c>
      <c r="V8">
        <f t="shared" si="0"/>
        <v>46.545638498158098</v>
      </c>
      <c r="W8">
        <f t="shared" si="1"/>
        <v>95.849996818304859</v>
      </c>
    </row>
    <row r="9" spans="1:23" x14ac:dyDescent="0.35">
      <c r="A9" t="s">
        <v>11</v>
      </c>
      <c r="B9">
        <v>-3.2961508516576199</v>
      </c>
      <c r="C9">
        <v>67.031903314737093</v>
      </c>
      <c r="D9">
        <v>4846.6243936227002</v>
      </c>
      <c r="E9">
        <v>69.617701726088995</v>
      </c>
      <c r="F9">
        <v>-5.5122308618801403</v>
      </c>
      <c r="G9">
        <v>73.200914081081095</v>
      </c>
      <c r="H9">
        <v>7346.6547246386599</v>
      </c>
      <c r="I9">
        <v>85.712628734852501</v>
      </c>
      <c r="J9">
        <v>-2.3137578090209101</v>
      </c>
      <c r="K9">
        <v>60.289828694307502</v>
      </c>
      <c r="L9">
        <v>3738.3555620635798</v>
      </c>
      <c r="M9">
        <v>61.142093209699503</v>
      </c>
      <c r="N9">
        <v>-4.5381009845030498</v>
      </c>
      <c r="O9">
        <v>73.816819418728599</v>
      </c>
      <c r="P9">
        <v>6247.7078325780903</v>
      </c>
      <c r="Q9">
        <v>79.042443235125901</v>
      </c>
      <c r="R9">
        <v>-3.1205072845267501</v>
      </c>
      <c r="S9">
        <v>61.105436755770597</v>
      </c>
      <c r="T9">
        <v>4648.4753000658602</v>
      </c>
      <c r="U9">
        <v>68.179727926018103</v>
      </c>
      <c r="V9">
        <f t="shared" si="0"/>
        <v>61.142093209699503</v>
      </c>
      <c r="W9">
        <f t="shared" si="1"/>
        <v>72.738918966357005</v>
      </c>
    </row>
    <row r="10" spans="1:23" x14ac:dyDescent="0.35">
      <c r="A10" t="s">
        <v>12</v>
      </c>
      <c r="B10">
        <v>-4.3900517009006697</v>
      </c>
      <c r="C10">
        <v>71.767314433321303</v>
      </c>
      <c r="D10">
        <v>6080.6887277696997</v>
      </c>
      <c r="E10">
        <v>77.978771007048493</v>
      </c>
      <c r="F10">
        <v>-4.9967548375271003</v>
      </c>
      <c r="G10">
        <v>74.334406289306798</v>
      </c>
      <c r="H10">
        <v>6765.1298293959399</v>
      </c>
      <c r="I10">
        <v>82.250409296221406</v>
      </c>
      <c r="J10">
        <v>-5.8460859136156298</v>
      </c>
      <c r="K10">
        <v>73.253066825219506</v>
      </c>
      <c r="L10">
        <v>7723.2872251131403</v>
      </c>
      <c r="M10">
        <v>87.882234980188898</v>
      </c>
      <c r="N10">
        <v>-5.30862832081284</v>
      </c>
      <c r="O10">
        <v>81.528394566730597</v>
      </c>
      <c r="P10">
        <v>7116.9642234870098</v>
      </c>
      <c r="Q10">
        <v>84.362101819993796</v>
      </c>
      <c r="R10">
        <v>-4.9967548375271003</v>
      </c>
      <c r="S10">
        <v>74.334406289306798</v>
      </c>
      <c r="T10">
        <v>6765.1298293959399</v>
      </c>
      <c r="U10">
        <v>82.250409296221406</v>
      </c>
      <c r="V10">
        <f t="shared" si="0"/>
        <v>77.978771007048493</v>
      </c>
      <c r="W10">
        <f t="shared" si="1"/>
        <v>82.944785279934806</v>
      </c>
    </row>
    <row r="11" spans="1:23" x14ac:dyDescent="0.35">
      <c r="A11" t="s">
        <v>13</v>
      </c>
      <c r="B11">
        <v>-3.7027714638783502</v>
      </c>
      <c r="C11">
        <v>56.2553181234709</v>
      </c>
      <c r="D11">
        <v>5305.3460368299802</v>
      </c>
      <c r="E11">
        <v>72.837806370249695</v>
      </c>
      <c r="F11">
        <v>-4.4595350631793602</v>
      </c>
      <c r="G11">
        <v>76.013435056104598</v>
      </c>
      <c r="H11">
        <v>6159.0751183315897</v>
      </c>
      <c r="I11">
        <v>78.479775218406402</v>
      </c>
      <c r="J11">
        <v>-3.43671141050836</v>
      </c>
      <c r="K11">
        <v>69.141038453628397</v>
      </c>
      <c r="L11">
        <v>5005.1952298968399</v>
      </c>
      <c r="M11">
        <v>70.747404403955699</v>
      </c>
      <c r="N11">
        <v>-3.5627296398576398</v>
      </c>
      <c r="O11">
        <v>69.8007891859517</v>
      </c>
      <c r="P11">
        <v>5147.3604018133901</v>
      </c>
      <c r="Q11">
        <v>71.745107162881794</v>
      </c>
      <c r="R11">
        <v>-3.4688480989083201</v>
      </c>
      <c r="S11">
        <v>68.985197638972096</v>
      </c>
      <c r="T11">
        <v>5041.44965002956</v>
      </c>
      <c r="U11">
        <v>71.003166478894101</v>
      </c>
      <c r="V11">
        <f t="shared" si="0"/>
        <v>70.747404403955699</v>
      </c>
      <c r="W11">
        <f t="shared" si="1"/>
        <v>72.962651926877541</v>
      </c>
    </row>
    <row r="12" spans="1:23" s="3" customFormat="1" x14ac:dyDescent="0.35">
      <c r="A12" s="3" t="s">
        <v>14</v>
      </c>
      <c r="B12" s="3">
        <v>0.58777337385484296</v>
      </c>
      <c r="C12" s="3">
        <v>11.671945442794501</v>
      </c>
      <c r="D12" s="3">
        <v>465.04596578703303</v>
      </c>
      <c r="E12" s="3">
        <v>21.5649244326762</v>
      </c>
      <c r="F12" s="3">
        <v>0.89535236925390804</v>
      </c>
      <c r="G12" s="3">
        <v>5.7107549116235896</v>
      </c>
      <c r="H12" s="3">
        <v>118.056320045916</v>
      </c>
      <c r="I12" s="3">
        <v>10.865372522187901</v>
      </c>
      <c r="J12" s="3">
        <v>0.57440801570781697</v>
      </c>
      <c r="K12" s="3">
        <v>11.965691406111301</v>
      </c>
      <c r="L12" s="3">
        <v>480.12385133192402</v>
      </c>
      <c r="M12" s="3">
        <v>21.911728624915099</v>
      </c>
      <c r="N12" s="3">
        <v>0.85685104734168804</v>
      </c>
      <c r="O12" s="3">
        <v>6.2198343778486</v>
      </c>
      <c r="P12" s="3">
        <v>161.49088563955499</v>
      </c>
      <c r="Q12" s="3">
        <v>12.7079064223638</v>
      </c>
      <c r="R12" s="3">
        <v>0.64649864597498097</v>
      </c>
      <c r="S12" s="3">
        <v>11.5308174640641</v>
      </c>
      <c r="T12" s="3">
        <v>398.79611884095198</v>
      </c>
      <c r="U12" s="3">
        <v>19.9698802911022</v>
      </c>
      <c r="V12" s="3">
        <f t="shared" si="0"/>
        <v>10.865372522187901</v>
      </c>
      <c r="W12" s="3">
        <f t="shared" si="1"/>
        <v>17.40396245864904</v>
      </c>
    </row>
    <row r="13" spans="1:23" s="3" customFormat="1" x14ac:dyDescent="0.35">
      <c r="A13" s="3" t="s">
        <v>15</v>
      </c>
      <c r="B13" s="3">
        <v>-0.82528356736808195</v>
      </c>
      <c r="C13" s="3">
        <v>24.353103190157601</v>
      </c>
      <c r="D13" s="3">
        <v>2059.1604364803702</v>
      </c>
      <c r="E13" s="3">
        <v>45.3779730318617</v>
      </c>
      <c r="F13" s="3">
        <v>0.83306368659641705</v>
      </c>
      <c r="G13" s="3">
        <v>6.8782369868798003</v>
      </c>
      <c r="H13" s="3">
        <v>188.32616373586501</v>
      </c>
      <c r="I13" s="3">
        <v>13.723198014160699</v>
      </c>
      <c r="J13" s="3">
        <v>0.865270139290367</v>
      </c>
      <c r="K13" s="3">
        <v>6.2955167358394499</v>
      </c>
      <c r="L13" s="3">
        <v>151.99304028459599</v>
      </c>
      <c r="M13" s="3">
        <v>12.328545748976101</v>
      </c>
      <c r="N13" s="3">
        <v>0.59055680360721197</v>
      </c>
      <c r="O13" s="3">
        <v>12.780237699850799</v>
      </c>
      <c r="P13" s="3">
        <v>461.90589017014298</v>
      </c>
      <c r="Q13" s="3">
        <v>21.491995955939998</v>
      </c>
      <c r="R13" s="3">
        <v>0.92732983649285505</v>
      </c>
      <c r="S13" s="3">
        <v>4.5257562015966801</v>
      </c>
      <c r="T13" s="3">
        <v>81.981522368188294</v>
      </c>
      <c r="U13" s="3">
        <v>9.0543648241159502</v>
      </c>
      <c r="V13" s="3">
        <f t="shared" si="0"/>
        <v>9.0543648241159502</v>
      </c>
      <c r="W13" s="3">
        <f t="shared" si="1"/>
        <v>20.395215515010889</v>
      </c>
    </row>
    <row r="14" spans="1:23" s="3" customFormat="1" x14ac:dyDescent="0.35">
      <c r="A14" s="3" t="s">
        <v>16</v>
      </c>
      <c r="B14" s="3">
        <v>0.484552522687688</v>
      </c>
      <c r="C14" s="3">
        <v>12.565139856521901</v>
      </c>
      <c r="D14" s="3">
        <v>581.49269041826994</v>
      </c>
      <c r="E14" s="3">
        <v>24.1141595420257</v>
      </c>
      <c r="F14" s="3">
        <v>0.73423885582469794</v>
      </c>
      <c r="G14" s="3">
        <v>8.7817254724643501</v>
      </c>
      <c r="H14" s="3">
        <v>299.813597965285</v>
      </c>
      <c r="I14" s="3">
        <v>17.315126276330901</v>
      </c>
      <c r="J14" s="3">
        <v>0.186017517901954</v>
      </c>
      <c r="K14" s="3">
        <v>19.7923680692112</v>
      </c>
      <c r="L14" s="3">
        <v>918.279522749016</v>
      </c>
      <c r="M14" s="3">
        <v>30.303127276718801</v>
      </c>
      <c r="N14" s="3">
        <v>0.66707207205646202</v>
      </c>
      <c r="O14" s="3">
        <v>9.4017475673902702</v>
      </c>
      <c r="P14" s="3">
        <v>375.58658264218798</v>
      </c>
      <c r="Q14" s="3">
        <v>19.3800563116361</v>
      </c>
      <c r="R14" s="3">
        <v>0.55936167863589703</v>
      </c>
      <c r="S14" s="3">
        <v>10.821399094915099</v>
      </c>
      <c r="T14" s="3">
        <v>497.09810265722302</v>
      </c>
      <c r="U14" s="3">
        <v>22.295696953834501</v>
      </c>
      <c r="V14" s="3">
        <f t="shared" si="0"/>
        <v>17.315126276330901</v>
      </c>
      <c r="W14" s="3">
        <f t="shared" si="1"/>
        <v>22.681633272109202</v>
      </c>
    </row>
    <row r="15" spans="1:23" s="3" customFormat="1" x14ac:dyDescent="0.35">
      <c r="A15" s="3" t="s">
        <v>17</v>
      </c>
      <c r="B15" s="3">
        <v>0.32453975678192398</v>
      </c>
      <c r="C15" s="3">
        <v>14.567026146787899</v>
      </c>
      <c r="D15" s="3">
        <v>762.00818005259896</v>
      </c>
      <c r="E15" s="3">
        <v>27.604495649306799</v>
      </c>
      <c r="F15" s="3">
        <v>0.26916272480442399</v>
      </c>
      <c r="G15" s="3">
        <v>14.3942922442276</v>
      </c>
      <c r="H15" s="3">
        <v>824.48077081952204</v>
      </c>
      <c r="I15" s="3">
        <v>28.713773190222199</v>
      </c>
      <c r="J15" s="3">
        <v>0.41238126622597199</v>
      </c>
      <c r="K15" s="3">
        <v>13.454576889484199</v>
      </c>
      <c r="L15" s="3">
        <v>662.91137988323499</v>
      </c>
      <c r="M15" s="3">
        <v>25.7470654615868</v>
      </c>
      <c r="N15" s="3">
        <v>0.42044406888182501</v>
      </c>
      <c r="O15" s="3">
        <v>13.1927406581441</v>
      </c>
      <c r="P15" s="3">
        <v>653.81547580953395</v>
      </c>
      <c r="Q15" s="3">
        <v>25.5698157171602</v>
      </c>
      <c r="R15" s="3">
        <v>0.301945963194719</v>
      </c>
      <c r="S15" s="3">
        <v>15.099073746286299</v>
      </c>
      <c r="T15" s="3">
        <v>787.49695708238403</v>
      </c>
      <c r="U15" s="3">
        <v>28.062376183822799</v>
      </c>
      <c r="V15" s="3">
        <f t="shared" si="0"/>
        <v>25.5698157171602</v>
      </c>
      <c r="W15" s="3">
        <f t="shared" si="1"/>
        <v>27.139505240419759</v>
      </c>
    </row>
    <row r="16" spans="1:23" s="3" customFormat="1" x14ac:dyDescent="0.35">
      <c r="A16" s="3" t="s">
        <v>18</v>
      </c>
      <c r="B16" s="3">
        <v>0.38456738197864399</v>
      </c>
      <c r="C16" s="3">
        <v>11.917922317757</v>
      </c>
      <c r="D16" s="3">
        <v>694.28910718591703</v>
      </c>
      <c r="E16" s="3">
        <v>26.349366352645301</v>
      </c>
      <c r="F16" s="3">
        <v>0.48880386251415398</v>
      </c>
      <c r="G16" s="3">
        <v>11.9295491131532</v>
      </c>
      <c r="H16" s="3">
        <v>576.69661876715998</v>
      </c>
      <c r="I16" s="3">
        <v>24.014508505633799</v>
      </c>
      <c r="J16" s="3">
        <v>0.898374429637537</v>
      </c>
      <c r="K16" s="3">
        <v>5.3652055887869903</v>
      </c>
      <c r="L16" s="3">
        <v>114.647037625434</v>
      </c>
      <c r="M16" s="3">
        <v>10.7073356921988</v>
      </c>
      <c r="N16" s="3">
        <v>0.44572174664882502</v>
      </c>
      <c r="O16" s="3">
        <v>14.1178880784872</v>
      </c>
      <c r="P16" s="3">
        <v>625.29892368883702</v>
      </c>
      <c r="Q16" s="3">
        <v>25.005977759104599</v>
      </c>
      <c r="R16" s="3">
        <v>0.40310739316452499</v>
      </c>
      <c r="S16" s="3">
        <v>14.945351668660599</v>
      </c>
      <c r="T16" s="3">
        <v>673.37353099359996</v>
      </c>
      <c r="U16" s="3">
        <v>25.9494418243168</v>
      </c>
      <c r="V16" s="3">
        <f t="shared" si="0"/>
        <v>10.7073356921988</v>
      </c>
      <c r="W16" s="3">
        <f t="shared" si="1"/>
        <v>22.405326026779857</v>
      </c>
    </row>
    <row r="17" spans="1:23" x14ac:dyDescent="0.35">
      <c r="A17" t="s">
        <v>19</v>
      </c>
      <c r="B17">
        <v>-0.64262791146536202</v>
      </c>
      <c r="C17">
        <v>41.3544402528304</v>
      </c>
      <c r="D17">
        <v>1853.1007825951399</v>
      </c>
      <c r="E17">
        <v>43.047657109245101</v>
      </c>
      <c r="F17">
        <v>-2.11324591485858</v>
      </c>
      <c r="G17">
        <v>42.729489271450099</v>
      </c>
      <c r="H17">
        <v>3512.15171796819</v>
      </c>
      <c r="I17">
        <v>59.263409604647201</v>
      </c>
      <c r="J17">
        <v>-1.2227450248547</v>
      </c>
      <c r="K17">
        <v>48.662460835937097</v>
      </c>
      <c r="L17">
        <v>2507.5493459704098</v>
      </c>
      <c r="M17">
        <v>50.075436552968903</v>
      </c>
      <c r="N17">
        <v>-2.3694452786462299</v>
      </c>
      <c r="O17">
        <v>56.708882511500804</v>
      </c>
      <c r="P17">
        <v>3801.1783674129401</v>
      </c>
      <c r="Q17">
        <v>61.6536971106595</v>
      </c>
      <c r="R17">
        <v>-3.1257272017495201</v>
      </c>
      <c r="S17">
        <v>62.268569410450098</v>
      </c>
      <c r="T17">
        <v>4654.36405467856</v>
      </c>
      <c r="U17">
        <v>68.222899782100797</v>
      </c>
      <c r="V17">
        <f t="shared" si="0"/>
        <v>43.047657109245101</v>
      </c>
      <c r="W17">
        <f t="shared" si="1"/>
        <v>56.452620031924297</v>
      </c>
    </row>
    <row r="18" spans="1:23" x14ac:dyDescent="0.35">
      <c r="A18" t="s">
        <v>20</v>
      </c>
      <c r="B18">
        <v>-2.9678576451985901</v>
      </c>
      <c r="C18">
        <v>58.306969067290503</v>
      </c>
      <c r="D18">
        <v>4476.2663876716197</v>
      </c>
      <c r="E18">
        <v>66.904905557601793</v>
      </c>
      <c r="F18">
        <v>-10.970420467956099</v>
      </c>
      <c r="G18">
        <v>71.9477853778791</v>
      </c>
      <c r="H18">
        <v>13504.211990026301</v>
      </c>
      <c r="I18">
        <v>116.207624491796</v>
      </c>
      <c r="J18">
        <v>-2.9848427454938502</v>
      </c>
      <c r="K18">
        <v>64.640275003209197</v>
      </c>
      <c r="L18">
        <v>4495.4278194419603</v>
      </c>
      <c r="M18">
        <v>67.047951642402595</v>
      </c>
      <c r="N18">
        <v>-16.204873069587201</v>
      </c>
      <c r="O18">
        <v>68.5610191666932</v>
      </c>
      <c r="P18">
        <v>19409.364425848798</v>
      </c>
      <c r="Q18">
        <v>139.317495045844</v>
      </c>
      <c r="R18">
        <v>-7.7377272633324496</v>
      </c>
      <c r="S18">
        <v>70.497955696553504</v>
      </c>
      <c r="T18">
        <v>9857.3079860427697</v>
      </c>
      <c r="U18">
        <v>99.283976481820901</v>
      </c>
      <c r="V18">
        <f t="shared" si="0"/>
        <v>66.904905557601793</v>
      </c>
      <c r="W18">
        <f t="shared" si="1"/>
        <v>97.752390643893051</v>
      </c>
    </row>
    <row r="19" spans="1:23" x14ac:dyDescent="0.35">
      <c r="A19" t="s">
        <v>21</v>
      </c>
      <c r="B19">
        <v>-5.1845446729051901</v>
      </c>
      <c r="C19">
        <v>54.5245349080663</v>
      </c>
      <c r="D19">
        <v>6976.9815144145596</v>
      </c>
      <c r="E19">
        <v>83.5283276165312</v>
      </c>
      <c r="F19">
        <v>-2.1864288988791101</v>
      </c>
      <c r="G19">
        <v>33.800620957070798</v>
      </c>
      <c r="H19">
        <v>3594.7117694652402</v>
      </c>
      <c r="I19">
        <v>59.955915216642701</v>
      </c>
      <c r="J19">
        <v>-3.9605873025906999</v>
      </c>
      <c r="K19">
        <v>49.500299104880398</v>
      </c>
      <c r="L19">
        <v>5596.1962830413104</v>
      </c>
      <c r="M19">
        <v>74.8077287654244</v>
      </c>
      <c r="N19">
        <v>-11.466503361029201</v>
      </c>
      <c r="O19">
        <v>71.458291613165798</v>
      </c>
      <c r="P19">
        <v>14063.858877169299</v>
      </c>
      <c r="Q19">
        <v>118.59114164712901</v>
      </c>
      <c r="R19">
        <v>-3.0584670819601798</v>
      </c>
      <c r="S19">
        <v>48.378553919094699</v>
      </c>
      <c r="T19">
        <v>4578.4857746681701</v>
      </c>
      <c r="U19">
        <v>67.664508973820006</v>
      </c>
      <c r="V19">
        <f t="shared" si="0"/>
        <v>59.955915216642701</v>
      </c>
      <c r="W19">
        <f t="shared" si="1"/>
        <v>80.909524443909461</v>
      </c>
    </row>
    <row r="20" spans="1:23" x14ac:dyDescent="0.35">
      <c r="A20" t="s">
        <v>22</v>
      </c>
      <c r="B20">
        <v>-8.5368409368124606E-2</v>
      </c>
      <c r="C20">
        <v>19.910327745060901</v>
      </c>
      <c r="D20">
        <v>1224.43861739198</v>
      </c>
      <c r="E20">
        <v>34.991979329440298</v>
      </c>
      <c r="F20">
        <v>-14.488671670199199</v>
      </c>
      <c r="G20">
        <v>69.477737360127904</v>
      </c>
      <c r="H20">
        <v>17473.263051886599</v>
      </c>
      <c r="I20">
        <v>132.18647075963</v>
      </c>
      <c r="J20">
        <v>-3.7092983170209402</v>
      </c>
      <c r="K20">
        <v>52.635066421030402</v>
      </c>
      <c r="L20">
        <v>5312.7091874144899</v>
      </c>
      <c r="M20">
        <v>72.888333685264698</v>
      </c>
      <c r="N20">
        <v>-23.269764784411201</v>
      </c>
      <c r="O20">
        <v>74.897853172255296</v>
      </c>
      <c r="P20">
        <v>27379.493433343399</v>
      </c>
      <c r="Q20">
        <v>165.46749962860801</v>
      </c>
      <c r="R20">
        <v>-7.79467995456291</v>
      </c>
      <c r="S20">
        <v>63.031394504770198</v>
      </c>
      <c r="T20">
        <v>9921.5581281190298</v>
      </c>
      <c r="U20">
        <v>99.607018468173393</v>
      </c>
      <c r="V20">
        <f t="shared" si="0"/>
        <v>34.991979329440298</v>
      </c>
      <c r="W20">
        <f t="shared" si="1"/>
        <v>101.02826037422327</v>
      </c>
    </row>
    <row r="21" spans="1:23" x14ac:dyDescent="0.35">
      <c r="A21" t="s">
        <v>23</v>
      </c>
      <c r="B21">
        <v>-16.578380079167001</v>
      </c>
      <c r="C21">
        <v>84.339079119294396</v>
      </c>
      <c r="D21">
        <v>19830.7295609022</v>
      </c>
      <c r="E21">
        <v>140.82162320077899</v>
      </c>
      <c r="F21">
        <v>-23.082179609715901</v>
      </c>
      <c r="G21">
        <v>76.374464060756594</v>
      </c>
      <c r="H21">
        <v>27167.872632549199</v>
      </c>
      <c r="I21">
        <v>164.82679585719401</v>
      </c>
      <c r="J21">
        <v>-23.431331754006401</v>
      </c>
      <c r="K21">
        <v>83.123517358142195</v>
      </c>
      <c r="L21">
        <v>27561.762269583502</v>
      </c>
      <c r="M21">
        <v>166.017355326434</v>
      </c>
      <c r="N21">
        <v>-24.595618437678102</v>
      </c>
      <c r="O21">
        <v>76.034167957838903</v>
      </c>
      <c r="P21">
        <v>28875.231101823501</v>
      </c>
      <c r="Q21">
        <v>169.92713468373299</v>
      </c>
      <c r="R21">
        <v>-20.723327355313302</v>
      </c>
      <c r="S21">
        <v>76.498732148171101</v>
      </c>
      <c r="T21">
        <v>24506.776392707401</v>
      </c>
      <c r="U21">
        <v>156.54640332089201</v>
      </c>
      <c r="V21">
        <f t="shared" si="0"/>
        <v>140.82162320077899</v>
      </c>
      <c r="W21">
        <f t="shared" si="1"/>
        <v>159.62786247780642</v>
      </c>
    </row>
    <row r="22" spans="1:23" x14ac:dyDescent="0.35">
      <c r="A22" t="s">
        <v>24</v>
      </c>
      <c r="B22">
        <v>-4.23017146797865</v>
      </c>
      <c r="C22">
        <v>41.318273309774902</v>
      </c>
      <c r="D22">
        <v>5900.3227528089001</v>
      </c>
      <c r="E22">
        <v>76.813558391789797</v>
      </c>
      <c r="F22">
        <v>0.44014496666535902</v>
      </c>
      <c r="G22">
        <v>14.360831804189401</v>
      </c>
      <c r="H22">
        <v>631.59026653013905</v>
      </c>
      <c r="I22">
        <v>25.131459697561102</v>
      </c>
      <c r="J22">
        <v>-3.7390859328721602</v>
      </c>
      <c r="K22">
        <v>48.247014859879897</v>
      </c>
      <c r="L22">
        <v>5346.3135441043096</v>
      </c>
      <c r="M22">
        <v>73.118489755357402</v>
      </c>
      <c r="N22">
        <v>-1.6481561838460601</v>
      </c>
      <c r="O22">
        <v>31.399777261143601</v>
      </c>
      <c r="P22">
        <v>2987.4692025302202</v>
      </c>
      <c r="Q22">
        <v>54.657746043266499</v>
      </c>
      <c r="R22">
        <v>-3.7396004602705699</v>
      </c>
      <c r="S22">
        <v>41.123915153779897</v>
      </c>
      <c r="T22">
        <v>5346.8939988244601</v>
      </c>
      <c r="U22">
        <v>73.122458922170097</v>
      </c>
      <c r="V22">
        <f t="shared" si="0"/>
        <v>25.131459697561102</v>
      </c>
      <c r="W22">
        <f t="shared" si="1"/>
        <v>60.56874256202898</v>
      </c>
    </row>
    <row r="23" spans="1:23" x14ac:dyDescent="0.35">
      <c r="A23" t="s">
        <v>25</v>
      </c>
      <c r="B23">
        <v>-4.4822878280004401</v>
      </c>
      <c r="C23">
        <v>63.012766600791601</v>
      </c>
      <c r="D23">
        <v>6184.7432358655997</v>
      </c>
      <c r="E23">
        <v>78.643138517391293</v>
      </c>
      <c r="F23">
        <v>-3.1785283885582798</v>
      </c>
      <c r="G23">
        <v>66.831478719806995</v>
      </c>
      <c r="H23">
        <v>4713.9307525985996</v>
      </c>
      <c r="I23">
        <v>68.658071285163501</v>
      </c>
      <c r="J23">
        <v>-2.8271481860981198</v>
      </c>
      <c r="K23">
        <v>62.785342584214597</v>
      </c>
      <c r="L23">
        <v>4317.5275722907099</v>
      </c>
      <c r="M23">
        <v>65.707895813902795</v>
      </c>
      <c r="N23">
        <v>-2.9193514520421799</v>
      </c>
      <c r="O23">
        <v>65.2054616472238</v>
      </c>
      <c r="P23">
        <v>4421.5450086718802</v>
      </c>
      <c r="Q23">
        <v>66.494699102047804</v>
      </c>
      <c r="R23">
        <v>-2.3649596798711299</v>
      </c>
      <c r="S23">
        <v>59.964692206500501</v>
      </c>
      <c r="T23">
        <v>3796.1180207924299</v>
      </c>
      <c r="U23">
        <v>61.612644974813698</v>
      </c>
      <c r="V23">
        <f t="shared" si="0"/>
        <v>61.612644974813698</v>
      </c>
      <c r="W23">
        <f t="shared" si="1"/>
        <v>68.223289938663825</v>
      </c>
    </row>
    <row r="24" spans="1:23" x14ac:dyDescent="0.35">
      <c r="A24" t="s">
        <v>26</v>
      </c>
      <c r="B24">
        <v>-4.55614410501589</v>
      </c>
      <c r="C24">
        <v>71.849263536814405</v>
      </c>
      <c r="D24">
        <v>6268.0628506009998</v>
      </c>
      <c r="E24">
        <v>79.171098581496295</v>
      </c>
      <c r="F24">
        <v>-4.6300483823784804</v>
      </c>
      <c r="G24">
        <v>74.6516928212219</v>
      </c>
      <c r="H24">
        <v>6351.4366160544096</v>
      </c>
      <c r="I24">
        <v>79.695900873598305</v>
      </c>
      <c r="J24">
        <v>-4.5397184725477997</v>
      </c>
      <c r="K24">
        <v>71.5441932988508</v>
      </c>
      <c r="L24">
        <v>6249.5325722775997</v>
      </c>
      <c r="M24">
        <v>79.053985176445096</v>
      </c>
      <c r="N24">
        <v>-4.3479337958105999</v>
      </c>
      <c r="O24">
        <v>75.787714560677998</v>
      </c>
      <c r="P24">
        <v>6033.1741796855604</v>
      </c>
      <c r="Q24">
        <v>77.673510154270502</v>
      </c>
      <c r="R24">
        <v>-4.5398082441167196</v>
      </c>
      <c r="S24">
        <v>76.988042830931406</v>
      </c>
      <c r="T24">
        <v>6249.6338464392402</v>
      </c>
      <c r="U24">
        <v>79.054625711840799</v>
      </c>
      <c r="V24">
        <f t="shared" si="0"/>
        <v>77.673510154270502</v>
      </c>
      <c r="W24">
        <f t="shared" si="1"/>
        <v>78.929824099530194</v>
      </c>
    </row>
    <row r="25" spans="1:23" x14ac:dyDescent="0.35">
      <c r="A25" t="s">
        <v>27</v>
      </c>
      <c r="B25">
        <v>-1.88697228335191</v>
      </c>
      <c r="C25">
        <v>54.3588150031716</v>
      </c>
      <c r="D25">
        <v>3256.88523874977</v>
      </c>
      <c r="E25">
        <v>57.0691268441158</v>
      </c>
      <c r="F25">
        <v>-3.2344233735877599</v>
      </c>
      <c r="G25">
        <v>66.865405919595702</v>
      </c>
      <c r="H25">
        <v>4776.9876626743899</v>
      </c>
      <c r="I25">
        <v>69.115755531386597</v>
      </c>
      <c r="J25">
        <v>-1.8170020478867499</v>
      </c>
      <c r="K25">
        <v>53.600798390253601</v>
      </c>
      <c r="L25">
        <v>3177.9495910636301</v>
      </c>
      <c r="M25">
        <v>56.373305660246999</v>
      </c>
      <c r="N25">
        <v>-1.12610717408832</v>
      </c>
      <c r="O25">
        <v>46.234326113234502</v>
      </c>
      <c r="P25">
        <v>2398.5291134311101</v>
      </c>
      <c r="Q25">
        <v>48.9747803816527</v>
      </c>
      <c r="R25">
        <v>-3.41419785708554</v>
      </c>
      <c r="S25">
        <v>67.592680360653006</v>
      </c>
      <c r="T25">
        <v>4979.7969743481399</v>
      </c>
      <c r="U25">
        <v>70.567676554837306</v>
      </c>
      <c r="V25">
        <f t="shared" si="0"/>
        <v>48.9747803816527</v>
      </c>
      <c r="W25">
        <f t="shared" si="1"/>
        <v>60.420128994447872</v>
      </c>
    </row>
    <row r="26" spans="1:23" s="4" customFormat="1" x14ac:dyDescent="0.35">
      <c r="A26" s="4" t="s">
        <v>28</v>
      </c>
      <c r="B26" s="4">
        <v>0.61894724919095701</v>
      </c>
      <c r="C26" s="4">
        <v>18.817467923828598</v>
      </c>
      <c r="D26" s="4">
        <v>429.87772568916301</v>
      </c>
      <c r="E26" s="4">
        <v>20.733492848267598</v>
      </c>
      <c r="F26" s="4">
        <v>-2.2199754046186899</v>
      </c>
      <c r="G26" s="4">
        <v>35.362319056253597</v>
      </c>
      <c r="H26" s="4">
        <v>3632.5566493710699</v>
      </c>
      <c r="I26" s="4">
        <v>60.270694780888903</v>
      </c>
      <c r="J26" s="4">
        <v>-0.48631664365609001</v>
      </c>
      <c r="K26" s="4">
        <v>33.010218944658</v>
      </c>
      <c r="L26" s="4">
        <v>1676.7610706713399</v>
      </c>
      <c r="M26" s="4">
        <v>40.948273109758098</v>
      </c>
      <c r="N26" s="4">
        <v>-0.18262165744032</v>
      </c>
      <c r="O26" s="4">
        <v>31.816197462707098</v>
      </c>
      <c r="P26" s="4">
        <v>1334.1530992016401</v>
      </c>
      <c r="Q26" s="4">
        <v>36.526060548622503</v>
      </c>
      <c r="R26" s="4">
        <v>-0.479135305694597</v>
      </c>
      <c r="S26" s="4">
        <v>38.902285519311803</v>
      </c>
      <c r="T26" s="4">
        <v>1668.65957494998</v>
      </c>
      <c r="U26" s="4">
        <v>40.849229796288398</v>
      </c>
      <c r="V26" s="4">
        <f t="shared" si="0"/>
        <v>20.733492848267598</v>
      </c>
      <c r="W26" s="4">
        <f t="shared" si="1"/>
        <v>39.865550216765101</v>
      </c>
    </row>
    <row r="27" spans="1:23" s="4" customFormat="1" x14ac:dyDescent="0.35">
      <c r="A27" s="4" t="s">
        <v>29</v>
      </c>
      <c r="B27" s="4">
        <v>-0.110472665804562</v>
      </c>
      <c r="C27" s="4">
        <v>29.2392231411031</v>
      </c>
      <c r="D27" s="4">
        <v>1252.75952739486</v>
      </c>
      <c r="E27" s="4">
        <v>35.394343155296099</v>
      </c>
      <c r="F27" s="4">
        <v>-0.63446695491472804</v>
      </c>
      <c r="G27" s="4">
        <v>39.436863877053703</v>
      </c>
      <c r="H27" s="4">
        <v>1843.8941479914399</v>
      </c>
      <c r="I27" s="4">
        <v>42.940588584594899</v>
      </c>
      <c r="J27" s="4">
        <v>-1.1834159180889201</v>
      </c>
      <c r="K27" s="4">
        <v>35.859730254708602</v>
      </c>
      <c r="L27" s="4">
        <v>2463.1809299598499</v>
      </c>
      <c r="M27" s="4">
        <v>49.630443580123803</v>
      </c>
      <c r="N27" s="4">
        <v>-0.89732186579797601</v>
      </c>
      <c r="O27" s="4">
        <v>33.409617047827602</v>
      </c>
      <c r="P27" s="4">
        <v>2140.4291317615598</v>
      </c>
      <c r="Q27" s="4">
        <v>46.2647720383615</v>
      </c>
      <c r="R27" s="4">
        <v>-2.1882469709910901</v>
      </c>
      <c r="S27" s="4">
        <v>22.274771795956902</v>
      </c>
      <c r="T27" s="4">
        <v>3596.76279442959</v>
      </c>
      <c r="U27" s="4">
        <v>59.973017219659603</v>
      </c>
      <c r="V27" s="4">
        <f t="shared" si="0"/>
        <v>35.394343155296099</v>
      </c>
      <c r="W27" s="4">
        <f t="shared" si="1"/>
        <v>46.840632915607181</v>
      </c>
    </row>
    <row r="28" spans="1:23" s="4" customFormat="1" x14ac:dyDescent="0.35">
      <c r="A28" s="4" t="s">
        <v>30</v>
      </c>
      <c r="B28" s="4">
        <v>0.54005851987697395</v>
      </c>
      <c r="C28" s="4">
        <v>13.5554642245572</v>
      </c>
      <c r="D28" s="4">
        <v>518.87460989482997</v>
      </c>
      <c r="E28" s="4">
        <v>22.778819326181701</v>
      </c>
      <c r="F28" s="4">
        <v>0.47461442247056601</v>
      </c>
      <c r="G28" s="4">
        <v>20.619266813679499</v>
      </c>
      <c r="H28" s="4">
        <v>592.70417730541806</v>
      </c>
      <c r="I28" s="4">
        <v>24.345516575037301</v>
      </c>
      <c r="J28" s="4">
        <v>0.83190696409281695</v>
      </c>
      <c r="K28" s="4">
        <v>11.1913627210872</v>
      </c>
      <c r="L28" s="4">
        <v>189.631099176025</v>
      </c>
      <c r="M28" s="4">
        <v>13.770660811160299</v>
      </c>
      <c r="N28" s="4">
        <v>0.54360591780596901</v>
      </c>
      <c r="O28" s="4">
        <v>16.169326027465601</v>
      </c>
      <c r="P28" s="4">
        <v>514.87267748365196</v>
      </c>
      <c r="Q28" s="4">
        <v>22.690806012208</v>
      </c>
      <c r="R28" s="4">
        <v>0.45053165890729502</v>
      </c>
      <c r="S28" s="4">
        <v>17.080321633735799</v>
      </c>
      <c r="T28" s="4">
        <v>619.87270871454405</v>
      </c>
      <c r="U28" s="4">
        <v>24.897242994246199</v>
      </c>
      <c r="V28" s="4">
        <f t="shared" si="0"/>
        <v>13.770660811160299</v>
      </c>
      <c r="W28" s="4">
        <f t="shared" si="1"/>
        <v>21.6966091437667</v>
      </c>
    </row>
    <row r="29" spans="1:23" s="4" customFormat="1" x14ac:dyDescent="0.35">
      <c r="A29" s="4" t="s">
        <v>31</v>
      </c>
      <c r="B29" s="4">
        <v>-3.3478038697621102</v>
      </c>
      <c r="C29" s="4">
        <v>23.5878937295243</v>
      </c>
      <c r="D29" s="4">
        <v>4904.8958059156002</v>
      </c>
      <c r="E29" s="4">
        <v>70.034961311587793</v>
      </c>
      <c r="F29" s="4">
        <v>-0.56278234687647599</v>
      </c>
      <c r="G29" s="4">
        <v>39.194934041901199</v>
      </c>
      <c r="H29" s="4">
        <v>1763.02446208844</v>
      </c>
      <c r="I29" s="4">
        <v>41.988384847341301</v>
      </c>
      <c r="J29" s="4">
        <v>0.69913059018963097</v>
      </c>
      <c r="K29" s="4">
        <v>14.755636450187</v>
      </c>
      <c r="L29" s="4">
        <v>339.42034887326298</v>
      </c>
      <c r="M29" s="4">
        <v>18.423364211599999</v>
      </c>
      <c r="N29" s="4">
        <v>0.424407364637302</v>
      </c>
      <c r="O29" s="4">
        <v>12.2497388576754</v>
      </c>
      <c r="P29" s="4">
        <v>649.344355834726</v>
      </c>
      <c r="Q29" s="4">
        <v>25.482236083882601</v>
      </c>
      <c r="R29" s="4">
        <v>0.62830900676600998</v>
      </c>
      <c r="S29" s="4">
        <v>15.749883469704301</v>
      </c>
      <c r="T29" s="4">
        <v>419.31642926426503</v>
      </c>
      <c r="U29" s="4">
        <v>20.477217322289299</v>
      </c>
      <c r="V29" s="4">
        <f t="shared" si="0"/>
        <v>18.423364211599999</v>
      </c>
      <c r="W29" s="4">
        <f t="shared" si="1"/>
        <v>35.281232755340199</v>
      </c>
    </row>
    <row r="30" spans="1:23" s="4" customFormat="1" x14ac:dyDescent="0.35">
      <c r="A30" s="4" t="s">
        <v>32</v>
      </c>
      <c r="B30" s="4">
        <v>-0.88692974915231104</v>
      </c>
      <c r="C30" s="4">
        <v>20.7743882978804</v>
      </c>
      <c r="D30" s="4">
        <v>2128.7054545036199</v>
      </c>
      <c r="E30" s="4">
        <v>46.137896077992302</v>
      </c>
      <c r="F30" s="4">
        <v>0.82192696176080904</v>
      </c>
      <c r="G30" s="4">
        <v>7.5191172850922001</v>
      </c>
      <c r="H30" s="4">
        <v>200.88985717146599</v>
      </c>
      <c r="I30" s="4">
        <v>14.1735619084077</v>
      </c>
      <c r="J30" s="4">
        <v>-4.3347574015203003</v>
      </c>
      <c r="K30" s="4">
        <v>27.828020322689401</v>
      </c>
      <c r="L30" s="4">
        <v>6018.3094702765002</v>
      </c>
      <c r="M30" s="4">
        <v>77.577764019572598</v>
      </c>
      <c r="N30" s="4">
        <v>-1.60546860160486</v>
      </c>
      <c r="O30" s="4">
        <v>27.7135752914837</v>
      </c>
      <c r="P30" s="4">
        <v>2939.3119835361099</v>
      </c>
      <c r="Q30" s="4">
        <v>54.215422008281998</v>
      </c>
      <c r="R30" s="4">
        <v>-1.38707585808634</v>
      </c>
      <c r="S30" s="4">
        <v>30.491273877130102</v>
      </c>
      <c r="T30" s="4">
        <v>2692.9361846698598</v>
      </c>
      <c r="U30" s="4">
        <v>51.893508116814203</v>
      </c>
      <c r="V30" s="4">
        <f t="shared" si="0"/>
        <v>14.1735619084077</v>
      </c>
      <c r="W30" s="4">
        <f t="shared" si="1"/>
        <v>48.799630426213767</v>
      </c>
    </row>
    <row r="31" spans="1:23" s="4" customFormat="1" x14ac:dyDescent="0.35">
      <c r="A31" s="4" t="s">
        <v>33</v>
      </c>
      <c r="B31" s="4">
        <v>-5.9916609734267396</v>
      </c>
      <c r="C31" s="4">
        <v>28.683649513983902</v>
      </c>
      <c r="D31" s="4">
        <v>7887.5150793821203</v>
      </c>
      <c r="E31" s="4">
        <v>88.811683236959993</v>
      </c>
      <c r="F31" s="4">
        <v>-6.7222621100258104</v>
      </c>
      <c r="G31" s="4">
        <v>30.299639993651901</v>
      </c>
      <c r="H31" s="4">
        <v>8711.7294547417005</v>
      </c>
      <c r="I31" s="4">
        <v>93.336645829715295</v>
      </c>
      <c r="J31" s="4">
        <v>-0.32100995341910199</v>
      </c>
      <c r="K31" s="4">
        <v>19.120973553152101</v>
      </c>
      <c r="L31" s="4">
        <v>1490.27333665183</v>
      </c>
      <c r="M31" s="4">
        <v>38.604058551554303</v>
      </c>
      <c r="N31" s="4">
        <v>-3.19142741352917</v>
      </c>
      <c r="O31" s="4">
        <v>22.031636563923101</v>
      </c>
      <c r="P31" s="4">
        <v>4728.4825528580604</v>
      </c>
      <c r="Q31" s="4">
        <v>68.763962602936601</v>
      </c>
      <c r="R31" s="4">
        <v>-7.1228931926805696</v>
      </c>
      <c r="S31" s="4">
        <v>30.606420824297501</v>
      </c>
      <c r="T31" s="4">
        <v>9163.6941191782098</v>
      </c>
      <c r="U31" s="4">
        <v>95.727185893967501</v>
      </c>
      <c r="V31" s="4">
        <f t="shared" si="0"/>
        <v>38.604058551554303</v>
      </c>
      <c r="W31" s="4">
        <f t="shared" si="1"/>
        <v>77.048707223026739</v>
      </c>
    </row>
    <row r="32" spans="1:23" s="4" customFormat="1" x14ac:dyDescent="0.35">
      <c r="A32" s="4" t="s">
        <v>34</v>
      </c>
      <c r="B32" s="4">
        <v>-1.0151646368521301</v>
      </c>
      <c r="C32" s="4">
        <v>23.346919139326801</v>
      </c>
      <c r="D32" s="4">
        <v>2273.37130919529</v>
      </c>
      <c r="E32" s="4">
        <v>47.679883695278598</v>
      </c>
      <c r="F32" s="4">
        <v>-1.3357290383656399</v>
      </c>
      <c r="G32" s="4">
        <v>21.432936447238099</v>
      </c>
      <c r="H32" s="4">
        <v>2635.0102045108401</v>
      </c>
      <c r="I32" s="4">
        <v>51.332350467427901</v>
      </c>
      <c r="J32" s="4">
        <v>-0.152080192587143</v>
      </c>
      <c r="K32" s="4">
        <v>18.377609233721699</v>
      </c>
      <c r="L32" s="4">
        <v>1299.6983014802599</v>
      </c>
      <c r="M32" s="4">
        <v>36.051328706169201</v>
      </c>
      <c r="N32" s="4">
        <v>-6.7615658530800902</v>
      </c>
      <c r="O32" s="4">
        <v>30.125178559327601</v>
      </c>
      <c r="P32" s="4">
        <v>8756.0692571427408</v>
      </c>
      <c r="Q32" s="4">
        <v>93.5738705897258</v>
      </c>
      <c r="R32" s="4">
        <v>-1.59366474513652</v>
      </c>
      <c r="S32" s="4">
        <v>19.211984701219599</v>
      </c>
      <c r="T32" s="4">
        <v>2925.9956776908002</v>
      </c>
      <c r="U32" s="4">
        <v>54.092473392245601</v>
      </c>
      <c r="V32" s="4">
        <f t="shared" si="0"/>
        <v>36.051328706169201</v>
      </c>
      <c r="W32" s="4">
        <f t="shared" si="1"/>
        <v>56.545981370169422</v>
      </c>
    </row>
    <row r="33" spans="1:23" s="4" customFormat="1" x14ac:dyDescent="0.35">
      <c r="A33" s="4" t="s">
        <v>35</v>
      </c>
      <c r="B33" s="4">
        <v>-3.05147241026493</v>
      </c>
      <c r="C33" s="4">
        <v>66.442229528561299</v>
      </c>
      <c r="D33" s="4">
        <v>4570.59486309775</v>
      </c>
      <c r="E33" s="4">
        <v>67.606174740904805</v>
      </c>
      <c r="F33" s="4">
        <v>-6.5743129248807</v>
      </c>
      <c r="G33" s="4">
        <v>74.000253680080107</v>
      </c>
      <c r="H33" s="4">
        <v>8544.8232741860993</v>
      </c>
      <c r="I33" s="4">
        <v>92.438213278849702</v>
      </c>
      <c r="J33" s="4">
        <v>-4.1359690536193598</v>
      </c>
      <c r="K33" s="4">
        <v>73.743118023439393</v>
      </c>
      <c r="L33" s="4">
        <v>5794.0500135274597</v>
      </c>
      <c r="M33" s="4">
        <v>76.118657460096202</v>
      </c>
      <c r="N33" s="4">
        <v>-3.34144661240546</v>
      </c>
      <c r="O33" s="4">
        <v>68.193405340613495</v>
      </c>
      <c r="P33" s="4">
        <v>4897.7239817303898</v>
      </c>
      <c r="Q33" s="4">
        <v>69.983740838357505</v>
      </c>
      <c r="R33" s="4">
        <v>-4.9023490439923201</v>
      </c>
      <c r="S33" s="4">
        <v>60.847670825221797</v>
      </c>
      <c r="T33" s="4">
        <v>6658.6276515991703</v>
      </c>
      <c r="U33" s="4">
        <v>81.600414530804798</v>
      </c>
      <c r="V33" s="4">
        <f t="shared" si="0"/>
        <v>67.606174740904805</v>
      </c>
      <c r="W33" s="4">
        <f t="shared" si="1"/>
        <v>77.549440169802608</v>
      </c>
    </row>
    <row r="34" spans="1:23" s="4" customFormat="1" x14ac:dyDescent="0.35">
      <c r="A34" s="4" t="s">
        <v>36</v>
      </c>
      <c r="B34" s="4">
        <v>-1.99342033330503</v>
      </c>
      <c r="C34" s="4">
        <v>56.6979483402855</v>
      </c>
      <c r="D34" s="4">
        <v>3376.97266895658</v>
      </c>
      <c r="E34" s="4">
        <v>58.111725744092098</v>
      </c>
      <c r="F34" s="4">
        <v>-1.88934748626544</v>
      </c>
      <c r="G34" s="4">
        <v>55.294101142267401</v>
      </c>
      <c r="H34" s="4">
        <v>3259.5647806881302</v>
      </c>
      <c r="I34" s="4">
        <v>57.092598300376302</v>
      </c>
      <c r="J34" s="4">
        <v>-3.39846268768436</v>
      </c>
      <c r="K34" s="4">
        <v>67.241581764432297</v>
      </c>
      <c r="L34" s="4">
        <v>4962.0456293672996</v>
      </c>
      <c r="M34" s="4">
        <v>70.4417889421279</v>
      </c>
      <c r="N34" s="4">
        <v>-3.1744104080205502</v>
      </c>
      <c r="O34" s="4">
        <v>65.363982678621696</v>
      </c>
      <c r="P34" s="4">
        <v>4709.2851278019498</v>
      </c>
      <c r="Q34" s="4">
        <v>68.624231345800496</v>
      </c>
      <c r="R34" s="4">
        <v>-3.3920997814867699</v>
      </c>
      <c r="S34" s="4">
        <v>67.201131019604603</v>
      </c>
      <c r="T34" s="4">
        <v>4954.8674325449801</v>
      </c>
      <c r="U34" s="4">
        <v>70.390819234790698</v>
      </c>
      <c r="V34" s="4">
        <f t="shared" si="0"/>
        <v>57.092598300376302</v>
      </c>
      <c r="W34" s="4">
        <f t="shared" si="1"/>
        <v>64.9322327134375</v>
      </c>
    </row>
    <row r="35" spans="1:23" s="4" customFormat="1" x14ac:dyDescent="0.35">
      <c r="A35" s="4" t="s">
        <v>37</v>
      </c>
      <c r="B35" s="4">
        <v>-1.81028964087828</v>
      </c>
      <c r="C35" s="4">
        <v>54.814607782967897</v>
      </c>
      <c r="D35" s="4">
        <v>3170.3771112624099</v>
      </c>
      <c r="E35" s="4">
        <v>56.306101900792299</v>
      </c>
      <c r="F35" s="4">
        <v>-2.44528907753971</v>
      </c>
      <c r="G35" s="4">
        <v>40.5897083958114</v>
      </c>
      <c r="H35" s="4">
        <v>3886.7401687822598</v>
      </c>
      <c r="I35" s="4">
        <v>62.343725977697702</v>
      </c>
      <c r="J35" s="4">
        <v>-1.12656609727057</v>
      </c>
      <c r="K35" s="4">
        <v>47.269349007751103</v>
      </c>
      <c r="L35" s="4">
        <v>2399.0468392667899</v>
      </c>
      <c r="M35" s="4">
        <v>48.980065733590003</v>
      </c>
      <c r="N35" s="4">
        <v>-0.61469764826766704</v>
      </c>
      <c r="O35" s="4">
        <v>41.558956625423498</v>
      </c>
      <c r="P35" s="4">
        <v>1821.5917644976901</v>
      </c>
      <c r="Q35" s="4">
        <v>42.680109705783302</v>
      </c>
      <c r="R35" s="4">
        <v>-1.4550269658061701</v>
      </c>
      <c r="S35" s="4">
        <v>51.335066955294103</v>
      </c>
      <c r="T35" s="4">
        <v>2769.5939901381198</v>
      </c>
      <c r="U35" s="4">
        <v>52.626932174867697</v>
      </c>
      <c r="V35" s="4">
        <f t="shared" si="0"/>
        <v>42.680109705783302</v>
      </c>
      <c r="W35" s="4">
        <f t="shared" si="1"/>
        <v>52.587387098546195</v>
      </c>
    </row>
    <row r="36" spans="1:23" s="3" customFormat="1" x14ac:dyDescent="0.35">
      <c r="A36" s="3" t="s">
        <v>38</v>
      </c>
      <c r="B36" s="3">
        <v>0.26505400944352597</v>
      </c>
      <c r="C36" s="3">
        <v>13.7976008541767</v>
      </c>
      <c r="D36" s="3">
        <v>829.11594327555895</v>
      </c>
      <c r="E36" s="3">
        <v>28.794373465584499</v>
      </c>
      <c r="F36" s="3">
        <v>0.26467797505787699</v>
      </c>
      <c r="G36" s="3">
        <v>13.7993970602065</v>
      </c>
      <c r="H36" s="3">
        <v>829.540159623926</v>
      </c>
      <c r="I36" s="3">
        <v>28.801738829868</v>
      </c>
      <c r="J36" s="3">
        <v>0.48092713231061002</v>
      </c>
      <c r="K36" s="3">
        <v>10.322198713635901</v>
      </c>
      <c r="L36" s="3">
        <v>585.58260859029394</v>
      </c>
      <c r="M36" s="3">
        <v>24.198814198019999</v>
      </c>
      <c r="N36" s="3">
        <v>0.270667856335574</v>
      </c>
      <c r="O36" s="3">
        <v>13.591947765694</v>
      </c>
      <c r="P36" s="3">
        <v>822.78278407595496</v>
      </c>
      <c r="Q36" s="3">
        <v>28.684190490163001</v>
      </c>
      <c r="R36" s="3">
        <v>0.263724866370174</v>
      </c>
      <c r="S36" s="3">
        <v>13.8291518131022</v>
      </c>
      <c r="T36" s="3">
        <v>830.61539184344099</v>
      </c>
      <c r="U36" s="3">
        <v>28.820398884183401</v>
      </c>
      <c r="V36" s="3">
        <f t="shared" si="0"/>
        <v>24.198814198019999</v>
      </c>
      <c r="W36" s="3">
        <f t="shared" si="1"/>
        <v>27.859903173563783</v>
      </c>
    </row>
    <row r="37" spans="1:23" s="3" customFormat="1" x14ac:dyDescent="0.35">
      <c r="A37" s="3" t="s">
        <v>39</v>
      </c>
      <c r="B37" s="3">
        <v>0.26579451364836598</v>
      </c>
      <c r="C37" s="3">
        <v>13.8284294699029</v>
      </c>
      <c r="D37" s="3">
        <v>828.28055693399904</v>
      </c>
      <c r="E37" s="3">
        <v>28.779863740712901</v>
      </c>
      <c r="F37" s="3">
        <v>0.274822536798565</v>
      </c>
      <c r="G37" s="3">
        <v>13.675533585237799</v>
      </c>
      <c r="H37" s="3">
        <v>818.09575692655403</v>
      </c>
      <c r="I37" s="3">
        <v>28.602373274372798</v>
      </c>
      <c r="J37" s="3">
        <v>0.53732705114269197</v>
      </c>
      <c r="K37" s="3">
        <v>8.1594316475177209</v>
      </c>
      <c r="L37" s="3">
        <v>521.95606663485103</v>
      </c>
      <c r="M37" s="3">
        <v>22.846357841784101</v>
      </c>
      <c r="N37" s="3">
        <v>0.58462526994094199</v>
      </c>
      <c r="O37" s="3">
        <v>8.0784355020748695</v>
      </c>
      <c r="P37" s="3">
        <v>468.597441922207</v>
      </c>
      <c r="Q37" s="3">
        <v>21.647111630012201</v>
      </c>
      <c r="R37" s="3">
        <v>0.26459968597433597</v>
      </c>
      <c r="S37" s="3">
        <v>13.853472053940999</v>
      </c>
      <c r="T37" s="3">
        <v>829.62848002866701</v>
      </c>
      <c r="U37" s="3">
        <v>28.8032720368479</v>
      </c>
      <c r="V37" s="3">
        <f t="shared" si="0"/>
        <v>21.647111630012201</v>
      </c>
      <c r="W37" s="3">
        <f t="shared" si="1"/>
        <v>26.135795704745981</v>
      </c>
    </row>
    <row r="38" spans="1:23" s="3" customFormat="1" x14ac:dyDescent="0.35">
      <c r="A38" s="3" t="s">
        <v>40</v>
      </c>
      <c r="B38" s="3">
        <v>1.9641767520700699E-2</v>
      </c>
      <c r="C38" s="3">
        <v>17.101068026776399</v>
      </c>
      <c r="D38" s="3">
        <v>1105.97329751345</v>
      </c>
      <c r="E38" s="3">
        <v>33.256176832484101</v>
      </c>
      <c r="F38" s="3">
        <v>-8.2651123571039903E-2</v>
      </c>
      <c r="G38" s="3">
        <v>18.5463300301227</v>
      </c>
      <c r="H38" s="3">
        <v>1221.3731608744299</v>
      </c>
      <c r="I38" s="3">
        <v>34.948149605872203</v>
      </c>
      <c r="J38" s="3">
        <v>0.31320315324154802</v>
      </c>
      <c r="K38" s="3">
        <v>12.6175515173029</v>
      </c>
      <c r="L38" s="3">
        <v>774.79736301120397</v>
      </c>
      <c r="M38" s="3">
        <v>27.8351821084613</v>
      </c>
      <c r="N38" s="3">
        <v>0.30650312465900198</v>
      </c>
      <c r="O38" s="3">
        <v>11.6459119620461</v>
      </c>
      <c r="P38" s="3">
        <v>782.35587831650503</v>
      </c>
      <c r="Q38" s="3">
        <v>27.970625275751399</v>
      </c>
      <c r="R38" s="3">
        <v>-8.2626560273436594E-2</v>
      </c>
      <c r="S38" s="3">
        <v>18.545840582970101</v>
      </c>
      <c r="T38" s="3">
        <v>1221.3454502372899</v>
      </c>
      <c r="U38" s="3">
        <v>34.947753150056499</v>
      </c>
      <c r="V38" s="3">
        <f t="shared" si="0"/>
        <v>27.8351821084613</v>
      </c>
      <c r="W38" s="3">
        <f t="shared" si="1"/>
        <v>31.791577394525099</v>
      </c>
    </row>
    <row r="39" spans="1:23" s="3" customFormat="1" x14ac:dyDescent="0.35">
      <c r="A39" s="3" t="s">
        <v>41</v>
      </c>
      <c r="B39" s="3">
        <v>0.49686811337383402</v>
      </c>
      <c r="C39" s="3">
        <v>10.3132768493891</v>
      </c>
      <c r="D39" s="3">
        <v>567.59908092866999</v>
      </c>
      <c r="E39" s="3">
        <v>23.824337995601699</v>
      </c>
      <c r="F39" s="3">
        <v>0.50015869576014305</v>
      </c>
      <c r="G39" s="3">
        <v>10.590400254859301</v>
      </c>
      <c r="H39" s="3">
        <v>563.88687029794698</v>
      </c>
      <c r="I39" s="3">
        <v>23.746302244727399</v>
      </c>
      <c r="J39" s="3">
        <v>0.35013037225725202</v>
      </c>
      <c r="K39" s="3">
        <v>12.1320111402504</v>
      </c>
      <c r="L39" s="3">
        <v>733.13859295169698</v>
      </c>
      <c r="M39" s="3">
        <v>27.076532144122499</v>
      </c>
      <c r="N39" s="3">
        <v>0.46056931452643901</v>
      </c>
      <c r="O39" s="3">
        <v>10.493581541874899</v>
      </c>
      <c r="P39" s="3">
        <v>608.54891021250603</v>
      </c>
      <c r="Q39" s="3">
        <v>24.668784125134898</v>
      </c>
      <c r="R39" s="3">
        <v>0.35352462475945901</v>
      </c>
      <c r="S39" s="3">
        <v>11.9820604203023</v>
      </c>
      <c r="T39" s="3">
        <v>729.30942876651397</v>
      </c>
      <c r="U39" s="3">
        <v>27.0057295544207</v>
      </c>
      <c r="V39" s="3">
        <f t="shared" si="0"/>
        <v>23.746302244727399</v>
      </c>
      <c r="W39" s="3">
        <f t="shared" si="1"/>
        <v>25.26433721280144</v>
      </c>
    </row>
    <row r="40" spans="1:23" s="3" customFormat="1" x14ac:dyDescent="0.35">
      <c r="A40" s="3" t="s">
        <v>42</v>
      </c>
      <c r="B40" s="3">
        <v>5.62212629051951E-2</v>
      </c>
      <c r="C40" s="3">
        <v>15.974579686302</v>
      </c>
      <c r="D40" s="3">
        <v>1064.70680553995</v>
      </c>
      <c r="E40" s="3">
        <v>32.629845318970602</v>
      </c>
      <c r="F40" s="3">
        <v>0.46063244481111598</v>
      </c>
      <c r="G40" s="3">
        <v>9.7687784455715203</v>
      </c>
      <c r="H40" s="3">
        <v>608.47769093081399</v>
      </c>
      <c r="I40" s="3">
        <v>24.667340572725202</v>
      </c>
      <c r="J40" s="3">
        <v>6.91227546315418E-2</v>
      </c>
      <c r="K40" s="3">
        <v>15.611875091001201</v>
      </c>
      <c r="L40" s="3">
        <v>1050.15222245521</v>
      </c>
      <c r="M40" s="3">
        <v>32.406052250393103</v>
      </c>
      <c r="N40" s="3">
        <v>0.31942437270156698</v>
      </c>
      <c r="O40" s="3">
        <v>12.153749053626701</v>
      </c>
      <c r="P40" s="3">
        <v>767.77900750318599</v>
      </c>
      <c r="Q40" s="3">
        <v>27.708825444308999</v>
      </c>
      <c r="R40" s="3">
        <v>0.114489985992835</v>
      </c>
      <c r="S40" s="3">
        <v>15.3747360847743</v>
      </c>
      <c r="T40" s="3">
        <v>998.97200607571403</v>
      </c>
      <c r="U40" s="3">
        <v>31.6065184111714</v>
      </c>
      <c r="V40" s="3">
        <f t="shared" si="0"/>
        <v>24.667340572725202</v>
      </c>
      <c r="W40" s="3">
        <f t="shared" si="1"/>
        <v>29.80371639951386</v>
      </c>
    </row>
    <row r="41" spans="1:23" s="3" customFormat="1" x14ac:dyDescent="0.35">
      <c r="A41" s="3" t="s">
        <v>43</v>
      </c>
      <c r="B41" s="3">
        <v>0.19567512693026901</v>
      </c>
      <c r="C41" s="3">
        <v>14.0720162834257</v>
      </c>
      <c r="D41" s="3">
        <v>907.38446689159798</v>
      </c>
      <c r="E41" s="3">
        <v>30.122823023275899</v>
      </c>
      <c r="F41" s="3">
        <v>0.31373989589302698</v>
      </c>
      <c r="G41" s="3">
        <v>12.841740796659799</v>
      </c>
      <c r="H41" s="3">
        <v>774.19184655762001</v>
      </c>
      <c r="I41" s="3">
        <v>27.824303163918</v>
      </c>
      <c r="J41" s="3">
        <v>8.5989532016371398E-2</v>
      </c>
      <c r="K41" s="3">
        <v>16.081312138879898</v>
      </c>
      <c r="L41" s="3">
        <v>1031.1242745228001</v>
      </c>
      <c r="M41" s="3">
        <v>32.111123843970198</v>
      </c>
      <c r="N41" s="3">
        <v>0.32629044857714801</v>
      </c>
      <c r="O41" s="3">
        <v>11.5506446146754</v>
      </c>
      <c r="P41" s="3">
        <v>760.03316896629701</v>
      </c>
      <c r="Q41" s="3">
        <v>27.568699080049001</v>
      </c>
      <c r="R41" s="3">
        <v>-8.3810651587361298E-2</v>
      </c>
      <c r="S41" s="3">
        <v>18.497508656227001</v>
      </c>
      <c r="T41" s="3">
        <v>1222.6812613027</v>
      </c>
      <c r="U41" s="3">
        <v>34.966859471543899</v>
      </c>
      <c r="V41" s="3">
        <f t="shared" si="0"/>
        <v>27.568699080049001</v>
      </c>
      <c r="W41" s="3">
        <f t="shared" si="1"/>
        <v>30.518761716551399</v>
      </c>
    </row>
    <row r="42" spans="1:23" s="3" customFormat="1" x14ac:dyDescent="0.35">
      <c r="A42" s="3" t="s">
        <v>44</v>
      </c>
      <c r="B42" s="3">
        <v>0.24996175784274199</v>
      </c>
      <c r="C42" s="3">
        <v>13.8814016598851</v>
      </c>
      <c r="D42" s="3">
        <v>846.14199224095501</v>
      </c>
      <c r="E42" s="3">
        <v>29.088519938988899</v>
      </c>
      <c r="F42" s="3">
        <v>0.249917269484598</v>
      </c>
      <c r="G42" s="3">
        <v>13.9051496572652</v>
      </c>
      <c r="H42" s="3">
        <v>846.19218097250905</v>
      </c>
      <c r="I42" s="3">
        <v>29.089382615870498</v>
      </c>
      <c r="J42" s="3">
        <v>0.25097101082641698</v>
      </c>
      <c r="K42" s="3">
        <v>13.8464523978444</v>
      </c>
      <c r="L42" s="3">
        <v>845.00342185576301</v>
      </c>
      <c r="M42" s="3">
        <v>29.068942565146099</v>
      </c>
      <c r="N42" s="3">
        <v>0.250997684649373</v>
      </c>
      <c r="O42" s="3">
        <v>13.9189616124577</v>
      </c>
      <c r="P42" s="3">
        <v>844.97333026785702</v>
      </c>
      <c r="Q42" s="3">
        <v>29.068424970538999</v>
      </c>
      <c r="R42" s="3">
        <v>0.27781522774033202</v>
      </c>
      <c r="S42" s="3">
        <v>13.698266714858899</v>
      </c>
      <c r="T42" s="3">
        <v>814.71960710738597</v>
      </c>
      <c r="U42" s="3">
        <v>28.5432935574608</v>
      </c>
      <c r="V42" s="3">
        <f t="shared" si="0"/>
        <v>28.5432935574608</v>
      </c>
      <c r="W42" s="3">
        <f t="shared" si="1"/>
        <v>28.971712729601062</v>
      </c>
    </row>
    <row r="43" spans="1:23" s="3" customFormat="1" x14ac:dyDescent="0.35">
      <c r="A43" s="3" t="s">
        <v>45</v>
      </c>
      <c r="B43" s="3">
        <v>0.21932460450900701</v>
      </c>
      <c r="C43" s="3">
        <v>12.6092084144318</v>
      </c>
      <c r="D43" s="3">
        <v>880.70473918014795</v>
      </c>
      <c r="E43" s="3">
        <v>29.676669947623001</v>
      </c>
      <c r="F43" s="3">
        <v>7.9636933535131599E-2</v>
      </c>
      <c r="G43" s="3">
        <v>15.077345274842999</v>
      </c>
      <c r="H43" s="3">
        <v>1038.2908428825101</v>
      </c>
      <c r="I43" s="3">
        <v>32.222520740663903</v>
      </c>
      <c r="J43" s="3">
        <v>0.124390811912066</v>
      </c>
      <c r="K43" s="3">
        <v>14.285758572490399</v>
      </c>
      <c r="L43" s="3">
        <v>987.80256950934199</v>
      </c>
      <c r="M43" s="3">
        <v>31.4293265837711</v>
      </c>
      <c r="N43" s="3">
        <v>0.20870418581587599</v>
      </c>
      <c r="O43" s="3">
        <v>12.787513278774499</v>
      </c>
      <c r="P43" s="3">
        <v>892.68597123785196</v>
      </c>
      <c r="Q43" s="3">
        <v>29.877850847038001</v>
      </c>
      <c r="R43" s="3">
        <v>7.9625223454365804E-2</v>
      </c>
      <c r="S43" s="3">
        <v>15.077745814655399</v>
      </c>
      <c r="T43" s="3">
        <v>1038.30405339701</v>
      </c>
      <c r="U43" s="3">
        <v>32.222725728854897</v>
      </c>
      <c r="V43" s="3">
        <f t="shared" si="0"/>
        <v>29.676669947623001</v>
      </c>
      <c r="W43" s="3">
        <f t="shared" si="1"/>
        <v>31.085818769590183</v>
      </c>
    </row>
    <row r="44" spans="1:23" s="3" customFormat="1" x14ac:dyDescent="0.35">
      <c r="A44" s="3" t="s">
        <v>46</v>
      </c>
      <c r="B44" s="3">
        <v>0.33749606769311302</v>
      </c>
      <c r="C44" s="3">
        <v>12.924769423692601</v>
      </c>
      <c r="D44" s="3">
        <v>747.39175370218402</v>
      </c>
      <c r="E44" s="3">
        <v>27.3384665572556</v>
      </c>
      <c r="F44" s="3">
        <v>0.34156585022447999</v>
      </c>
      <c r="G44" s="3">
        <v>12.775293753476101</v>
      </c>
      <c r="H44" s="3">
        <v>742.80050260920802</v>
      </c>
      <c r="I44" s="3">
        <v>27.254366670484298</v>
      </c>
      <c r="J44" s="3">
        <v>0.345368097746035</v>
      </c>
      <c r="K44" s="3">
        <v>12.749430633118401</v>
      </c>
      <c r="L44" s="3">
        <v>738.51106626843</v>
      </c>
      <c r="M44" s="3">
        <v>27.175560091163401</v>
      </c>
      <c r="N44" s="3">
        <v>0.46597233091002999</v>
      </c>
      <c r="O44" s="3">
        <v>10.301551708062201</v>
      </c>
      <c r="P44" s="3">
        <v>602.45359561391604</v>
      </c>
      <c r="Q44" s="3">
        <v>24.544930140742199</v>
      </c>
      <c r="R44" s="3">
        <v>0.45624778928223397</v>
      </c>
      <c r="S44" s="3">
        <v>10.1651766426214</v>
      </c>
      <c r="T44" s="3">
        <v>613.42416026526803</v>
      </c>
      <c r="U44" s="3">
        <v>24.767401160906399</v>
      </c>
      <c r="V44" s="3">
        <f t="shared" si="0"/>
        <v>24.544930140742199</v>
      </c>
      <c r="W44" s="3">
        <f t="shared" si="1"/>
        <v>26.216144924110381</v>
      </c>
    </row>
    <row r="45" spans="1:23" s="3" customFormat="1" x14ac:dyDescent="0.35">
      <c r="A45" s="3" t="s">
        <v>47</v>
      </c>
      <c r="B45" s="3">
        <v>0.42963919899995101</v>
      </c>
      <c r="C45" s="3">
        <v>10.830468704966799</v>
      </c>
      <c r="D45" s="3">
        <v>643.44215711755896</v>
      </c>
      <c r="E45" s="3">
        <v>25.3661616551965</v>
      </c>
      <c r="F45" s="3">
        <v>0.28197613607384298</v>
      </c>
      <c r="G45" s="3">
        <v>13.425705831210299</v>
      </c>
      <c r="H45" s="3">
        <v>810.02555409920501</v>
      </c>
      <c r="I45" s="3">
        <v>28.460947877736</v>
      </c>
      <c r="J45" s="3">
        <v>0.28295749124672198</v>
      </c>
      <c r="K45" s="3">
        <v>13.198887954004199</v>
      </c>
      <c r="L45" s="3">
        <v>808.91845612152395</v>
      </c>
      <c r="M45" s="3">
        <v>28.441491805485899</v>
      </c>
      <c r="N45" s="3">
        <v>0.29192358686453201</v>
      </c>
      <c r="O45" s="3">
        <v>13.1329612955849</v>
      </c>
      <c r="P45" s="3">
        <v>798.803518532667</v>
      </c>
      <c r="Q45" s="3">
        <v>28.263112329194499</v>
      </c>
      <c r="R45" s="3">
        <v>0.28975770104453802</v>
      </c>
      <c r="S45" s="3">
        <v>13.212415713175799</v>
      </c>
      <c r="T45" s="3">
        <v>801.24692320150803</v>
      </c>
      <c r="U45" s="3">
        <v>28.306305361200099</v>
      </c>
      <c r="V45" s="3">
        <f t="shared" si="0"/>
        <v>25.3661616551965</v>
      </c>
      <c r="W45" s="3">
        <f t="shared" si="1"/>
        <v>27.767603805762597</v>
      </c>
    </row>
    <row r="46" spans="1:23" x14ac:dyDescent="0.35">
      <c r="A46" t="s">
        <v>48</v>
      </c>
      <c r="B46">
        <v>0.90044181025063297</v>
      </c>
      <c r="C46">
        <v>4.1215767254989597</v>
      </c>
      <c r="D46">
        <v>112.314759812967</v>
      </c>
      <c r="E46">
        <v>10.5978658140669</v>
      </c>
      <c r="F46">
        <v>0.92792299167288494</v>
      </c>
      <c r="G46">
        <v>3.8559303855548501</v>
      </c>
      <c r="H46">
        <v>81.312365147224199</v>
      </c>
      <c r="I46">
        <v>9.0173369210218706</v>
      </c>
      <c r="J46">
        <v>0.92103886532210699</v>
      </c>
      <c r="K46">
        <v>3.92387529213521</v>
      </c>
      <c r="L46">
        <v>89.078566999188595</v>
      </c>
      <c r="M46">
        <v>9.4381442561124604</v>
      </c>
      <c r="N46">
        <v>0.93150828392154905</v>
      </c>
      <c r="O46">
        <v>4.1693811743529698</v>
      </c>
      <c r="P46">
        <v>77.267682948986305</v>
      </c>
      <c r="Q46">
        <v>8.7902038058845005</v>
      </c>
      <c r="R46">
        <v>0.91572817906243398</v>
      </c>
      <c r="S46">
        <v>3.90528501245505</v>
      </c>
      <c r="T46">
        <v>95.069721048882997</v>
      </c>
      <c r="U46">
        <v>9.7503703031671094</v>
      </c>
      <c r="V46">
        <f t="shared" si="0"/>
        <v>8.7902038058845005</v>
      </c>
      <c r="W46">
        <f t="shared" si="1"/>
        <v>9.5187842200505681</v>
      </c>
    </row>
    <row r="47" spans="1:23" x14ac:dyDescent="0.35">
      <c r="A47" t="s">
        <v>49</v>
      </c>
      <c r="B47">
        <v>0.93414521249688198</v>
      </c>
      <c r="C47">
        <v>3.2832446244367199</v>
      </c>
      <c r="D47">
        <v>74.292879968659093</v>
      </c>
      <c r="E47">
        <v>8.6193317588232503</v>
      </c>
      <c r="F47">
        <v>0.93574740133786105</v>
      </c>
      <c r="G47">
        <v>3.2493071511906</v>
      </c>
      <c r="H47">
        <v>72.485399787444805</v>
      </c>
      <c r="I47">
        <v>8.51383578579272</v>
      </c>
      <c r="J47">
        <v>0.924604619987346</v>
      </c>
      <c r="K47">
        <v>3.3168771595985498</v>
      </c>
      <c r="L47">
        <v>85.055925770108999</v>
      </c>
      <c r="M47">
        <v>9.2225769592944609</v>
      </c>
      <c r="N47">
        <v>0.91792573445136105</v>
      </c>
      <c r="O47">
        <v>3.7210648544098501</v>
      </c>
      <c r="P47">
        <v>92.590588932235093</v>
      </c>
      <c r="Q47">
        <v>9.6224003726843108</v>
      </c>
      <c r="R47">
        <v>0.93615775073195195</v>
      </c>
      <c r="S47">
        <v>3.29694467724905</v>
      </c>
      <c r="T47">
        <v>72.022471586833106</v>
      </c>
      <c r="U47">
        <v>8.4866054218888394</v>
      </c>
      <c r="V47">
        <f t="shared" si="0"/>
        <v>8.4866054218888394</v>
      </c>
      <c r="W47">
        <f t="shared" si="1"/>
        <v>8.8929500596967159</v>
      </c>
    </row>
    <row r="48" spans="1:23" x14ac:dyDescent="0.35">
      <c r="A48" t="s">
        <v>50</v>
      </c>
      <c r="B48">
        <v>0.88252133241489195</v>
      </c>
      <c r="C48">
        <v>3.3350686067237101</v>
      </c>
      <c r="D48">
        <v>132.53142073179001</v>
      </c>
      <c r="E48">
        <v>11.512229181691501</v>
      </c>
      <c r="F48">
        <v>0.86945741272467403</v>
      </c>
      <c r="G48">
        <v>3.7707790755892501</v>
      </c>
      <c r="H48">
        <v>147.26924396779401</v>
      </c>
      <c r="I48">
        <v>12.1354540074854</v>
      </c>
      <c r="J48">
        <v>0.87456794271739602</v>
      </c>
      <c r="K48">
        <v>3.65377218645436</v>
      </c>
      <c r="L48">
        <v>141.50389256782901</v>
      </c>
      <c r="M48">
        <v>11.8955408690748</v>
      </c>
      <c r="N48">
        <v>0.86005322300130105</v>
      </c>
      <c r="O48">
        <v>3.8274926904528601</v>
      </c>
      <c r="P48">
        <v>157.87840944855799</v>
      </c>
      <c r="Q48">
        <v>12.5649675466576</v>
      </c>
      <c r="R48">
        <v>0.865923509016296</v>
      </c>
      <c r="S48">
        <v>3.7898749667867802</v>
      </c>
      <c r="T48">
        <v>151.25595311957699</v>
      </c>
      <c r="U48">
        <v>12.2986159025956</v>
      </c>
      <c r="V48">
        <f t="shared" si="0"/>
        <v>11.512229181691501</v>
      </c>
      <c r="W48">
        <f t="shared" si="1"/>
        <v>12.081361501500981</v>
      </c>
    </row>
    <row r="49" spans="1:23" x14ac:dyDescent="0.35">
      <c r="A49" t="s">
        <v>51</v>
      </c>
      <c r="B49">
        <v>0.95889318715546601</v>
      </c>
      <c r="C49">
        <v>2.3750771208886299</v>
      </c>
      <c r="D49">
        <v>46.373902769156601</v>
      </c>
      <c r="E49">
        <v>6.8098386742386703</v>
      </c>
      <c r="F49">
        <v>0.96510991319681305</v>
      </c>
      <c r="G49">
        <v>2.1951188802939501</v>
      </c>
      <c r="H49">
        <v>39.360616429632998</v>
      </c>
      <c r="I49">
        <v>6.2738039839983104</v>
      </c>
      <c r="J49">
        <v>0.93289120187519603</v>
      </c>
      <c r="K49">
        <v>3.17427388142894</v>
      </c>
      <c r="L49">
        <v>75.707569228599894</v>
      </c>
      <c r="M49">
        <v>8.7010096671937998</v>
      </c>
      <c r="N49">
        <v>0.96137671050068596</v>
      </c>
      <c r="O49">
        <v>2.2569351791571002</v>
      </c>
      <c r="P49">
        <v>43.572161107215202</v>
      </c>
      <c r="Q49">
        <v>6.6009212317081403</v>
      </c>
      <c r="R49">
        <v>0.96906682378613895</v>
      </c>
      <c r="S49">
        <v>1.9231444439932801</v>
      </c>
      <c r="T49">
        <v>34.896699763808599</v>
      </c>
      <c r="U49">
        <v>5.9073428683130196</v>
      </c>
      <c r="V49">
        <f t="shared" si="0"/>
        <v>5.9073428683130196</v>
      </c>
      <c r="W49">
        <f t="shared" si="1"/>
        <v>6.8585832850903872</v>
      </c>
    </row>
    <row r="50" spans="1:23" x14ac:dyDescent="0.35">
      <c r="A50" t="s">
        <v>52</v>
      </c>
      <c r="B50">
        <v>0.96964559754925095</v>
      </c>
      <c r="C50">
        <v>1.9529412722709101</v>
      </c>
      <c r="D50">
        <v>34.2437666766006</v>
      </c>
      <c r="E50">
        <v>5.85181738236939</v>
      </c>
      <c r="F50">
        <v>0.96922129179831895</v>
      </c>
      <c r="G50">
        <v>1.95631588057645</v>
      </c>
      <c r="H50">
        <v>34.722439487175798</v>
      </c>
      <c r="I50">
        <v>5.89257494540169</v>
      </c>
      <c r="J50">
        <v>0.96999434429492504</v>
      </c>
      <c r="K50">
        <v>1.86924084330426</v>
      </c>
      <c r="L50">
        <v>33.850334382636497</v>
      </c>
      <c r="M50">
        <v>5.8181040195785902</v>
      </c>
      <c r="N50">
        <v>0.96785199772533304</v>
      </c>
      <c r="O50">
        <v>1.92044625007078</v>
      </c>
      <c r="P50">
        <v>36.267183674549401</v>
      </c>
      <c r="Q50">
        <v>6.0222241468206201</v>
      </c>
      <c r="R50">
        <v>0.97641465960099605</v>
      </c>
      <c r="S50">
        <v>1.60094102947912</v>
      </c>
      <c r="T50">
        <v>26.607372519426601</v>
      </c>
      <c r="U50">
        <v>5.1582334688754301</v>
      </c>
      <c r="V50">
        <f t="shared" si="0"/>
        <v>5.1582334688754301</v>
      </c>
      <c r="W50">
        <f t="shared" si="1"/>
        <v>5.7485907926091446</v>
      </c>
    </row>
    <row r="51" spans="1:23" x14ac:dyDescent="0.35">
      <c r="A51" t="s">
        <v>53</v>
      </c>
      <c r="B51">
        <v>0.96397743272386405</v>
      </c>
      <c r="C51">
        <v>1.84672090922792</v>
      </c>
      <c r="D51">
        <v>40.638203664117803</v>
      </c>
      <c r="E51">
        <v>6.3748100884746197</v>
      </c>
      <c r="F51">
        <v>0.94669193189632495</v>
      </c>
      <c r="G51">
        <v>2.5375917747405601</v>
      </c>
      <c r="H51">
        <v>60.138526827679598</v>
      </c>
      <c r="I51">
        <v>7.7549034054383696</v>
      </c>
      <c r="J51">
        <v>0.96377356507610001</v>
      </c>
      <c r="K51">
        <v>1.8446630014215499</v>
      </c>
      <c r="L51">
        <v>40.868193240564501</v>
      </c>
      <c r="M51">
        <v>6.3928235733957601</v>
      </c>
      <c r="N51">
        <v>0.96524683113374898</v>
      </c>
      <c r="O51">
        <v>1.8731422310989601</v>
      </c>
      <c r="P51">
        <v>39.206154950977201</v>
      </c>
      <c r="Q51">
        <v>6.26148184944884</v>
      </c>
      <c r="R51">
        <v>0.965797535151663</v>
      </c>
      <c r="S51">
        <v>1.8192451601452799</v>
      </c>
      <c r="T51">
        <v>38.584888235946103</v>
      </c>
      <c r="U51">
        <v>6.2116735455065699</v>
      </c>
      <c r="V51">
        <f t="shared" si="0"/>
        <v>6.2116735455065699</v>
      </c>
      <c r="W51">
        <f t="shared" si="1"/>
        <v>6.5991384924528322</v>
      </c>
    </row>
    <row r="52" spans="1:23" x14ac:dyDescent="0.35">
      <c r="A52" t="s">
        <v>54</v>
      </c>
      <c r="B52">
        <v>0.96896817147179704</v>
      </c>
      <c r="C52">
        <v>2.4401796039042298</v>
      </c>
      <c r="D52">
        <v>35.007992576768103</v>
      </c>
      <c r="E52">
        <v>5.91675524056624</v>
      </c>
      <c r="F52">
        <v>0.96644946168481904</v>
      </c>
      <c r="G52">
        <v>2.57467562832979</v>
      </c>
      <c r="H52">
        <v>37.849429182587997</v>
      </c>
      <c r="I52">
        <v>6.1521889748761804</v>
      </c>
      <c r="J52">
        <v>0.96823005232693904</v>
      </c>
      <c r="K52">
        <v>2.5038542136531201</v>
      </c>
      <c r="L52">
        <v>35.840688256317499</v>
      </c>
      <c r="M52">
        <v>5.98670930113677</v>
      </c>
      <c r="N52">
        <v>0.97075715696122999</v>
      </c>
      <c r="O52">
        <v>2.3969130906568501</v>
      </c>
      <c r="P52">
        <v>32.989781156287798</v>
      </c>
      <c r="Q52">
        <v>5.7436731414912297</v>
      </c>
      <c r="R52">
        <v>0.98300137591177805</v>
      </c>
      <c r="S52">
        <v>1.6532810885821001</v>
      </c>
      <c r="T52">
        <v>19.176688391240098</v>
      </c>
      <c r="U52">
        <v>4.3791195908812703</v>
      </c>
      <c r="V52">
        <f t="shared" si="0"/>
        <v>4.3791195908812703</v>
      </c>
      <c r="W52">
        <f t="shared" si="1"/>
        <v>5.6356892497903379</v>
      </c>
    </row>
    <row r="53" spans="1:23" x14ac:dyDescent="0.35">
      <c r="A53" t="s">
        <v>55</v>
      </c>
      <c r="B53">
        <v>0.75720124486257401</v>
      </c>
      <c r="C53">
        <v>6.1660656386939801</v>
      </c>
      <c r="D53">
        <v>273.90899668624002</v>
      </c>
      <c r="E53">
        <v>16.550196273344898</v>
      </c>
      <c r="F53">
        <v>0.82834498406942603</v>
      </c>
      <c r="G53">
        <v>5.8663988725818799</v>
      </c>
      <c r="H53">
        <v>193.649482111601</v>
      </c>
      <c r="I53">
        <v>13.915799729501799</v>
      </c>
      <c r="J53">
        <v>0.75013155927325603</v>
      </c>
      <c r="K53">
        <v>6.4438138506031999</v>
      </c>
      <c r="L53">
        <v>281.88453381599601</v>
      </c>
      <c r="M53">
        <v>16.789417316154701</v>
      </c>
      <c r="N53">
        <v>0.72531954787139197</v>
      </c>
      <c r="O53">
        <v>8.1831717871631593</v>
      </c>
      <c r="P53">
        <v>309.87575290196497</v>
      </c>
      <c r="Q53">
        <v>17.603288127561999</v>
      </c>
      <c r="R53">
        <v>0.759528806897799</v>
      </c>
      <c r="S53">
        <v>6.10057758818885</v>
      </c>
      <c r="T53">
        <v>271.28319993768298</v>
      </c>
      <c r="U53">
        <v>16.470676972659099</v>
      </c>
      <c r="V53">
        <f t="shared" si="0"/>
        <v>13.915799729501799</v>
      </c>
      <c r="W53">
        <f t="shared" si="1"/>
        <v>16.265875683844502</v>
      </c>
    </row>
    <row r="54" spans="1:23" x14ac:dyDescent="0.35">
      <c r="A54" t="s">
        <v>56</v>
      </c>
      <c r="B54">
        <v>0.96745209211291405</v>
      </c>
      <c r="C54">
        <v>2.6183939823420999</v>
      </c>
      <c r="D54">
        <v>36.718329912943297</v>
      </c>
      <c r="E54">
        <v>6.0595651587340296</v>
      </c>
      <c r="F54">
        <v>0.97404329133252998</v>
      </c>
      <c r="G54">
        <v>2.72223968925426</v>
      </c>
      <c r="H54">
        <v>29.282588472744202</v>
      </c>
      <c r="I54">
        <v>5.41133887986551</v>
      </c>
      <c r="J54">
        <v>0.97389720242752298</v>
      </c>
      <c r="K54">
        <v>2.76912004637515</v>
      </c>
      <c r="L54">
        <v>29.447396012118499</v>
      </c>
      <c r="M54">
        <v>5.4265454952592496</v>
      </c>
      <c r="N54">
        <v>0.98807231303306797</v>
      </c>
      <c r="O54">
        <v>1.4917636446526701</v>
      </c>
      <c r="P54">
        <v>13.4560029685925</v>
      </c>
      <c r="Q54">
        <v>3.6682424904295101</v>
      </c>
      <c r="R54">
        <v>0.98824699783496095</v>
      </c>
      <c r="S54">
        <v>1.5376948848824601</v>
      </c>
      <c r="T54">
        <v>13.2589354885902</v>
      </c>
      <c r="U54">
        <v>3.6412821215322202</v>
      </c>
      <c r="V54">
        <f t="shared" si="0"/>
        <v>3.6412821215322202</v>
      </c>
      <c r="W54">
        <f t="shared" si="1"/>
        <v>4.8413948291641038</v>
      </c>
    </row>
    <row r="55" spans="1:23" x14ac:dyDescent="0.35">
      <c r="A55" t="s">
        <v>57</v>
      </c>
      <c r="B55">
        <v>0.690930061795068</v>
      </c>
      <c r="C55">
        <v>7.0478244932786902</v>
      </c>
      <c r="D55">
        <v>348.67162573248902</v>
      </c>
      <c r="E55">
        <v>18.6727508881924</v>
      </c>
      <c r="F55">
        <v>0.704937676908304</v>
      </c>
      <c r="G55">
        <v>6.73596067449109</v>
      </c>
      <c r="H55">
        <v>332.86918968020598</v>
      </c>
      <c r="I55">
        <v>18.244703058153799</v>
      </c>
      <c r="J55">
        <v>0.67075849415038402</v>
      </c>
      <c r="K55">
        <v>7.1375377512404103</v>
      </c>
      <c r="L55">
        <v>371.42781264957898</v>
      </c>
      <c r="M55">
        <v>19.272462547624201</v>
      </c>
      <c r="N55">
        <v>0.682218324911257</v>
      </c>
      <c r="O55">
        <v>7.3060064541587799</v>
      </c>
      <c r="P55">
        <v>358.499613144899</v>
      </c>
      <c r="Q55">
        <v>18.9340860129265</v>
      </c>
      <c r="R55">
        <v>0.71869826831851102</v>
      </c>
      <c r="S55">
        <v>6.5512583031346896</v>
      </c>
      <c r="T55">
        <v>317.345428922677</v>
      </c>
      <c r="U55">
        <v>17.8141917841556</v>
      </c>
      <c r="V55">
        <f t="shared" si="0"/>
        <v>17.8141917841556</v>
      </c>
      <c r="W55">
        <f t="shared" si="1"/>
        <v>18.5876388582105</v>
      </c>
    </row>
    <row r="56" spans="1:23" x14ac:dyDescent="0.35">
      <c r="A56" t="s">
        <v>58</v>
      </c>
      <c r="B56">
        <v>0.87888227411444697</v>
      </c>
      <c r="C56">
        <v>5.4444618750271596</v>
      </c>
      <c r="D56">
        <v>136.63675812280599</v>
      </c>
      <c r="E56">
        <v>11.6891726876972</v>
      </c>
      <c r="F56">
        <v>0.86891163792991699</v>
      </c>
      <c r="G56">
        <v>5.7060692254603103</v>
      </c>
      <c r="H56">
        <v>147.88494986943201</v>
      </c>
      <c r="I56">
        <v>12.160795610050901</v>
      </c>
      <c r="J56">
        <v>0.86891163792991699</v>
      </c>
      <c r="K56">
        <v>5.7060692254603103</v>
      </c>
      <c r="L56">
        <v>147.88494986943201</v>
      </c>
      <c r="M56">
        <v>12.160795610050901</v>
      </c>
      <c r="N56">
        <v>0.89719632071793498</v>
      </c>
      <c r="O56">
        <v>5.4238061724159703</v>
      </c>
      <c r="P56">
        <v>115.976099761575</v>
      </c>
      <c r="Q56">
        <v>10.7692200163974</v>
      </c>
      <c r="R56">
        <v>0.86964689915387905</v>
      </c>
      <c r="S56">
        <v>5.8224605009005703</v>
      </c>
      <c r="T56">
        <v>147.05547830132801</v>
      </c>
      <c r="U56">
        <v>12.126643323745</v>
      </c>
      <c r="V56">
        <f t="shared" si="0"/>
        <v>10.7692200163974</v>
      </c>
      <c r="W56">
        <f t="shared" si="1"/>
        <v>11.78132544958828</v>
      </c>
    </row>
    <row r="57" spans="1:23" x14ac:dyDescent="0.35">
      <c r="A57" t="s">
        <v>59</v>
      </c>
      <c r="B57">
        <v>0.89211186438300205</v>
      </c>
      <c r="C57">
        <v>5.1731322767278503</v>
      </c>
      <c r="D57">
        <v>121.712036639045</v>
      </c>
      <c r="E57">
        <v>11.0323178271406</v>
      </c>
      <c r="F57">
        <v>0.92823299870383202</v>
      </c>
      <c r="G57">
        <v>4.1120664591903697</v>
      </c>
      <c r="H57">
        <v>80.962636357370101</v>
      </c>
      <c r="I57">
        <v>8.99792400264473</v>
      </c>
      <c r="J57">
        <v>0.88650829039773105</v>
      </c>
      <c r="K57">
        <v>5.2713332158712998</v>
      </c>
      <c r="L57">
        <v>128.03360664583499</v>
      </c>
      <c r="M57">
        <v>11.315193619458499</v>
      </c>
      <c r="N57">
        <v>0.90369361181698904</v>
      </c>
      <c r="O57">
        <v>4.97491851868896</v>
      </c>
      <c r="P57">
        <v>108.646299058466</v>
      </c>
      <c r="Q57">
        <v>10.423353541853301</v>
      </c>
      <c r="R57">
        <v>0.90813843490486901</v>
      </c>
      <c r="S57">
        <v>4.9136326313064904</v>
      </c>
      <c r="T57">
        <v>103.631952787375</v>
      </c>
      <c r="U57">
        <v>10.179978034719699</v>
      </c>
      <c r="V57">
        <f t="shared" si="0"/>
        <v>8.99792400264473</v>
      </c>
      <c r="W57">
        <f t="shared" si="1"/>
        <v>10.389753405163367</v>
      </c>
    </row>
    <row r="58" spans="1:23" s="3" customFormat="1" x14ac:dyDescent="0.35">
      <c r="A58" s="3" t="s">
        <v>60</v>
      </c>
      <c r="B58" s="3">
        <v>-0.19506251832392099</v>
      </c>
      <c r="C58" s="3">
        <v>19.748202230117698</v>
      </c>
      <c r="D58" s="3">
        <v>1348.18802998459</v>
      </c>
      <c r="E58" s="3">
        <v>36.717680073563798</v>
      </c>
      <c r="F58" s="3">
        <v>-0.19609472926938701</v>
      </c>
      <c r="G58" s="3">
        <v>19.757702417906401</v>
      </c>
      <c r="H58" s="3">
        <v>1349.35249997654</v>
      </c>
      <c r="I58" s="3">
        <v>36.7335337256918</v>
      </c>
      <c r="J58" s="3">
        <v>-0.19677884726186301</v>
      </c>
      <c r="K58" s="3">
        <v>19.756314933743901</v>
      </c>
      <c r="L58" s="3">
        <v>1350.12427523885</v>
      </c>
      <c r="M58" s="3">
        <v>36.744037274622499</v>
      </c>
      <c r="N58" s="3">
        <v>-0.19549118487251099</v>
      </c>
      <c r="O58" s="3">
        <v>19.744567080774999</v>
      </c>
      <c r="P58" s="3">
        <v>1348.6716223496701</v>
      </c>
      <c r="Q58" s="3">
        <v>36.7242647625473</v>
      </c>
      <c r="R58" s="3">
        <v>-0.20266453229506201</v>
      </c>
      <c r="S58" s="3">
        <v>19.783206055633499</v>
      </c>
      <c r="T58" s="3">
        <v>1356.7641036899499</v>
      </c>
      <c r="U58" s="3">
        <v>36.8342789218135</v>
      </c>
      <c r="V58" s="3">
        <f t="shared" si="0"/>
        <v>36.717680073563798</v>
      </c>
      <c r="W58" s="3">
        <f t="shared" si="1"/>
        <v>36.750758951647782</v>
      </c>
    </row>
    <row r="59" spans="1:23" s="3" customFormat="1" x14ac:dyDescent="0.35">
      <c r="A59" s="3" t="s">
        <v>61</v>
      </c>
      <c r="B59" s="3">
        <v>-0.207722986998994</v>
      </c>
      <c r="C59" s="3">
        <v>19.839183282024099</v>
      </c>
      <c r="D59" s="3">
        <v>1362.47070730064</v>
      </c>
      <c r="E59" s="3">
        <v>36.911660858062703</v>
      </c>
      <c r="F59" s="3">
        <v>-0.206809255961936</v>
      </c>
      <c r="G59" s="3">
        <v>19.831045959075499</v>
      </c>
      <c r="H59" s="3">
        <v>1361.4398982610301</v>
      </c>
      <c r="I59" s="3">
        <v>36.897695026397301</v>
      </c>
      <c r="J59" s="3">
        <v>-0.20740266615570699</v>
      </c>
      <c r="K59" s="3">
        <v>19.841079938409301</v>
      </c>
      <c r="L59" s="3">
        <v>1362.1093431710999</v>
      </c>
      <c r="M59" s="3">
        <v>36.906765547404802</v>
      </c>
      <c r="N59" s="3">
        <v>-0.20754050555400599</v>
      </c>
      <c r="O59" s="3">
        <v>19.838835184799699</v>
      </c>
      <c r="P59" s="3">
        <v>1362.26484417963</v>
      </c>
      <c r="Q59" s="3">
        <v>36.908872160764098</v>
      </c>
      <c r="R59" s="3">
        <v>-0.21094259051669301</v>
      </c>
      <c r="S59" s="3">
        <v>19.858915126849801</v>
      </c>
      <c r="T59" s="3">
        <v>1366.10284441255</v>
      </c>
      <c r="U59" s="3">
        <v>36.960828513610799</v>
      </c>
      <c r="V59" s="3">
        <f t="shared" si="0"/>
        <v>36.897695026397301</v>
      </c>
      <c r="W59" s="3">
        <f t="shared" si="1"/>
        <v>36.917164421247939</v>
      </c>
    </row>
    <row r="60" spans="1:23" s="3" customFormat="1" x14ac:dyDescent="0.35">
      <c r="A60" s="3" t="s">
        <v>62</v>
      </c>
      <c r="B60" s="3">
        <v>-0.19934981602426699</v>
      </c>
      <c r="C60" s="3">
        <v>19.791466232659801</v>
      </c>
      <c r="D60" s="3">
        <v>1353.0246668566799</v>
      </c>
      <c r="E60" s="3">
        <v>36.783483615023201</v>
      </c>
      <c r="F60" s="3">
        <v>-0.19934050240751799</v>
      </c>
      <c r="G60" s="3">
        <v>19.7870298646137</v>
      </c>
      <c r="H60" s="3">
        <v>1353.0141598694499</v>
      </c>
      <c r="I60" s="3">
        <v>36.7833407926666</v>
      </c>
      <c r="J60" s="3">
        <v>-0.199415659646623</v>
      </c>
      <c r="K60" s="3">
        <v>19.7899819857594</v>
      </c>
      <c r="L60" s="3">
        <v>1353.09894714089</v>
      </c>
      <c r="M60" s="3">
        <v>36.784493297324303</v>
      </c>
      <c r="N60" s="3">
        <v>-0.199516303782591</v>
      </c>
      <c r="O60" s="3">
        <v>19.796673230392798</v>
      </c>
      <c r="P60" s="3">
        <v>1353.21248699117</v>
      </c>
      <c r="Q60" s="3">
        <v>36.7860365762767</v>
      </c>
      <c r="R60" s="3">
        <v>-0.199549852450146</v>
      </c>
      <c r="S60" s="3">
        <v>19.790733509793402</v>
      </c>
      <c r="T60" s="3">
        <v>1353.2503343098899</v>
      </c>
      <c r="U60" s="3">
        <v>36.786550997747597</v>
      </c>
      <c r="V60" s="3">
        <f t="shared" si="0"/>
        <v>36.7833407926666</v>
      </c>
      <c r="W60" s="3">
        <f t="shared" si="1"/>
        <v>36.784781055807684</v>
      </c>
    </row>
    <row r="61" spans="1:23" s="3" customFormat="1" x14ac:dyDescent="0.35">
      <c r="A61" s="3" t="s">
        <v>63</v>
      </c>
      <c r="B61" s="3">
        <v>-0.19651221476459399</v>
      </c>
      <c r="C61" s="3">
        <v>19.739508273760599</v>
      </c>
      <c r="D61" s="3">
        <v>1349.82347863975</v>
      </c>
      <c r="E61" s="3">
        <v>36.739943911766503</v>
      </c>
      <c r="F61" s="3">
        <v>-0.19331290223488401</v>
      </c>
      <c r="G61" s="3">
        <v>19.689241942274698</v>
      </c>
      <c r="H61" s="3">
        <v>1346.21423243664</v>
      </c>
      <c r="I61" s="3">
        <v>36.690792202358402</v>
      </c>
      <c r="J61" s="3">
        <v>-0.195788526465727</v>
      </c>
      <c r="K61" s="3">
        <v>19.728938119702299</v>
      </c>
      <c r="L61" s="3">
        <v>1349.0070628564599</v>
      </c>
      <c r="M61" s="3">
        <v>36.728831493207899</v>
      </c>
      <c r="N61" s="3">
        <v>-0.19633663962891801</v>
      </c>
      <c r="O61" s="3">
        <v>19.7389352809633</v>
      </c>
      <c r="P61" s="3">
        <v>1349.6254067458899</v>
      </c>
      <c r="Q61" s="3">
        <v>36.7372482195644</v>
      </c>
      <c r="R61" s="3">
        <v>-0.19635983090706399</v>
      </c>
      <c r="S61" s="3">
        <v>19.743655546716099</v>
      </c>
      <c r="T61" s="3">
        <v>1349.6515695642499</v>
      </c>
      <c r="U61" s="3">
        <v>36.737604298106497</v>
      </c>
      <c r="V61" s="3">
        <f t="shared" si="0"/>
        <v>36.690792202358402</v>
      </c>
      <c r="W61" s="3">
        <f t="shared" si="1"/>
        <v>36.726884025000743</v>
      </c>
    </row>
    <row r="62" spans="1:23" s="3" customFormat="1" x14ac:dyDescent="0.35">
      <c r="A62" s="3" t="s">
        <v>64</v>
      </c>
      <c r="B62" s="3">
        <v>-0.19991585018087499</v>
      </c>
      <c r="C62" s="3">
        <v>19.7702271705685</v>
      </c>
      <c r="D62" s="3">
        <v>1353.6632279886701</v>
      </c>
      <c r="E62" s="3">
        <v>36.792162589180201</v>
      </c>
      <c r="F62" s="3">
        <v>-0.20059743858590301</v>
      </c>
      <c r="G62" s="3">
        <v>19.770019166700699</v>
      </c>
      <c r="H62" s="3">
        <v>1354.4321495429399</v>
      </c>
      <c r="I62" s="3">
        <v>36.8026106348849</v>
      </c>
      <c r="J62" s="3">
        <v>-0.20146501800571601</v>
      </c>
      <c r="K62" s="3">
        <v>19.768041135486001</v>
      </c>
      <c r="L62" s="3">
        <v>1355.41089347551</v>
      </c>
      <c r="M62" s="3">
        <v>36.815905441473397</v>
      </c>
      <c r="N62" s="3">
        <v>-0.20247972774956699</v>
      </c>
      <c r="O62" s="3">
        <v>19.776893367950599</v>
      </c>
      <c r="P62" s="3">
        <v>1356.55561980538</v>
      </c>
      <c r="Q62" s="3">
        <v>36.831448787760003</v>
      </c>
      <c r="R62" s="3">
        <v>-0.201166531512908</v>
      </c>
      <c r="S62" s="3">
        <v>19.768930396291999</v>
      </c>
      <c r="T62" s="3">
        <v>1355.07416137109</v>
      </c>
      <c r="U62" s="3">
        <v>36.811331969531999</v>
      </c>
      <c r="V62" s="3">
        <f t="shared" ref="V62:V69" si="2">MIN(E62,I62,M62,Q62,U62)</f>
        <v>36.792162589180201</v>
      </c>
      <c r="W62" s="3">
        <f t="shared" ref="W62:W69" si="3">AVERAGE(E62,I62,M62,Q62,U62)</f>
        <v>36.810691884566104</v>
      </c>
    </row>
    <row r="63" spans="1:23" s="3" customFormat="1" x14ac:dyDescent="0.35">
      <c r="A63" s="3" t="s">
        <v>65</v>
      </c>
      <c r="B63" s="3">
        <v>-0.19561923086306601</v>
      </c>
      <c r="C63" s="3">
        <v>19.7366691012604</v>
      </c>
      <c r="D63" s="3">
        <v>1348.81607510349</v>
      </c>
      <c r="E63" s="3">
        <v>36.7262314307293</v>
      </c>
      <c r="F63" s="3">
        <v>-0.19571626530951999</v>
      </c>
      <c r="G63" s="3">
        <v>19.738226871548299</v>
      </c>
      <c r="H63" s="3">
        <v>1348.9255427482401</v>
      </c>
      <c r="I63" s="3">
        <v>36.727721720088198</v>
      </c>
      <c r="J63" s="3">
        <v>-0.19563073304610501</v>
      </c>
      <c r="K63" s="3">
        <v>19.736836251580499</v>
      </c>
      <c r="L63" s="3">
        <v>1348.82905108195</v>
      </c>
      <c r="M63" s="3">
        <v>36.726408088485101</v>
      </c>
      <c r="N63" s="3">
        <v>-0.195710617556179</v>
      </c>
      <c r="O63" s="3">
        <v>19.738297299452501</v>
      </c>
      <c r="P63" s="3">
        <v>1348.9191713380901</v>
      </c>
      <c r="Q63" s="3">
        <v>36.727634981551603</v>
      </c>
      <c r="R63" s="3">
        <v>-0.19586260664994801</v>
      </c>
      <c r="S63" s="3">
        <v>19.740477214849399</v>
      </c>
      <c r="T63" s="3">
        <v>1349.09063506804</v>
      </c>
      <c r="U63" s="3">
        <v>36.7299691678068</v>
      </c>
      <c r="V63" s="3">
        <f t="shared" si="2"/>
        <v>36.7262314307293</v>
      </c>
      <c r="W63" s="3">
        <f t="shared" si="3"/>
        <v>36.727593077732209</v>
      </c>
    </row>
    <row r="64" spans="1:23" s="3" customFormat="1" x14ac:dyDescent="0.35">
      <c r="A64" s="3" t="s">
        <v>66</v>
      </c>
      <c r="B64" s="3">
        <v>-0.19470179332919099</v>
      </c>
      <c r="C64" s="3">
        <v>19.728433791352799</v>
      </c>
      <c r="D64" s="3">
        <v>1347.7810846469499</v>
      </c>
      <c r="E64" s="3">
        <v>36.712138110534397</v>
      </c>
      <c r="F64" s="3">
        <v>-0.19282525294952299</v>
      </c>
      <c r="G64" s="3">
        <v>19.6987890368945</v>
      </c>
      <c r="H64" s="3">
        <v>1345.6640997705499</v>
      </c>
      <c r="I64" s="3">
        <v>36.683294559929401</v>
      </c>
      <c r="J64" s="3">
        <v>-0.195032568584531</v>
      </c>
      <c r="K64" s="3">
        <v>19.723792090948301</v>
      </c>
      <c r="L64" s="3">
        <v>1348.1542427311799</v>
      </c>
      <c r="M64" s="3">
        <v>36.717219975526099</v>
      </c>
      <c r="N64" s="3">
        <v>-0.194154134290696</v>
      </c>
      <c r="O64" s="3">
        <v>19.7180897195332</v>
      </c>
      <c r="P64" s="3">
        <v>1347.1632530700299</v>
      </c>
      <c r="Q64" s="3">
        <v>36.703722605071498</v>
      </c>
      <c r="R64" s="3">
        <v>-0.194665223141751</v>
      </c>
      <c r="S64" s="3">
        <v>19.727186777719801</v>
      </c>
      <c r="T64" s="3">
        <v>1347.7398286555699</v>
      </c>
      <c r="U64" s="3">
        <v>36.711576221344302</v>
      </c>
      <c r="V64" s="3">
        <f t="shared" si="2"/>
        <v>36.683294559929401</v>
      </c>
      <c r="W64" s="3">
        <f t="shared" si="3"/>
        <v>36.705590294481141</v>
      </c>
    </row>
    <row r="65" spans="1:23" s="3" customFormat="1" x14ac:dyDescent="0.35">
      <c r="A65" s="3" t="s">
        <v>67</v>
      </c>
      <c r="B65" s="3">
        <v>-0.22393610558961499</v>
      </c>
      <c r="C65" s="3">
        <v>20.004253349199999</v>
      </c>
      <c r="D65" s="3">
        <v>1380.76124196091</v>
      </c>
      <c r="E65" s="3">
        <v>37.1585958017914</v>
      </c>
      <c r="F65" s="3">
        <v>-0.22413470521010101</v>
      </c>
      <c r="G65" s="3">
        <v>20.003674125351299</v>
      </c>
      <c r="H65" s="3">
        <v>1380.9852885082601</v>
      </c>
      <c r="I65" s="3">
        <v>37.161610413278098</v>
      </c>
      <c r="J65" s="3">
        <v>-0.22742648360904</v>
      </c>
      <c r="K65" s="3">
        <v>19.959714237437101</v>
      </c>
      <c r="L65" s="3">
        <v>1384.69884839886</v>
      </c>
      <c r="M65" s="3">
        <v>37.211541870753798</v>
      </c>
      <c r="N65" s="3">
        <v>-0.22411774494692799</v>
      </c>
      <c r="O65" s="3">
        <v>20.002801504775999</v>
      </c>
      <c r="P65" s="3">
        <v>1380.96615509604</v>
      </c>
      <c r="Q65" s="3">
        <v>37.161352977199797</v>
      </c>
      <c r="R65" s="3">
        <v>-0.225368923898907</v>
      </c>
      <c r="S65" s="3">
        <v>19.999191736218901</v>
      </c>
      <c r="T65" s="3">
        <v>1382.3776498593299</v>
      </c>
      <c r="U65" s="3">
        <v>37.180339560839599</v>
      </c>
      <c r="V65" s="3">
        <f t="shared" si="2"/>
        <v>37.1585958017914</v>
      </c>
      <c r="W65" s="3">
        <f t="shared" si="3"/>
        <v>37.174688124772544</v>
      </c>
    </row>
    <row r="66" spans="1:23" s="3" customFormat="1" x14ac:dyDescent="0.35">
      <c r="A66" s="3" t="s">
        <v>68</v>
      </c>
      <c r="B66" s="3">
        <v>-0.19761694387321499</v>
      </c>
      <c r="C66" s="3">
        <v>19.7470176196198</v>
      </c>
      <c r="D66" s="3">
        <v>1351.06975867764</v>
      </c>
      <c r="E66" s="3">
        <v>36.756900830696203</v>
      </c>
      <c r="F66" s="3">
        <v>-0.197602678560724</v>
      </c>
      <c r="G66" s="3">
        <v>19.7558236358364</v>
      </c>
      <c r="H66" s="3">
        <v>1351.05366552498</v>
      </c>
      <c r="I66" s="3">
        <v>36.756681916693502</v>
      </c>
      <c r="J66" s="3">
        <v>-0.198137906680659</v>
      </c>
      <c r="K66" s="3">
        <v>19.749887101971002</v>
      </c>
      <c r="L66" s="3">
        <v>1351.6574733873599</v>
      </c>
      <c r="M66" s="3">
        <v>36.764894578760398</v>
      </c>
      <c r="N66" s="3">
        <v>-0.19693194541581999</v>
      </c>
      <c r="O66" s="3">
        <v>19.743898964373201</v>
      </c>
      <c r="P66" s="3">
        <v>1350.2969901348599</v>
      </c>
      <c r="Q66" s="3">
        <v>36.746387443323698</v>
      </c>
      <c r="R66" s="3">
        <v>-0.196944446688084</v>
      </c>
      <c r="S66" s="3">
        <v>19.743396868786</v>
      </c>
      <c r="T66" s="3">
        <v>1350.3110932176401</v>
      </c>
      <c r="U66" s="3">
        <v>36.746579340363603</v>
      </c>
      <c r="V66" s="3">
        <f t="shared" si="2"/>
        <v>36.746387443323698</v>
      </c>
      <c r="W66" s="3">
        <f t="shared" si="3"/>
        <v>36.754288821967478</v>
      </c>
    </row>
    <row r="67" spans="1:23" s="3" customFormat="1" x14ac:dyDescent="0.35">
      <c r="A67" s="3" t="s">
        <v>69</v>
      </c>
      <c r="B67" s="3">
        <v>-0.20894648090321499</v>
      </c>
      <c r="C67" s="3">
        <v>19.834629047535699</v>
      </c>
      <c r="D67" s="3">
        <v>1363.85096968117</v>
      </c>
      <c r="E67" s="3">
        <v>36.930352959065701</v>
      </c>
      <c r="F67" s="3">
        <v>-0.216418488404575</v>
      </c>
      <c r="G67" s="3">
        <v>19.905939384874301</v>
      </c>
      <c r="H67" s="3">
        <v>1372.28037895377</v>
      </c>
      <c r="I67" s="3">
        <v>37.044302921687802</v>
      </c>
      <c r="J67" s="3">
        <v>-0.20840204941775101</v>
      </c>
      <c r="K67" s="3">
        <v>19.800705010145499</v>
      </c>
      <c r="L67" s="3">
        <v>1363.2367792094699</v>
      </c>
      <c r="M67" s="3">
        <v>36.9220364986747</v>
      </c>
      <c r="N67" s="3">
        <v>-0.208946580624434</v>
      </c>
      <c r="O67" s="3">
        <v>19.813023833412</v>
      </c>
      <c r="P67" s="3">
        <v>1363.85108217985</v>
      </c>
      <c r="Q67" s="3">
        <v>36.930354482185102</v>
      </c>
      <c r="R67" s="3">
        <v>-0.20946608432796099</v>
      </c>
      <c r="S67" s="3">
        <v>19.804764795368701</v>
      </c>
      <c r="T67" s="3">
        <v>1364.4371508280501</v>
      </c>
      <c r="U67" s="3">
        <v>36.938288412270097</v>
      </c>
      <c r="V67" s="3">
        <f t="shared" si="2"/>
        <v>36.9220364986747</v>
      </c>
      <c r="W67" s="3">
        <f t="shared" si="3"/>
        <v>36.953067054776682</v>
      </c>
    </row>
    <row r="68" spans="1:23" s="3" customFormat="1" x14ac:dyDescent="0.35">
      <c r="A68" s="3" t="s">
        <v>70</v>
      </c>
      <c r="B68" s="3">
        <v>-0.214373436354689</v>
      </c>
      <c r="C68" s="3">
        <v>19.834374970107501</v>
      </c>
      <c r="D68" s="3">
        <v>1369.97329070351</v>
      </c>
      <c r="E68" s="3">
        <v>37.013150240198499</v>
      </c>
      <c r="F68" s="3">
        <v>-0.213226490668877</v>
      </c>
      <c r="G68" s="3">
        <v>19.8311054573674</v>
      </c>
      <c r="H68" s="3">
        <v>1368.6793848023899</v>
      </c>
      <c r="I68" s="3">
        <v>36.995667108492498</v>
      </c>
      <c r="J68" s="3">
        <v>-0.21016579715935901</v>
      </c>
      <c r="K68" s="3">
        <v>19.800645144181502</v>
      </c>
      <c r="L68" s="3">
        <v>1365.2265191240599</v>
      </c>
      <c r="M68" s="3">
        <v>36.9489718276986</v>
      </c>
      <c r="N68" s="3">
        <v>-0.212823737486907</v>
      </c>
      <c r="O68" s="3">
        <v>19.8331314185012</v>
      </c>
      <c r="P68" s="3">
        <v>1368.2250261302399</v>
      </c>
      <c r="Q68" s="3">
        <v>36.989525897613703</v>
      </c>
      <c r="R68" s="3">
        <v>-0.212436823026487</v>
      </c>
      <c r="S68" s="3">
        <v>19.8151049899725</v>
      </c>
      <c r="T68" s="3">
        <v>1367.7885356235299</v>
      </c>
      <c r="U68" s="3">
        <v>36.983625236360098</v>
      </c>
      <c r="V68" s="3">
        <f t="shared" si="2"/>
        <v>36.9489718276986</v>
      </c>
      <c r="W68" s="3">
        <f t="shared" si="3"/>
        <v>36.986188062072685</v>
      </c>
    </row>
    <row r="69" spans="1:23" s="3" customFormat="1" x14ac:dyDescent="0.35">
      <c r="A69" s="3" t="s">
        <v>71</v>
      </c>
      <c r="B69" s="3">
        <v>-0.191786189128761</v>
      </c>
      <c r="C69" s="3">
        <v>19.689822473293301</v>
      </c>
      <c r="D69" s="3">
        <v>1344.4918988320501</v>
      </c>
      <c r="E69" s="3">
        <v>36.667313766242202</v>
      </c>
      <c r="F69" s="3">
        <v>-0.19233097052346701</v>
      </c>
      <c r="G69" s="3">
        <v>19.728363377407899</v>
      </c>
      <c r="H69" s="3">
        <v>1345.1064840475001</v>
      </c>
      <c r="I69" s="3">
        <v>36.675693368326399</v>
      </c>
      <c r="J69" s="3">
        <v>-0.194081853526962</v>
      </c>
      <c r="K69" s="3">
        <v>19.728313883850699</v>
      </c>
      <c r="L69" s="3">
        <v>1347.0817108419301</v>
      </c>
      <c r="M69" s="3">
        <v>36.702611771397599</v>
      </c>
      <c r="N69" s="3">
        <v>-0.19255383407961399</v>
      </c>
      <c r="O69" s="3">
        <v>19.730718403508501</v>
      </c>
      <c r="P69" s="3">
        <v>1345.35790351227</v>
      </c>
      <c r="Q69" s="3">
        <v>36.679120811604299</v>
      </c>
      <c r="R69" s="3">
        <v>-0.19095420811414501</v>
      </c>
      <c r="S69" s="3">
        <v>19.711011593548399</v>
      </c>
      <c r="T69" s="3">
        <v>1343.5533145924101</v>
      </c>
      <c r="U69" s="3">
        <v>36.654512881668602</v>
      </c>
      <c r="V69" s="3">
        <f t="shared" si="2"/>
        <v>36.654512881668602</v>
      </c>
      <c r="W69" s="3">
        <f t="shared" si="3"/>
        <v>36.675850519847828</v>
      </c>
    </row>
  </sheetData>
  <mergeCells count="5">
    <mergeCell ref="B1:E1"/>
    <mergeCell ref="F1:I1"/>
    <mergeCell ref="J1:M1"/>
    <mergeCell ref="N1:Q1"/>
    <mergeCell ref="R1:U1"/>
  </mergeCells>
  <pageMargins left="0.75" right="0.75" top="1" bottom="1" header="0.511811023622047" footer="0.511811023622047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dc:description/>
  <cp:lastModifiedBy>Xu, Xukuan</cp:lastModifiedBy>
  <cp:revision>1</cp:revision>
  <dcterms:created xsi:type="dcterms:W3CDTF">2023-07-23T17:17:49Z</dcterms:created>
  <dcterms:modified xsi:type="dcterms:W3CDTF">2023-09-20T20:12:36Z</dcterms:modified>
  <dc:language>en-US</dc:language>
</cp:coreProperties>
</file>