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1233\Desktop\KIproBatt\DOE\IARIA_Journal\data\xingyu\final_data_noremake\"/>
    </mc:Choice>
  </mc:AlternateContent>
  <xr:revisionPtr revIDLastSave="0" documentId="13_ncr:1_{0A84BA16-2855-4BE1-94D9-A036CADC05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0" i="1" l="1"/>
  <c r="X30" i="1"/>
  <c r="Y16" i="1"/>
  <c r="X16" i="1"/>
  <c r="Y7" i="1"/>
  <c r="X7" i="1"/>
  <c r="Y33" i="1"/>
  <c r="X33" i="1"/>
  <c r="Y14" i="1"/>
  <c r="X14" i="1"/>
  <c r="Y5" i="1"/>
  <c r="X5" i="1"/>
  <c r="Y19" i="1"/>
  <c r="X19" i="1"/>
  <c r="Y24" i="1"/>
  <c r="X24" i="1"/>
  <c r="Y4" i="1"/>
  <c r="X4" i="1"/>
  <c r="Y34" i="1"/>
  <c r="X34" i="1"/>
  <c r="Y10" i="1"/>
  <c r="X10" i="1"/>
  <c r="Y13" i="1"/>
  <c r="X13" i="1"/>
  <c r="Y11" i="1"/>
  <c r="X11" i="1"/>
  <c r="Y12" i="1"/>
  <c r="X12" i="1"/>
  <c r="Y27" i="1"/>
  <c r="X27" i="1"/>
  <c r="Y39" i="1"/>
  <c r="X39" i="1"/>
  <c r="Y25" i="1"/>
  <c r="X25" i="1"/>
  <c r="Y31" i="1"/>
  <c r="X31" i="1"/>
  <c r="Y22" i="1"/>
  <c r="X22" i="1"/>
  <c r="Y37" i="1"/>
  <c r="X37" i="1"/>
  <c r="Y26" i="1"/>
  <c r="X26" i="1"/>
  <c r="Y9" i="1"/>
  <c r="X9" i="1"/>
  <c r="Y23" i="1"/>
  <c r="X23" i="1"/>
  <c r="Y17" i="1"/>
  <c r="X17" i="1"/>
  <c r="Y35" i="1"/>
  <c r="X35" i="1"/>
  <c r="Y36" i="1"/>
  <c r="X36" i="1"/>
  <c r="Y21" i="1"/>
  <c r="X21" i="1"/>
  <c r="Y29" i="1"/>
  <c r="X29" i="1"/>
  <c r="Y6" i="1"/>
  <c r="X6" i="1"/>
  <c r="Y38" i="1"/>
  <c r="X38" i="1"/>
  <c r="Y15" i="1"/>
  <c r="X15" i="1"/>
  <c r="Y8" i="1"/>
  <c r="X8" i="1"/>
  <c r="Y28" i="1"/>
  <c r="X28" i="1"/>
  <c r="Y20" i="1"/>
  <c r="X20" i="1"/>
  <c r="Y3" i="1"/>
  <c r="X3" i="1"/>
  <c r="Y32" i="1"/>
  <c r="X32" i="1"/>
  <c r="Y18" i="1"/>
  <c r="X18" i="1"/>
</calcChain>
</file>

<file path=xl/sharedStrings.xml><?xml version="1.0" encoding="utf-8"?>
<sst xmlns="http://schemas.openxmlformats.org/spreadsheetml/2006/main" count="45" uniqueCount="41">
  <si>
    <t>R2</t>
  </si>
  <si>
    <t>RMSE</t>
  </si>
  <si>
    <t>min_RMSE</t>
  </si>
  <si>
    <t>average_RMSE</t>
  </si>
  <si>
    <t>emukit40%_with_ivr80</t>
  </si>
  <si>
    <t>emukit60%_with_40</t>
  </si>
  <si>
    <t>emukit40%_with_100</t>
  </si>
  <si>
    <t>emukit50%_with_ivr120</t>
  </si>
  <si>
    <t>emukit60%_with_220</t>
  </si>
  <si>
    <t>emukit40%_with_250</t>
  </si>
  <si>
    <t>emukit40%_with_ivr120</t>
  </si>
  <si>
    <t>emukit60%_with_ivr60</t>
  </si>
  <si>
    <t>emukit40%_with_180</t>
  </si>
  <si>
    <t>emukit60%_with_250</t>
  </si>
  <si>
    <t>emukit50%_with_ivr40</t>
  </si>
  <si>
    <t>emukit60%_with_ivr120</t>
  </si>
  <si>
    <t>emukit60%_with_ivr100</t>
  </si>
  <si>
    <t>emukit40%_with_ivr60</t>
  </si>
  <si>
    <t>emukit50%_with_ivr80</t>
  </si>
  <si>
    <t>emukit40%_with_280</t>
  </si>
  <si>
    <t>emukit60%_with_150</t>
  </si>
  <si>
    <t>emukit60%_with_ivr40</t>
  </si>
  <si>
    <t>emukit50%_with_ivr60</t>
  </si>
  <si>
    <t>emukit60%_with_320</t>
  </si>
  <si>
    <t>emukit60%_with_120</t>
  </si>
  <si>
    <t>emukit60%_with_ivr80</t>
  </si>
  <si>
    <t>emukit60%_with_180</t>
  </si>
  <si>
    <t>emukit40%_with_60</t>
  </si>
  <si>
    <t>emukit40%_with_40</t>
  </si>
  <si>
    <t>emukit40%_with_80</t>
  </si>
  <si>
    <t>emukit40%_with_320</t>
  </si>
  <si>
    <t>emukit60%_with_80</t>
  </si>
  <si>
    <t>emukit40%_with_120</t>
  </si>
  <si>
    <t>emukit60%_with_100</t>
  </si>
  <si>
    <t>emukit50%_with_ivr100</t>
  </si>
  <si>
    <t>emukit40%_with_150</t>
  </si>
  <si>
    <t>emukit40%_with_ivr100</t>
  </si>
  <si>
    <t>emukit60%_with_60</t>
  </si>
  <si>
    <t>emukit40%_with_220</t>
  </si>
  <si>
    <t>emukit40%_with_ivr40</t>
  </si>
  <si>
    <t>emukit60%_with_280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</si>
</sst>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FF0000"/>
      <name val="Calibri"/>
      <family val="2"/>
      <charset val="1"/>
    </font>
    <font>
      <sz val="11"/>
      <color theme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abSelected="1" topLeftCell="B13" zoomScaleNormal="100" workbookViewId="0">
      <selection activeCell="X35" sqref="X35:X39"/>
    </sheetView>
  </sheetViews>
  <sheetFormatPr baseColWidth="10" defaultColWidth="8.7109375" defaultRowHeight="15" x14ac:dyDescent="0.25"/>
  <cols>
    <col min="2" max="2" width="29.140625" customWidth="1"/>
    <col min="3" max="3" width="13.85546875" customWidth="1"/>
    <col min="4" max="4" width="13.140625" customWidth="1"/>
    <col min="5" max="5" width="12.42578125" customWidth="1"/>
    <col min="6" max="6" width="14.42578125" customWidth="1"/>
    <col min="24" max="24" width="14.28515625" customWidth="1"/>
    <col min="25" max="25" width="19.140625" customWidth="1"/>
  </cols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25" x14ac:dyDescent="0.25">
      <c r="A2" s="1"/>
      <c r="B2" s="1"/>
      <c r="C2" s="1" t="s">
        <v>0</v>
      </c>
      <c r="D2" s="1"/>
      <c r="E2" s="1"/>
      <c r="F2" s="1" t="s">
        <v>1</v>
      </c>
      <c r="J2" t="s">
        <v>1</v>
      </c>
      <c r="N2" t="s">
        <v>1</v>
      </c>
      <c r="R2" t="s">
        <v>1</v>
      </c>
      <c r="V2" t="s">
        <v>1</v>
      </c>
      <c r="X2" t="s">
        <v>2</v>
      </c>
      <c r="Y2" t="s">
        <v>3</v>
      </c>
    </row>
    <row r="3" spans="1:25" s="3" customFormat="1" x14ac:dyDescent="0.25">
      <c r="A3" s="3">
        <v>1</v>
      </c>
      <c r="B3" s="4" t="s">
        <v>6</v>
      </c>
      <c r="C3" s="4">
        <v>0.95177906745350505</v>
      </c>
      <c r="D3" s="4">
        <v>4.7357456536111302</v>
      </c>
      <c r="E3" s="4">
        <v>54.399567434393497</v>
      </c>
      <c r="F3" s="4">
        <v>7.37560624182131</v>
      </c>
      <c r="G3" s="3">
        <v>0.91614075664853301</v>
      </c>
      <c r="H3" s="3">
        <v>5.0144101267278902</v>
      </c>
      <c r="I3" s="3">
        <v>94.604279154011394</v>
      </c>
      <c r="J3" s="3">
        <v>9.7264731097151298</v>
      </c>
      <c r="K3" s="3">
        <v>0.94381899281949</v>
      </c>
      <c r="L3" s="3">
        <v>5.4395927575449701</v>
      </c>
      <c r="M3" s="3">
        <v>63.379580759901003</v>
      </c>
      <c r="N3" s="3">
        <v>7.9611293646002901</v>
      </c>
      <c r="O3" s="3">
        <v>0.84987792650836302</v>
      </c>
      <c r="P3" s="3">
        <v>8.3273577949464404</v>
      </c>
      <c r="Q3" s="3">
        <v>169.35748499731</v>
      </c>
      <c r="R3" s="3">
        <v>13.013742159629199</v>
      </c>
      <c r="S3" s="3">
        <v>0.92220850195470605</v>
      </c>
      <c r="T3" s="3">
        <v>6.2337671620748898</v>
      </c>
      <c r="U3" s="3">
        <v>87.759062719434993</v>
      </c>
      <c r="V3" s="3">
        <v>9.3679807172856098</v>
      </c>
      <c r="X3" s="3">
        <f>MIN(F3,J3,N3,R3,V3)</f>
        <v>7.37560624182131</v>
      </c>
      <c r="Y3" s="3">
        <f>AVERAGE(F3,J3,N3,R3,V3)</f>
        <v>9.4889863186103085</v>
      </c>
    </row>
    <row r="4" spans="1:25" s="3" customFormat="1" x14ac:dyDescent="0.25">
      <c r="A4" s="3">
        <v>1</v>
      </c>
      <c r="B4" s="3" t="s">
        <v>32</v>
      </c>
      <c r="C4" s="3">
        <v>0.85665671201008198</v>
      </c>
      <c r="D4" s="3">
        <v>7.2434058342898204</v>
      </c>
      <c r="E4" s="3">
        <v>161.710121507015</v>
      </c>
      <c r="F4" s="3">
        <v>12.7165294599987</v>
      </c>
      <c r="G4" s="3">
        <v>0.79022835345393905</v>
      </c>
      <c r="H4" s="3">
        <v>6.2289552995212798</v>
      </c>
      <c r="I4" s="3">
        <v>236.650065220187</v>
      </c>
      <c r="J4" s="3">
        <v>15.383434766663401</v>
      </c>
      <c r="K4" s="3">
        <v>0.79781625195028005</v>
      </c>
      <c r="L4" s="3">
        <v>7.2764729272974797</v>
      </c>
      <c r="M4" s="3">
        <v>228.089915630815</v>
      </c>
      <c r="N4" s="3">
        <v>15.1026459811125</v>
      </c>
      <c r="O4" s="3">
        <v>0.88090179866003304</v>
      </c>
      <c r="P4" s="3">
        <v>5.5531541969866796</v>
      </c>
      <c r="Q4" s="3">
        <v>134.35846826192201</v>
      </c>
      <c r="R4" s="3">
        <v>11.5913100321716</v>
      </c>
      <c r="S4" s="3">
        <v>0.85939755364556203</v>
      </c>
      <c r="T4" s="3">
        <v>5.8600646141198904</v>
      </c>
      <c r="U4" s="3">
        <v>158.618090899093</v>
      </c>
      <c r="V4" s="3">
        <v>12.594367427508701</v>
      </c>
      <c r="X4" s="3">
        <f>MIN(F4,J4,N4,R4,V4)</f>
        <v>11.5913100321716</v>
      </c>
      <c r="Y4" s="3">
        <f>AVERAGE(F4,J4,N4,R4,V4)</f>
        <v>13.47765753349098</v>
      </c>
    </row>
    <row r="5" spans="1:25" s="3" customFormat="1" x14ac:dyDescent="0.25">
      <c r="A5" s="4">
        <v>1</v>
      </c>
      <c r="B5" s="3" t="s">
        <v>35</v>
      </c>
      <c r="C5" s="3">
        <v>0.92410792435467104</v>
      </c>
      <c r="D5" s="3">
        <v>4.5815904210958296</v>
      </c>
      <c r="E5" s="3">
        <v>85.616263908281795</v>
      </c>
      <c r="F5" s="3">
        <v>9.25290570082079</v>
      </c>
      <c r="G5" s="3">
        <v>0.93890215593193105</v>
      </c>
      <c r="H5" s="3">
        <v>3.8651936771225102</v>
      </c>
      <c r="I5" s="3">
        <v>68.926420808478596</v>
      </c>
      <c r="J5" s="3">
        <v>8.3021937346992001</v>
      </c>
      <c r="K5" s="3">
        <v>0.93102131797535703</v>
      </c>
      <c r="L5" s="3">
        <v>5.0058812520379901</v>
      </c>
      <c r="M5" s="3">
        <v>77.817044718433607</v>
      </c>
      <c r="N5" s="3">
        <v>8.8213969822490998</v>
      </c>
      <c r="O5" s="3">
        <v>0.93158512196874199</v>
      </c>
      <c r="P5" s="3">
        <v>4.0901481375605897</v>
      </c>
      <c r="Q5" s="3">
        <v>77.180999504493599</v>
      </c>
      <c r="R5" s="3">
        <v>8.7852717376580696</v>
      </c>
      <c r="S5" s="3">
        <v>0.91947993559515595</v>
      </c>
      <c r="T5" s="3">
        <v>4.4932223964088802</v>
      </c>
      <c r="U5" s="3">
        <v>90.837245198225503</v>
      </c>
      <c r="V5" s="3">
        <v>9.5308575269083509</v>
      </c>
      <c r="X5" s="3">
        <f>MIN(F5,J5,N5,R5,V5)</f>
        <v>8.3021937346992001</v>
      </c>
      <c r="Y5" s="3">
        <f>AVERAGE(F5,J5,N5,R5,V5)</f>
        <v>8.9385251364671028</v>
      </c>
    </row>
    <row r="6" spans="1:25" s="3" customFormat="1" x14ac:dyDescent="0.25">
      <c r="A6" s="3">
        <v>1</v>
      </c>
      <c r="B6" s="3" t="s">
        <v>12</v>
      </c>
      <c r="C6" s="3">
        <v>0.96983599655409403</v>
      </c>
      <c r="D6" s="3">
        <v>3.7135207505524899</v>
      </c>
      <c r="E6" s="3">
        <v>34.028971504536202</v>
      </c>
      <c r="F6" s="3">
        <v>5.8334356518724197</v>
      </c>
      <c r="G6" s="3">
        <v>0.95357710759247905</v>
      </c>
      <c r="H6" s="3">
        <v>3.45773603702599</v>
      </c>
      <c r="I6" s="3">
        <v>52.371141175828001</v>
      </c>
      <c r="J6" s="3">
        <v>7.2367908064160602</v>
      </c>
      <c r="K6" s="3">
        <v>0.963839213840887</v>
      </c>
      <c r="L6" s="3">
        <v>3.6873786822091401</v>
      </c>
      <c r="M6" s="3">
        <v>40.7941327813733</v>
      </c>
      <c r="N6" s="3">
        <v>6.3870284782027698</v>
      </c>
      <c r="O6" s="3">
        <v>0.93175500679231005</v>
      </c>
      <c r="P6" s="3">
        <v>4.73773130603825</v>
      </c>
      <c r="Q6" s="3">
        <v>76.989347032678793</v>
      </c>
      <c r="R6" s="3">
        <v>8.77435735724724</v>
      </c>
      <c r="S6" s="3">
        <v>0.933258984555282</v>
      </c>
      <c r="T6" s="3">
        <v>5.8434451890926002</v>
      </c>
      <c r="U6" s="3">
        <v>75.292661891681803</v>
      </c>
      <c r="V6" s="3">
        <v>8.6771344285819296</v>
      </c>
      <c r="X6" s="3">
        <f>MIN(F6,J6,N6,R6,V6)</f>
        <v>5.8334356518724197</v>
      </c>
      <c r="Y6" s="3">
        <f>AVERAGE(F6,J6,N6,R6,V6)</f>
        <v>7.3817493444640832</v>
      </c>
    </row>
    <row r="7" spans="1:25" s="3" customFormat="1" x14ac:dyDescent="0.25">
      <c r="A7" s="3">
        <v>1</v>
      </c>
      <c r="B7" s="3" t="s">
        <v>38</v>
      </c>
      <c r="C7" s="3">
        <v>0.94776998794637501</v>
      </c>
      <c r="D7" s="3">
        <v>5.5195084927433697</v>
      </c>
      <c r="E7" s="3">
        <v>58.922337515367602</v>
      </c>
      <c r="F7" s="3">
        <v>7.6760886860019797</v>
      </c>
      <c r="G7" s="3">
        <v>0.93286508236786003</v>
      </c>
      <c r="H7" s="3">
        <v>3.9220643644151498</v>
      </c>
      <c r="I7" s="3">
        <v>75.737035475427405</v>
      </c>
      <c r="J7" s="3">
        <v>8.7027027684178293</v>
      </c>
      <c r="K7" s="3">
        <v>0.97063419803889694</v>
      </c>
      <c r="L7" s="3">
        <v>2.9079410684646301</v>
      </c>
      <c r="M7" s="3">
        <v>33.1284950266731</v>
      </c>
      <c r="N7" s="3">
        <v>5.7557358371170197</v>
      </c>
      <c r="O7" s="3">
        <v>0.93743891511075195</v>
      </c>
      <c r="P7" s="3">
        <v>3.88180529603668</v>
      </c>
      <c r="Q7" s="3">
        <v>70.577149310001502</v>
      </c>
      <c r="R7" s="3">
        <v>8.4010207302447206</v>
      </c>
      <c r="S7" s="3">
        <v>0.94012576296597805</v>
      </c>
      <c r="T7" s="3">
        <v>3.81726661225842</v>
      </c>
      <c r="U7" s="3">
        <v>67.546030802590195</v>
      </c>
      <c r="V7" s="3">
        <v>8.2186392305898295</v>
      </c>
      <c r="X7" s="3">
        <f>MIN(F7,J7,N7,R7,V7)</f>
        <v>5.7557358371170197</v>
      </c>
      <c r="Y7" s="3">
        <f>AVERAGE(F7,J7,N7,R7,V7)</f>
        <v>7.7508374504742763</v>
      </c>
    </row>
    <row r="8" spans="1:25" s="3" customFormat="1" x14ac:dyDescent="0.25">
      <c r="A8" s="3">
        <v>1</v>
      </c>
      <c r="B8" s="3" t="s">
        <v>9</v>
      </c>
      <c r="C8" s="3">
        <v>0.954198013432345</v>
      </c>
      <c r="D8" s="3">
        <v>3.6835746340728002</v>
      </c>
      <c r="E8" s="3">
        <v>51.670677553030004</v>
      </c>
      <c r="F8" s="3">
        <v>7.1882318794700799</v>
      </c>
      <c r="G8" s="3">
        <v>0.94207460136897703</v>
      </c>
      <c r="H8" s="3">
        <v>3.9094954115432499</v>
      </c>
      <c r="I8" s="3">
        <v>65.347484226982999</v>
      </c>
      <c r="J8" s="3">
        <v>8.0837790807878402</v>
      </c>
      <c r="K8" s="3">
        <v>0.960086065671796</v>
      </c>
      <c r="L8" s="3">
        <v>4.2150450208035197</v>
      </c>
      <c r="M8" s="3">
        <v>45.028178581272499</v>
      </c>
      <c r="N8" s="3">
        <v>6.7103039112451901</v>
      </c>
      <c r="O8" s="3">
        <v>0.885699892233897</v>
      </c>
      <c r="P8" s="3">
        <v>5.7088721173070498</v>
      </c>
      <c r="Q8" s="3">
        <v>128.94558632156901</v>
      </c>
      <c r="R8" s="3">
        <v>11.355421010317899</v>
      </c>
      <c r="S8" s="3">
        <v>0.95182087824145201</v>
      </c>
      <c r="T8" s="3">
        <v>4.0631367073325597</v>
      </c>
      <c r="U8" s="3">
        <v>54.352399354924799</v>
      </c>
      <c r="V8" s="3">
        <v>7.3724079753446103</v>
      </c>
      <c r="X8" s="3">
        <f>MIN(F8,J8,N8,R8,V8)</f>
        <v>6.7103039112451901</v>
      </c>
      <c r="Y8" s="3">
        <f>AVERAGE(F8,J8,N8,R8,V8)</f>
        <v>8.1420287714331234</v>
      </c>
    </row>
    <row r="9" spans="1:25" s="3" customFormat="1" x14ac:dyDescent="0.25">
      <c r="A9" s="3">
        <v>1</v>
      </c>
      <c r="B9" s="3" t="s">
        <v>19</v>
      </c>
      <c r="C9" s="3">
        <v>0.95511470450004099</v>
      </c>
      <c r="D9" s="3">
        <v>3.40800519972117</v>
      </c>
      <c r="E9" s="3">
        <v>50.636529208728703</v>
      </c>
      <c r="F9" s="3">
        <v>7.1159348794609398</v>
      </c>
      <c r="G9" s="3">
        <v>0.95791200559016498</v>
      </c>
      <c r="H9" s="3">
        <v>4.0343228075854798</v>
      </c>
      <c r="I9" s="3">
        <v>47.480804894608298</v>
      </c>
      <c r="J9" s="3">
        <v>6.8906316760227702</v>
      </c>
      <c r="K9" s="3">
        <v>0.96106392368807203</v>
      </c>
      <c r="L9" s="3">
        <v>3.5910127228849502</v>
      </c>
      <c r="M9" s="3">
        <v>43.925025857165203</v>
      </c>
      <c r="N9" s="3">
        <v>6.6275957825719303</v>
      </c>
      <c r="O9" s="3">
        <v>0.94175982351335996</v>
      </c>
      <c r="P9" s="3">
        <v>5.2928889982012697</v>
      </c>
      <c r="Q9" s="3">
        <v>65.702595135859497</v>
      </c>
      <c r="R9" s="3">
        <v>8.1057137338953407</v>
      </c>
      <c r="S9" s="3">
        <v>0.96355431321093798</v>
      </c>
      <c r="T9" s="3">
        <v>3.2458693367430098</v>
      </c>
      <c r="U9" s="3">
        <v>41.115538241876799</v>
      </c>
      <c r="V9" s="3">
        <v>6.4121399112836599</v>
      </c>
      <c r="X9" s="3">
        <f>MIN(F9,J9,N9,R9,V9)</f>
        <v>6.4121399112836599</v>
      </c>
      <c r="Y9" s="3">
        <f>AVERAGE(F9,J9,N9,R9,V9)</f>
        <v>7.0304031966469278</v>
      </c>
    </row>
    <row r="10" spans="1:25" s="3" customFormat="1" x14ac:dyDescent="0.25">
      <c r="A10" s="4">
        <v>1</v>
      </c>
      <c r="B10" s="3" t="s">
        <v>30</v>
      </c>
      <c r="C10" s="3">
        <v>0.96727797597194998</v>
      </c>
      <c r="D10" s="3">
        <v>3.1657035315335702</v>
      </c>
      <c r="E10" s="3">
        <v>36.914755868468298</v>
      </c>
      <c r="F10" s="3">
        <v>6.0757514653307201</v>
      </c>
      <c r="G10" s="3">
        <v>0.96735104586886</v>
      </c>
      <c r="H10" s="3">
        <v>3.4555770515167801</v>
      </c>
      <c r="I10" s="3">
        <v>36.8323233941369</v>
      </c>
      <c r="J10" s="3">
        <v>6.0689639473419899</v>
      </c>
      <c r="K10" s="3">
        <v>0.95933433528522605</v>
      </c>
      <c r="L10" s="3">
        <v>3.4326214659029302</v>
      </c>
      <c r="M10" s="3">
        <v>45.876229535436899</v>
      </c>
      <c r="N10" s="3">
        <v>6.77319935742607</v>
      </c>
      <c r="O10" s="3">
        <v>0.97533257911917004</v>
      </c>
      <c r="P10" s="3">
        <v>2.6182689703718598</v>
      </c>
      <c r="Q10" s="3">
        <v>27.828101921201899</v>
      </c>
      <c r="R10" s="3">
        <v>5.2752347740363099</v>
      </c>
      <c r="S10" s="3">
        <v>0.96685812542877703</v>
      </c>
      <c r="T10" s="3">
        <v>3.1391106002169402</v>
      </c>
      <c r="U10" s="3">
        <v>37.388402617496297</v>
      </c>
      <c r="V10" s="3">
        <v>6.1146056796408699</v>
      </c>
      <c r="X10" s="3">
        <f>MIN(F10,J10,N10,R10,V10)</f>
        <v>5.2752347740363099</v>
      </c>
      <c r="Y10" s="3">
        <f>AVERAGE(F10,J10,N10,R10,V10)</f>
        <v>6.0615510447551921</v>
      </c>
    </row>
    <row r="11" spans="1:25" s="3" customFormat="1" x14ac:dyDescent="0.25">
      <c r="A11" s="3">
        <v>1</v>
      </c>
      <c r="B11" s="3" t="s">
        <v>28</v>
      </c>
      <c r="C11" s="3">
        <v>0.68937746715267001</v>
      </c>
      <c r="D11" s="3">
        <v>10.5333817134611</v>
      </c>
      <c r="E11" s="3">
        <v>350.42315712118602</v>
      </c>
      <c r="F11" s="3">
        <v>18.7195928673993</v>
      </c>
      <c r="G11" s="3">
        <v>0.67667147043032505</v>
      </c>
      <c r="H11" s="3">
        <v>12.7173490592658</v>
      </c>
      <c r="I11" s="3">
        <v>364.75719607515998</v>
      </c>
      <c r="J11" s="3">
        <v>19.098617648279198</v>
      </c>
      <c r="K11" s="3">
        <v>0.69567891705135498</v>
      </c>
      <c r="L11" s="3">
        <v>9.1588265888470097</v>
      </c>
      <c r="M11" s="3">
        <v>343.31429110397602</v>
      </c>
      <c r="N11" s="3">
        <v>18.528742296874199</v>
      </c>
      <c r="O11" s="3">
        <v>0.65225620396719297</v>
      </c>
      <c r="P11" s="3">
        <v>11.305694747284001</v>
      </c>
      <c r="Q11" s="3">
        <v>392.30083457923098</v>
      </c>
      <c r="R11" s="3">
        <v>19.8065856365813</v>
      </c>
      <c r="S11" s="3">
        <v>0.69567891705135498</v>
      </c>
      <c r="T11" s="3">
        <v>9.1588265888470097</v>
      </c>
      <c r="U11" s="3">
        <v>343.31429110397602</v>
      </c>
      <c r="V11" s="3">
        <v>18.528742296874199</v>
      </c>
      <c r="X11" s="3">
        <f>MIN(F11,J11,N11,R11,V11)</f>
        <v>18.528742296874199</v>
      </c>
      <c r="Y11" s="3">
        <f>AVERAGE(F11,J11,N11,R11,V11)</f>
        <v>18.936456149201639</v>
      </c>
    </row>
    <row r="12" spans="1:25" s="3" customFormat="1" x14ac:dyDescent="0.25">
      <c r="A12" s="3">
        <v>1</v>
      </c>
      <c r="B12" s="3" t="s">
        <v>27</v>
      </c>
      <c r="C12" s="3">
        <v>0.86688780366470997</v>
      </c>
      <c r="D12" s="3">
        <v>5.3626831165944902</v>
      </c>
      <c r="E12" s="3">
        <v>150.16810166207</v>
      </c>
      <c r="F12" s="3">
        <v>12.254309513884101</v>
      </c>
      <c r="G12" s="3">
        <v>0.83713560143167198</v>
      </c>
      <c r="H12" s="3">
        <v>6.0645561825085901</v>
      </c>
      <c r="I12" s="3">
        <v>183.73250712306501</v>
      </c>
      <c r="J12" s="3">
        <v>13.554796461882599</v>
      </c>
      <c r="K12" s="3">
        <v>0.82418067936559103</v>
      </c>
      <c r="L12" s="3">
        <v>9.5243093727300199</v>
      </c>
      <c r="M12" s="3">
        <v>198.347366673149</v>
      </c>
      <c r="N12" s="3">
        <v>14.0835850078433</v>
      </c>
      <c r="O12" s="3">
        <v>0.84186889949426302</v>
      </c>
      <c r="P12" s="3">
        <v>7.3015680567584802</v>
      </c>
      <c r="Q12" s="3">
        <v>178.39272305948001</v>
      </c>
      <c r="R12" s="3">
        <v>13.356373873902999</v>
      </c>
      <c r="S12" s="3">
        <v>0.85415811803905295</v>
      </c>
      <c r="T12" s="3">
        <v>8.3622709692114903</v>
      </c>
      <c r="U12" s="3">
        <v>164.52886482117799</v>
      </c>
      <c r="V12" s="3">
        <v>12.826880556907801</v>
      </c>
      <c r="X12" s="3">
        <f>MIN(F12,J12,N12,R12,V12)</f>
        <v>12.254309513884101</v>
      </c>
      <c r="Y12" s="3">
        <f>AVERAGE(F12,J12,N12,R12,V12)</f>
        <v>13.215189082884157</v>
      </c>
    </row>
    <row r="13" spans="1:25" s="3" customFormat="1" x14ac:dyDescent="0.25">
      <c r="A13" s="3">
        <v>1</v>
      </c>
      <c r="B13" s="3" t="s">
        <v>29</v>
      </c>
      <c r="C13" s="3">
        <v>0.87509996913749999</v>
      </c>
      <c r="D13" s="3">
        <v>5.7543291508924899</v>
      </c>
      <c r="E13" s="3">
        <v>140.903696644836</v>
      </c>
      <c r="F13" s="3">
        <v>11.870286291612199</v>
      </c>
      <c r="G13" s="3">
        <v>0.79730834446966303</v>
      </c>
      <c r="H13" s="3">
        <v>9.4717760804442701</v>
      </c>
      <c r="I13" s="3">
        <v>228.66290221118899</v>
      </c>
      <c r="J13" s="3">
        <v>15.1216038240389</v>
      </c>
      <c r="K13" s="3">
        <v>0.76561803554113605</v>
      </c>
      <c r="L13" s="3">
        <v>11.114061660634899</v>
      </c>
      <c r="M13" s="3">
        <v>264.41374746728002</v>
      </c>
      <c r="N13" s="3">
        <v>16.2608040227807</v>
      </c>
      <c r="O13" s="3">
        <v>0.70707723513855403</v>
      </c>
      <c r="P13" s="3">
        <v>11.667053243335801</v>
      </c>
      <c r="Q13" s="3">
        <v>330.45548600257302</v>
      </c>
      <c r="R13" s="3">
        <v>18.1784346411503</v>
      </c>
      <c r="S13" s="3">
        <v>0.85405978477942202</v>
      </c>
      <c r="T13" s="3">
        <v>6.5228338665855903</v>
      </c>
      <c r="U13" s="3">
        <v>164.639797698373</v>
      </c>
      <c r="V13" s="3">
        <v>12.831204062689199</v>
      </c>
      <c r="X13" s="3">
        <f>MIN(F13,J13,N13,R13,V13)</f>
        <v>11.870286291612199</v>
      </c>
      <c r="Y13" s="3">
        <f>AVERAGE(F13,J13,N13,R13,V13)</f>
        <v>14.852466568454258</v>
      </c>
    </row>
    <row r="14" spans="1:25" s="5" customFormat="1" x14ac:dyDescent="0.25">
      <c r="A14" s="5">
        <v>1</v>
      </c>
      <c r="B14" s="5" t="s">
        <v>36</v>
      </c>
      <c r="C14" s="5">
        <v>0.872351268209835</v>
      </c>
      <c r="D14" s="5">
        <v>4.4373097716700398</v>
      </c>
      <c r="E14" s="5">
        <v>144.00459357019801</v>
      </c>
      <c r="F14" s="5">
        <v>12.0001913972319</v>
      </c>
      <c r="G14" s="5">
        <v>0.86859533027454305</v>
      </c>
      <c r="H14" s="5">
        <v>4.3129421950025897</v>
      </c>
      <c r="I14" s="5">
        <v>148.241786594064</v>
      </c>
      <c r="J14" s="5">
        <v>12.175458373057801</v>
      </c>
      <c r="K14" s="5">
        <v>0.84132692132857601</v>
      </c>
      <c r="L14" s="5">
        <v>4.57021016543833</v>
      </c>
      <c r="M14" s="5">
        <v>179.00414586313099</v>
      </c>
      <c r="N14" s="5">
        <v>13.379243097542201</v>
      </c>
      <c r="O14" s="5">
        <v>0.87539336696209502</v>
      </c>
      <c r="P14" s="5">
        <v>4.3123239130437003</v>
      </c>
      <c r="Q14" s="5">
        <v>140.57270522884201</v>
      </c>
      <c r="R14" s="5">
        <v>11.8563360794489</v>
      </c>
      <c r="S14" s="5">
        <v>0.88503230669288102</v>
      </c>
      <c r="T14" s="5">
        <v>4.1007694282061999</v>
      </c>
      <c r="U14" s="5">
        <v>129.698710799651</v>
      </c>
      <c r="V14" s="5">
        <v>11.3885341813445</v>
      </c>
      <c r="X14" s="5">
        <f>MIN(F14,J14,N14,R14,V14)</f>
        <v>11.3885341813445</v>
      </c>
      <c r="Y14" s="5">
        <f>AVERAGE(F14,J14,N14,R14,V14)</f>
        <v>12.15995262572506</v>
      </c>
    </row>
    <row r="15" spans="1:25" s="5" customFormat="1" x14ac:dyDescent="0.25">
      <c r="A15" s="5">
        <v>1</v>
      </c>
      <c r="B15" s="5" t="s">
        <v>10</v>
      </c>
      <c r="C15" s="5">
        <v>0.94890212749161096</v>
      </c>
      <c r="D15" s="5">
        <v>3.0223136990439898</v>
      </c>
      <c r="E15" s="5">
        <v>57.6451348922782</v>
      </c>
      <c r="F15" s="5">
        <v>7.5924393242408099</v>
      </c>
      <c r="G15" s="5">
        <v>0.947872478365684</v>
      </c>
      <c r="H15" s="5">
        <v>2.96816476200389</v>
      </c>
      <c r="I15" s="5">
        <v>58.806714814143298</v>
      </c>
      <c r="J15" s="5">
        <v>7.6685536324748602</v>
      </c>
      <c r="K15" s="5">
        <v>0.94548240464407196</v>
      </c>
      <c r="L15" s="5">
        <v>3.2204825934685499</v>
      </c>
      <c r="M15" s="5">
        <v>61.503032983989101</v>
      </c>
      <c r="N15" s="5">
        <v>7.8423869442912002</v>
      </c>
      <c r="O15" s="5">
        <v>0.94733139561567603</v>
      </c>
      <c r="P15" s="5">
        <v>2.9041307273383801</v>
      </c>
      <c r="Q15" s="5">
        <v>59.417127470893</v>
      </c>
      <c r="R15" s="5">
        <v>7.70825061028071</v>
      </c>
      <c r="S15" s="5">
        <v>0.93989110292498601</v>
      </c>
      <c r="T15" s="5">
        <v>3.25927060999574</v>
      </c>
      <c r="U15" s="5">
        <v>67.810758257036696</v>
      </c>
      <c r="V15" s="5">
        <v>8.2347287907396591</v>
      </c>
      <c r="X15" s="5">
        <f>MIN(F15,J15,N15,R15,V15)</f>
        <v>7.5924393242408099</v>
      </c>
      <c r="Y15" s="5">
        <f>AVERAGE(F15,J15,N15,R15,V15)</f>
        <v>7.8092718604054481</v>
      </c>
    </row>
    <row r="16" spans="1:25" s="5" customFormat="1" x14ac:dyDescent="0.25">
      <c r="A16" s="5">
        <v>1</v>
      </c>
      <c r="B16" s="5" t="s">
        <v>39</v>
      </c>
      <c r="C16" s="5">
        <v>0.71602591128637205</v>
      </c>
      <c r="D16" s="5">
        <v>6.3783411002636496</v>
      </c>
      <c r="E16" s="5">
        <v>320.36019987175501</v>
      </c>
      <c r="F16" s="5">
        <v>17.898608880908998</v>
      </c>
      <c r="G16" s="5">
        <v>0.59111626913306503</v>
      </c>
      <c r="H16" s="5">
        <v>10.0235983960624</v>
      </c>
      <c r="I16" s="5">
        <v>461.27473931938999</v>
      </c>
      <c r="J16" s="5">
        <v>21.477307543530401</v>
      </c>
      <c r="K16" s="5">
        <v>0.59576277346064499</v>
      </c>
      <c r="L16" s="5">
        <v>10.1679617631673</v>
      </c>
      <c r="M16" s="5">
        <v>456.03287002831598</v>
      </c>
      <c r="N16" s="5">
        <v>21.3549261302472</v>
      </c>
      <c r="O16" s="5">
        <v>0.52172053964188003</v>
      </c>
      <c r="P16" s="5">
        <v>11.133975592745401</v>
      </c>
      <c r="Q16" s="5">
        <v>539.56226854696604</v>
      </c>
      <c r="R16" s="5">
        <v>23.228479686517701</v>
      </c>
      <c r="S16" s="5">
        <v>0.74311206765686499</v>
      </c>
      <c r="T16" s="5">
        <v>6.4123758297363196</v>
      </c>
      <c r="U16" s="5">
        <v>289.80344552872202</v>
      </c>
      <c r="V16" s="5">
        <v>17.023614349741401</v>
      </c>
      <c r="X16" s="5">
        <f>MIN(F16,J16,N16,R16,V16)</f>
        <v>17.023614349741401</v>
      </c>
      <c r="Y16" s="5">
        <f>AVERAGE(F16,J16,N16,R16,V16)</f>
        <v>20.196587318189138</v>
      </c>
    </row>
    <row r="17" spans="1:25" s="5" customFormat="1" x14ac:dyDescent="0.25">
      <c r="A17" s="5">
        <v>1</v>
      </c>
      <c r="B17" s="5" t="s">
        <v>17</v>
      </c>
      <c r="C17" s="5">
        <v>0.92841074435067905</v>
      </c>
      <c r="D17" s="5">
        <v>4.3622592244202796</v>
      </c>
      <c r="E17" s="5">
        <v>80.762115840838106</v>
      </c>
      <c r="F17" s="5">
        <v>8.9867744959377998</v>
      </c>
      <c r="G17" s="5">
        <v>0.90189438496274998</v>
      </c>
      <c r="H17" s="5">
        <v>5.0173968212812898</v>
      </c>
      <c r="I17" s="5">
        <v>110.67606408826001</v>
      </c>
      <c r="J17" s="5">
        <v>10.5202692022714</v>
      </c>
      <c r="K17" s="5">
        <v>0.86894043678854105</v>
      </c>
      <c r="L17" s="5">
        <v>5.65705894994883</v>
      </c>
      <c r="M17" s="5">
        <v>147.85246096121301</v>
      </c>
      <c r="N17" s="5">
        <v>12.1594597314689</v>
      </c>
      <c r="O17" s="5">
        <v>0.90583699535963602</v>
      </c>
      <c r="P17" s="5">
        <v>4.8445215558832002</v>
      </c>
      <c r="Q17" s="5">
        <v>106.228279924275</v>
      </c>
      <c r="R17" s="5">
        <v>10.306710431766</v>
      </c>
      <c r="S17" s="5">
        <v>0.90404184781750196</v>
      </c>
      <c r="T17" s="5">
        <v>4.9301245742644699</v>
      </c>
      <c r="U17" s="5">
        <v>108.25344295236</v>
      </c>
      <c r="V17" s="5">
        <v>10.4044914797582</v>
      </c>
      <c r="X17" s="5">
        <f>MIN(F17,J17,N17,R17,V17)</f>
        <v>8.9867744959377998</v>
      </c>
      <c r="Y17" s="5">
        <f>AVERAGE(F17,J17,N17,R17,V17)</f>
        <v>10.47554106824046</v>
      </c>
    </row>
    <row r="18" spans="1:25" s="5" customFormat="1" x14ac:dyDescent="0.25">
      <c r="A18" s="5">
        <v>1</v>
      </c>
      <c r="B18" s="5" t="s">
        <v>4</v>
      </c>
      <c r="C18" s="5">
        <v>0.93639904929382201</v>
      </c>
      <c r="D18" s="5">
        <v>3.3695022682071398</v>
      </c>
      <c r="E18" s="5">
        <v>71.750255005879097</v>
      </c>
      <c r="F18" s="5">
        <v>8.4705522255564407</v>
      </c>
      <c r="G18" s="5">
        <v>0.92311203159491195</v>
      </c>
      <c r="H18" s="5">
        <v>3.7538622737204101</v>
      </c>
      <c r="I18" s="5">
        <v>86.739762200018802</v>
      </c>
      <c r="J18" s="5">
        <v>9.3134183949836</v>
      </c>
      <c r="K18" s="5">
        <v>0.91264151257477699</v>
      </c>
      <c r="L18" s="5">
        <v>4.0776862985573903</v>
      </c>
      <c r="M18" s="5">
        <v>98.551887669797594</v>
      </c>
      <c r="N18" s="5">
        <v>9.9273303395121104</v>
      </c>
      <c r="O18" s="5">
        <v>0.92652640812726295</v>
      </c>
      <c r="P18" s="5">
        <v>3.6643258268422501</v>
      </c>
      <c r="Q18" s="5">
        <v>82.887895456485097</v>
      </c>
      <c r="R18" s="5">
        <v>9.1042789641181994</v>
      </c>
      <c r="S18" s="5">
        <v>0.91038701058280502</v>
      </c>
      <c r="T18" s="5">
        <v>3.9198184457041698</v>
      </c>
      <c r="U18" s="5">
        <v>101.09526306024701</v>
      </c>
      <c r="V18" s="5">
        <v>10.054614018461701</v>
      </c>
      <c r="X18" s="5">
        <f>MIN(F18,J18,N18,R18,V18)</f>
        <v>8.4705522255564407</v>
      </c>
      <c r="Y18" s="5">
        <f>AVERAGE(F18,J18,N18,R18,V18)</f>
        <v>9.3740387885264091</v>
      </c>
    </row>
    <row r="19" spans="1:25" x14ac:dyDescent="0.25">
      <c r="A19">
        <v>1</v>
      </c>
      <c r="B19" t="s">
        <v>34</v>
      </c>
      <c r="C19">
        <v>0.92621861196894595</v>
      </c>
      <c r="D19">
        <v>3.8112962486237199</v>
      </c>
      <c r="E19">
        <v>83.235130090619407</v>
      </c>
      <c r="F19">
        <v>9.12332889304224</v>
      </c>
      <c r="G19">
        <v>0.92778288391507902</v>
      </c>
      <c r="H19">
        <v>3.5358198295732701</v>
      </c>
      <c r="I19">
        <v>81.470425164240893</v>
      </c>
      <c r="J19">
        <v>9.0260968953496707</v>
      </c>
      <c r="K19">
        <v>0.92413353457646796</v>
      </c>
      <c r="L19">
        <v>3.6648757604351099</v>
      </c>
      <c r="M19">
        <v>85.587372202666202</v>
      </c>
      <c r="N19">
        <v>9.2513443456973405</v>
      </c>
      <c r="O19">
        <v>0.92601894611431701</v>
      </c>
      <c r="P19">
        <v>3.7442091344357999</v>
      </c>
      <c r="Q19">
        <v>83.460379490613704</v>
      </c>
      <c r="R19">
        <v>9.1356652461993004</v>
      </c>
      <c r="S19">
        <v>0.92044633172663604</v>
      </c>
      <c r="T19">
        <v>3.9380464722397801</v>
      </c>
      <c r="U19">
        <v>89.747022990844798</v>
      </c>
      <c r="V19">
        <v>9.4734905389114505</v>
      </c>
      <c r="X19">
        <f>MIN(F19,J19,N19,R19,V19)</f>
        <v>9.0260968953496707</v>
      </c>
      <c r="Y19">
        <f>AVERAGE(F19,J19,N19,R19,V19)</f>
        <v>9.2019851838399997</v>
      </c>
    </row>
    <row r="20" spans="1:25" x14ac:dyDescent="0.25">
      <c r="A20">
        <v>1</v>
      </c>
      <c r="B20" t="s">
        <v>7</v>
      </c>
      <c r="C20">
        <v>0.92304370290904303</v>
      </c>
      <c r="D20">
        <v>3.6664071115842898</v>
      </c>
      <c r="E20">
        <v>86.816845963403793</v>
      </c>
      <c r="F20">
        <v>9.3175557934151296</v>
      </c>
      <c r="G20">
        <v>0.93804195031083903</v>
      </c>
      <c r="H20">
        <v>3.2376611756596998</v>
      </c>
      <c r="I20">
        <v>69.896846124226201</v>
      </c>
      <c r="J20">
        <v>8.3604333694029407</v>
      </c>
      <c r="K20">
        <v>0.94398725095222902</v>
      </c>
      <c r="L20">
        <v>3.0158355513904</v>
      </c>
      <c r="M20">
        <v>63.189763409738397</v>
      </c>
      <c r="N20">
        <v>7.9491989162266101</v>
      </c>
      <c r="O20">
        <v>0.924855524721926</v>
      </c>
      <c r="P20">
        <v>3.6051068573688299</v>
      </c>
      <c r="Q20">
        <v>84.772872160242599</v>
      </c>
      <c r="R20">
        <v>9.2072184811832596</v>
      </c>
      <c r="S20">
        <v>0.92608324315934498</v>
      </c>
      <c r="T20">
        <v>3.5118981365720701</v>
      </c>
      <c r="U20">
        <v>83.387843949467495</v>
      </c>
      <c r="V20">
        <v>9.1316944730683804</v>
      </c>
      <c r="X20">
        <f>MIN(F20,J20,N20,R20,V20)</f>
        <v>7.9491989162266101</v>
      </c>
      <c r="Y20">
        <f>AVERAGE(F20,J20,N20,R20,V20)</f>
        <v>8.7932202066592637</v>
      </c>
    </row>
    <row r="21" spans="1:25" x14ac:dyDescent="0.25">
      <c r="A21">
        <v>1</v>
      </c>
      <c r="B21" t="s">
        <v>14</v>
      </c>
      <c r="C21">
        <v>0.82160873552235103</v>
      </c>
      <c r="D21">
        <v>6.6953395775610902</v>
      </c>
      <c r="E21">
        <v>201.24885831068499</v>
      </c>
      <c r="F21">
        <v>14.186220719793001</v>
      </c>
      <c r="G21">
        <v>0.80435328343268897</v>
      </c>
      <c r="H21">
        <v>7.2333512307632404</v>
      </c>
      <c r="I21">
        <v>220.71528253749599</v>
      </c>
      <c r="J21">
        <v>14.8564895765284</v>
      </c>
      <c r="K21">
        <v>0.815532062994337</v>
      </c>
      <c r="L21">
        <v>6.9772392200287001</v>
      </c>
      <c r="M21">
        <v>208.104145828106</v>
      </c>
      <c r="N21">
        <v>14.4258152569658</v>
      </c>
      <c r="O21">
        <v>0.76170450124653</v>
      </c>
      <c r="P21">
        <v>8.3433315654356903</v>
      </c>
      <c r="Q21">
        <v>268.82872995566203</v>
      </c>
      <c r="R21">
        <v>16.395997376056801</v>
      </c>
      <c r="S21">
        <v>0.80426798583610504</v>
      </c>
      <c r="T21">
        <v>7.2630245319424001</v>
      </c>
      <c r="U21">
        <v>220.81150946867101</v>
      </c>
      <c r="V21">
        <v>14.859727772360801</v>
      </c>
      <c r="X21">
        <f>MIN(F21,J21,N21,R21,V21)</f>
        <v>14.186220719793001</v>
      </c>
      <c r="Y21">
        <f>AVERAGE(F21,J21,N21,R21,V21)</f>
        <v>14.944850140340961</v>
      </c>
    </row>
    <row r="22" spans="1:25" x14ac:dyDescent="0.25">
      <c r="A22">
        <v>1</v>
      </c>
      <c r="B22" t="s">
        <v>22</v>
      </c>
      <c r="C22">
        <v>0.89291315349732603</v>
      </c>
      <c r="D22">
        <v>4.36696811037194</v>
      </c>
      <c r="E22">
        <v>120.80807690813199</v>
      </c>
      <c r="F22">
        <v>10.991272761065099</v>
      </c>
      <c r="G22">
        <v>0.89992142493206595</v>
      </c>
      <c r="H22">
        <v>4.2916914348611401</v>
      </c>
      <c r="I22">
        <v>112.901823039129</v>
      </c>
      <c r="J22">
        <v>10.6255269534799</v>
      </c>
      <c r="K22">
        <v>0.89428706576764105</v>
      </c>
      <c r="L22">
        <v>4.1225353981380497</v>
      </c>
      <c r="M22">
        <v>119.258122785493</v>
      </c>
      <c r="N22">
        <v>10.9205367443864</v>
      </c>
      <c r="O22">
        <v>0.88975129374964401</v>
      </c>
      <c r="P22">
        <v>4.3299200982054096</v>
      </c>
      <c r="Q22">
        <v>124.37507143683101</v>
      </c>
      <c r="R22">
        <v>11.1523572143664</v>
      </c>
      <c r="S22">
        <v>0.89593635135138705</v>
      </c>
      <c r="T22">
        <v>4.0131780819198601</v>
      </c>
      <c r="U22">
        <v>117.397511271083</v>
      </c>
      <c r="V22">
        <v>10.8350132104711</v>
      </c>
      <c r="X22">
        <f>MIN(F22,J22,N22,R22,V22)</f>
        <v>10.6255269534799</v>
      </c>
      <c r="Y22">
        <f>AVERAGE(F22,J22,N22,R22,V22)</f>
        <v>10.904941376753779</v>
      </c>
    </row>
    <row r="23" spans="1:25" x14ac:dyDescent="0.25">
      <c r="A23">
        <v>1</v>
      </c>
      <c r="B23" t="s">
        <v>18</v>
      </c>
      <c r="C23">
        <v>0.92368937779464799</v>
      </c>
      <c r="D23">
        <v>3.8403950433098299</v>
      </c>
      <c r="E23">
        <v>86.088439592450797</v>
      </c>
      <c r="F23">
        <v>9.2783856134809799</v>
      </c>
      <c r="G23">
        <v>0.92938756451576598</v>
      </c>
      <c r="H23">
        <v>3.7163889418956702</v>
      </c>
      <c r="I23">
        <v>79.660133949661301</v>
      </c>
      <c r="J23">
        <v>8.9252525986473508</v>
      </c>
      <c r="K23">
        <v>0.93270749543243703</v>
      </c>
      <c r="L23">
        <v>3.6211075786918601</v>
      </c>
      <c r="M23">
        <v>75.914814308552494</v>
      </c>
      <c r="N23">
        <v>8.7129107827724592</v>
      </c>
      <c r="O23">
        <v>0.91261034569075805</v>
      </c>
      <c r="P23">
        <v>4.31671468461992</v>
      </c>
      <c r="Q23">
        <v>98.587048022768101</v>
      </c>
      <c r="R23">
        <v>9.9291010682119705</v>
      </c>
      <c r="S23">
        <v>0.92020902309552299</v>
      </c>
      <c r="T23">
        <v>4.0380619991248796</v>
      </c>
      <c r="U23">
        <v>90.014738404032499</v>
      </c>
      <c r="V23">
        <v>9.4876097308032499</v>
      </c>
      <c r="X23">
        <f>MIN(F23,J23,N23,R23,V23)</f>
        <v>8.7129107827724592</v>
      </c>
      <c r="Y23">
        <f>AVERAGE(F23,J23,N23,R23,V23)</f>
        <v>9.2666519587832035</v>
      </c>
    </row>
    <row r="24" spans="1:25" s="3" customFormat="1" x14ac:dyDescent="0.25">
      <c r="A24" s="4">
        <v>1</v>
      </c>
      <c r="B24" s="3" t="s">
        <v>33</v>
      </c>
      <c r="C24" s="3">
        <v>0.94847248096422399</v>
      </c>
      <c r="D24" s="3">
        <v>4.3463564968721302</v>
      </c>
      <c r="E24" s="3">
        <v>58.129832802610103</v>
      </c>
      <c r="F24" s="3">
        <v>7.6242922820816696</v>
      </c>
      <c r="G24" s="3">
        <v>0.946940187955428</v>
      </c>
      <c r="H24" s="3">
        <v>4.1378955042685401</v>
      </c>
      <c r="I24" s="3">
        <v>59.858461272847599</v>
      </c>
      <c r="J24" s="3">
        <v>7.7368250124225799</v>
      </c>
      <c r="K24" s="3">
        <v>0.92191682613723003</v>
      </c>
      <c r="L24" s="3">
        <v>4.7877677221608401</v>
      </c>
      <c r="M24" s="3">
        <v>88.088111484438798</v>
      </c>
      <c r="N24" s="3">
        <v>9.3855267025585096</v>
      </c>
      <c r="O24" s="3">
        <v>0.929481595751807</v>
      </c>
      <c r="P24" s="3">
        <v>4.5989098416237999</v>
      </c>
      <c r="Q24" s="3">
        <v>79.5540543220838</v>
      </c>
      <c r="R24" s="3">
        <v>8.9193079508493192</v>
      </c>
      <c r="S24" s="3">
        <v>0.92183384633416598</v>
      </c>
      <c r="T24" s="3">
        <v>4.8239326006339001</v>
      </c>
      <c r="U24" s="3">
        <v>88.181723639038694</v>
      </c>
      <c r="V24" s="3">
        <v>9.3905124268614202</v>
      </c>
      <c r="X24" s="3">
        <f>MIN(F24,J24,N24,R24,V24)</f>
        <v>7.6242922820816696</v>
      </c>
      <c r="Y24" s="3">
        <f>AVERAGE(F24,J24,N24,R24,V24)</f>
        <v>8.6112928749546995</v>
      </c>
    </row>
    <row r="25" spans="1:25" s="3" customFormat="1" x14ac:dyDescent="0.25">
      <c r="A25" s="3">
        <v>1</v>
      </c>
      <c r="B25" s="3" t="s">
        <v>24</v>
      </c>
      <c r="C25" s="3">
        <v>0.95255807920636104</v>
      </c>
      <c r="D25" s="3">
        <v>4.4259325000910401</v>
      </c>
      <c r="E25" s="3">
        <v>53.520739503374202</v>
      </c>
      <c r="F25" s="3">
        <v>7.3157870050579099</v>
      </c>
      <c r="G25" s="3">
        <v>0.94764496575240198</v>
      </c>
      <c r="H25" s="3">
        <v>4.0355298360503102</v>
      </c>
      <c r="I25" s="3">
        <v>59.063379028102901</v>
      </c>
      <c r="J25" s="3">
        <v>7.68527026382956</v>
      </c>
      <c r="K25" s="3">
        <v>0.92850721301974004</v>
      </c>
      <c r="L25" s="3">
        <v>4.2786175201229399</v>
      </c>
      <c r="M25" s="3">
        <v>80.653286467560903</v>
      </c>
      <c r="N25" s="3">
        <v>8.9807174806671703</v>
      </c>
      <c r="O25" s="3">
        <v>0.94675390815883598</v>
      </c>
      <c r="P25" s="3">
        <v>3.79516537125463</v>
      </c>
      <c r="Q25" s="3">
        <v>60.068609435092299</v>
      </c>
      <c r="R25" s="3">
        <v>7.7503941470800299</v>
      </c>
      <c r="S25" s="3">
        <v>0.96463864686037604</v>
      </c>
      <c r="T25" s="3">
        <v>3.6503441300087398</v>
      </c>
      <c r="U25" s="3">
        <v>39.892266970067098</v>
      </c>
      <c r="V25" s="3">
        <v>6.3160325339620504</v>
      </c>
      <c r="X25" s="3">
        <f>MIN(F25,J25,N25,R25,V25)</f>
        <v>6.3160325339620504</v>
      </c>
      <c r="Y25" s="3">
        <f>AVERAGE(F25,J25,N25,R25,V25)</f>
        <v>7.609640286119344</v>
      </c>
    </row>
    <row r="26" spans="1:25" s="3" customFormat="1" x14ac:dyDescent="0.25">
      <c r="A26" s="3">
        <v>1</v>
      </c>
      <c r="B26" s="3" t="s">
        <v>20</v>
      </c>
      <c r="C26" s="3">
        <v>0.94476211563080004</v>
      </c>
      <c r="D26" s="3">
        <v>4.3701883357771001</v>
      </c>
      <c r="E26" s="3">
        <v>62.315613925096997</v>
      </c>
      <c r="F26" s="3">
        <v>7.8940239374540102</v>
      </c>
      <c r="G26" s="3">
        <v>0.93359987006310097</v>
      </c>
      <c r="H26" s="3">
        <v>5.2502528128985597</v>
      </c>
      <c r="I26" s="3">
        <v>74.908098110130297</v>
      </c>
      <c r="J26" s="3">
        <v>8.6549464533369793</v>
      </c>
      <c r="K26" s="3">
        <v>0.95502650805705802</v>
      </c>
      <c r="L26" s="3">
        <v>4.3191183243145304</v>
      </c>
      <c r="M26" s="3">
        <v>50.736026420710402</v>
      </c>
      <c r="N26" s="3">
        <v>7.1229226038691698</v>
      </c>
      <c r="O26" s="3">
        <v>0.94647597208691403</v>
      </c>
      <c r="P26" s="3">
        <v>3.7129542087801002</v>
      </c>
      <c r="Q26" s="3">
        <v>60.382157956212197</v>
      </c>
      <c r="R26" s="3">
        <v>7.7705957272407504</v>
      </c>
      <c r="S26" s="3">
        <v>0.96653210648555499</v>
      </c>
      <c r="T26" s="3">
        <v>3.2402533039815999</v>
      </c>
      <c r="U26" s="3">
        <v>37.756194954767302</v>
      </c>
      <c r="V26" s="3">
        <v>6.1446069813103001</v>
      </c>
      <c r="X26" s="3">
        <f>MIN(F26,J26,N26,R26,V26)</f>
        <v>6.1446069813103001</v>
      </c>
      <c r="Y26" s="3">
        <f>AVERAGE(F26,J26,N26,R26,V26)</f>
        <v>7.5174191406422421</v>
      </c>
    </row>
    <row r="27" spans="1:25" s="3" customFormat="1" x14ac:dyDescent="0.25">
      <c r="A27" s="3">
        <v>1</v>
      </c>
      <c r="B27" s="3" t="s">
        <v>26</v>
      </c>
      <c r="C27" s="3">
        <v>0.96201916357025596</v>
      </c>
      <c r="D27" s="3">
        <v>3.01731133021981</v>
      </c>
      <c r="E27" s="3">
        <v>42.847389369385198</v>
      </c>
      <c r="F27" s="3">
        <v>6.5457917297592898</v>
      </c>
      <c r="G27" s="3">
        <v>0.95631379354483703</v>
      </c>
      <c r="H27" s="3">
        <v>3.2268936771921299</v>
      </c>
      <c r="I27" s="3">
        <v>49.283798726186802</v>
      </c>
      <c r="J27" s="3">
        <v>7.0202420703410802</v>
      </c>
      <c r="K27" s="3">
        <v>0.95837544072998704</v>
      </c>
      <c r="L27" s="3">
        <v>3.2447579287956598</v>
      </c>
      <c r="M27" s="3">
        <v>46.957988976108702</v>
      </c>
      <c r="N27" s="3">
        <v>6.8525899465901698</v>
      </c>
      <c r="O27" s="3">
        <v>0.95646554951777796</v>
      </c>
      <c r="P27" s="3">
        <v>3.1797390587618599</v>
      </c>
      <c r="Q27" s="3">
        <v>49.112597987262603</v>
      </c>
      <c r="R27" s="3">
        <v>7.0080380983027304</v>
      </c>
      <c r="S27" s="3">
        <v>0.95095544968883094</v>
      </c>
      <c r="T27" s="3">
        <v>3.62318386464367</v>
      </c>
      <c r="U27" s="3">
        <v>55.328716825819797</v>
      </c>
      <c r="V27" s="3">
        <v>7.4383275556955502</v>
      </c>
      <c r="X27" s="3">
        <f>MIN(F27,J27,N27,R27,V27)</f>
        <v>6.5457917297592898</v>
      </c>
      <c r="Y27" s="3">
        <f>AVERAGE(F27,J27,N27,R27,V27)</f>
        <v>6.9729978801377639</v>
      </c>
    </row>
    <row r="28" spans="1:25" s="3" customFormat="1" x14ac:dyDescent="0.25">
      <c r="A28" s="3">
        <v>1</v>
      </c>
      <c r="B28" s="3" t="s">
        <v>8</v>
      </c>
      <c r="C28" s="3">
        <v>0.906884468259053</v>
      </c>
      <c r="D28" s="3">
        <v>5.6779922892282402</v>
      </c>
      <c r="E28" s="3">
        <v>105.046592436738</v>
      </c>
      <c r="F28" s="3">
        <v>10.2492239919293</v>
      </c>
      <c r="G28" s="3">
        <v>0.92972658385884399</v>
      </c>
      <c r="H28" s="3">
        <v>5.1804193766222504</v>
      </c>
      <c r="I28" s="3">
        <v>79.277675447898304</v>
      </c>
      <c r="J28" s="3">
        <v>8.9038011797152308</v>
      </c>
      <c r="K28" s="3">
        <v>0.89427031637922405</v>
      </c>
      <c r="L28" s="3">
        <v>6.0632006120854403</v>
      </c>
      <c r="M28" s="3">
        <v>119.277018303197</v>
      </c>
      <c r="N28" s="3">
        <v>10.921401846979</v>
      </c>
      <c r="O28" s="3">
        <v>0.97496588151041697</v>
      </c>
      <c r="P28" s="3">
        <v>2.8770026439206902</v>
      </c>
      <c r="Q28" s="3">
        <v>28.241785154643502</v>
      </c>
      <c r="R28" s="3">
        <v>5.3143000625334897</v>
      </c>
      <c r="S28" s="3">
        <v>0.89978984662498396</v>
      </c>
      <c r="T28" s="3">
        <v>5.7410804620468703</v>
      </c>
      <c r="U28" s="3">
        <v>113.050260711546</v>
      </c>
      <c r="V28" s="3">
        <v>10.6325096149284</v>
      </c>
      <c r="X28" s="3">
        <f>MIN(F28,J28,N28,R28,V28)</f>
        <v>5.3143000625334897</v>
      </c>
      <c r="Y28" s="3">
        <f>AVERAGE(F28,J28,N28,R28,V28)</f>
        <v>9.2042473392170852</v>
      </c>
    </row>
    <row r="29" spans="1:25" s="3" customFormat="1" x14ac:dyDescent="0.25">
      <c r="A29" s="3">
        <v>1</v>
      </c>
      <c r="B29" s="3" t="s">
        <v>13</v>
      </c>
      <c r="C29" s="3">
        <v>0.97088243735081503</v>
      </c>
      <c r="D29" s="3">
        <v>2.5887301909290401</v>
      </c>
      <c r="E29" s="3">
        <v>32.848448364871999</v>
      </c>
      <c r="F29" s="3">
        <v>5.7313565902735402</v>
      </c>
      <c r="G29" s="3">
        <v>0.97470152873407701</v>
      </c>
      <c r="H29" s="3">
        <v>2.3693417752491599</v>
      </c>
      <c r="I29" s="3">
        <v>28.540009928067299</v>
      </c>
      <c r="J29" s="3">
        <v>5.3422850848740104</v>
      </c>
      <c r="K29" s="3">
        <v>0.97285848817741605</v>
      </c>
      <c r="L29" s="3">
        <v>2.4855300720071001</v>
      </c>
      <c r="M29" s="3">
        <v>30.619202588842999</v>
      </c>
      <c r="N29" s="3">
        <v>5.5334620798233498</v>
      </c>
      <c r="O29" s="3">
        <v>0.97608153582000401</v>
      </c>
      <c r="P29" s="3">
        <v>2.4309489456553202</v>
      </c>
      <c r="Q29" s="3">
        <v>26.983180050121401</v>
      </c>
      <c r="R29" s="3">
        <v>5.1945336701306903</v>
      </c>
      <c r="S29" s="3">
        <v>0.96879337874351901</v>
      </c>
      <c r="T29" s="3">
        <v>2.7089824702671601</v>
      </c>
      <c r="U29" s="3">
        <v>35.205181811958802</v>
      </c>
      <c r="V29" s="3">
        <v>5.93339547071984</v>
      </c>
      <c r="X29" s="3">
        <f>MIN(F29,J29,N29,R29,V29)</f>
        <v>5.1945336701306903</v>
      </c>
      <c r="Y29" s="3">
        <f>AVERAGE(F29,J29,N29,R29,V29)</f>
        <v>5.547006579164286</v>
      </c>
    </row>
    <row r="30" spans="1:25" s="3" customFormat="1" x14ac:dyDescent="0.25">
      <c r="A30" s="3">
        <v>1</v>
      </c>
      <c r="B30" s="3" t="s">
        <v>40</v>
      </c>
      <c r="C30" s="3">
        <v>0.97099934416913702</v>
      </c>
      <c r="D30" s="3">
        <v>2.62892154184724</v>
      </c>
      <c r="E30" s="3">
        <v>32.716562065478797</v>
      </c>
      <c r="F30" s="3">
        <v>5.7198393391317204</v>
      </c>
      <c r="G30" s="3">
        <v>0.97097545075708502</v>
      </c>
      <c r="H30" s="3">
        <v>2.6441429562552599</v>
      </c>
      <c r="I30" s="3">
        <v>32.743516983426701</v>
      </c>
      <c r="J30" s="3">
        <v>5.7221951193075098</v>
      </c>
      <c r="K30" s="3">
        <v>0.96699911257818305</v>
      </c>
      <c r="L30" s="3">
        <v>2.9369300341734301</v>
      </c>
      <c r="M30" s="3">
        <v>37.229350530850603</v>
      </c>
      <c r="N30" s="3">
        <v>6.1015859029313502</v>
      </c>
      <c r="O30" s="3">
        <v>0.97098868154005102</v>
      </c>
      <c r="P30" s="3">
        <v>2.7209339807467998</v>
      </c>
      <c r="Q30" s="3">
        <v>32.7285909164234</v>
      </c>
      <c r="R30" s="3">
        <v>5.72089074501719</v>
      </c>
      <c r="S30" s="3">
        <v>0.97674204720842195</v>
      </c>
      <c r="T30" s="3">
        <v>2.3522784367096401</v>
      </c>
      <c r="U30" s="3">
        <v>26.2380361485428</v>
      </c>
      <c r="V30" s="3">
        <v>5.1223076975658897</v>
      </c>
      <c r="X30" s="3">
        <f>MIN(F30,J30,N30,R30,V30)</f>
        <v>5.1223076975658897</v>
      </c>
      <c r="Y30" s="3">
        <f>AVERAGE(F30,J30,N30,R30,V30)</f>
        <v>5.6773637607907323</v>
      </c>
    </row>
    <row r="31" spans="1:25" s="3" customFormat="1" x14ac:dyDescent="0.25">
      <c r="A31" s="3">
        <v>1</v>
      </c>
      <c r="B31" s="3" t="s">
        <v>23</v>
      </c>
      <c r="C31" s="3">
        <v>0.94117799001671498</v>
      </c>
      <c r="D31" s="3">
        <v>4.2064998946545398</v>
      </c>
      <c r="E31" s="3">
        <v>66.358980005766995</v>
      </c>
      <c r="F31" s="3">
        <v>8.1461021357313594</v>
      </c>
      <c r="G31" s="3">
        <v>0.93177113797012101</v>
      </c>
      <c r="H31" s="3">
        <v>3.71985039018797</v>
      </c>
      <c r="I31" s="3">
        <v>76.971148938016995</v>
      </c>
      <c r="J31" s="3">
        <v>8.7733202915439605</v>
      </c>
      <c r="K31" s="3">
        <v>0.95565060374422695</v>
      </c>
      <c r="L31" s="3">
        <v>3.77001215585023</v>
      </c>
      <c r="M31" s="3">
        <v>50.031964229732601</v>
      </c>
      <c r="N31" s="3">
        <v>7.0733276631110904</v>
      </c>
      <c r="O31" s="3">
        <v>0.94616119136313903</v>
      </c>
      <c r="P31" s="3">
        <v>3.6310795292189502</v>
      </c>
      <c r="Q31" s="3">
        <v>60.737272100749102</v>
      </c>
      <c r="R31" s="3">
        <v>7.7934120961713003</v>
      </c>
      <c r="S31" s="3">
        <v>0.95397933761083697</v>
      </c>
      <c r="T31" s="3">
        <v>3.5661806138758898</v>
      </c>
      <c r="U31" s="3">
        <v>51.917372701178202</v>
      </c>
      <c r="V31" s="3">
        <v>7.2053711008648396</v>
      </c>
      <c r="X31" s="3">
        <f>MIN(F31,J31,N31,R31,V31)</f>
        <v>7.0733276631110904</v>
      </c>
      <c r="Y31" s="3">
        <f>AVERAGE(F31,J31,N31,R31,V31)</f>
        <v>7.7983066574845097</v>
      </c>
    </row>
    <row r="32" spans="1:25" s="3" customFormat="1" x14ac:dyDescent="0.25">
      <c r="A32" s="3">
        <v>1</v>
      </c>
      <c r="B32" s="3" t="s">
        <v>5</v>
      </c>
      <c r="C32" s="3">
        <v>0.82586334014737695</v>
      </c>
      <c r="D32" s="3">
        <v>6.1186490175336399</v>
      </c>
      <c r="E32" s="3">
        <v>196.44910353649701</v>
      </c>
      <c r="F32" s="3">
        <v>14.016030234574201</v>
      </c>
      <c r="G32" s="3">
        <v>0.83484138863177804</v>
      </c>
      <c r="H32" s="3">
        <v>6.5586114547490597</v>
      </c>
      <c r="I32" s="3">
        <v>186.320681538738</v>
      </c>
      <c r="J32" s="3">
        <v>13.6499333895348</v>
      </c>
      <c r="K32" s="3">
        <v>0.82651759317999995</v>
      </c>
      <c r="L32" s="3">
        <v>7.2710999109515697</v>
      </c>
      <c r="M32" s="3">
        <v>195.71101988510901</v>
      </c>
      <c r="N32" s="3">
        <v>13.9896754746173</v>
      </c>
      <c r="O32" s="3">
        <v>0.78572667409995001</v>
      </c>
      <c r="P32" s="3">
        <v>8.4269623962158207</v>
      </c>
      <c r="Q32" s="3">
        <v>241.72855285310899</v>
      </c>
      <c r="R32" s="3">
        <v>15.547622096420699</v>
      </c>
      <c r="S32" s="3">
        <v>0.55491807573375296</v>
      </c>
      <c r="T32" s="3">
        <v>9.5431673354920292</v>
      </c>
      <c r="U32" s="3">
        <v>502.111072397984</v>
      </c>
      <c r="V32" s="3">
        <v>22.407835067180901</v>
      </c>
      <c r="X32" s="3">
        <f>MIN(F32,J32,N32,R32,V32)</f>
        <v>13.6499333895348</v>
      </c>
      <c r="Y32" s="3">
        <f>AVERAGE(F32,J32,N32,R32,V32)</f>
        <v>15.922219252465577</v>
      </c>
    </row>
    <row r="33" spans="1:25" s="3" customFormat="1" x14ac:dyDescent="0.25">
      <c r="A33" s="3">
        <v>1</v>
      </c>
      <c r="B33" s="3" t="s">
        <v>37</v>
      </c>
      <c r="C33" s="3">
        <v>0.72902895872006201</v>
      </c>
      <c r="D33" s="3">
        <v>11.663758819924</v>
      </c>
      <c r="E33" s="3">
        <v>305.691048564082</v>
      </c>
      <c r="F33" s="3">
        <v>17.484022665396001</v>
      </c>
      <c r="G33" s="3">
        <v>0.76748385749866699</v>
      </c>
      <c r="H33" s="3">
        <v>10.2657552062749</v>
      </c>
      <c r="I33" s="3">
        <v>262.308854383734</v>
      </c>
      <c r="J33" s="3">
        <v>16.1959517899917</v>
      </c>
      <c r="K33" s="3">
        <v>0.68049492462692396</v>
      </c>
      <c r="L33" s="3">
        <v>13.090204512873401</v>
      </c>
      <c r="M33" s="3">
        <v>360.44383580989199</v>
      </c>
      <c r="N33" s="3">
        <v>18.985358458820102</v>
      </c>
      <c r="O33" s="3">
        <v>0.72174319336279802</v>
      </c>
      <c r="P33" s="3">
        <v>11.802835719205</v>
      </c>
      <c r="Q33" s="3">
        <v>313.91035215140897</v>
      </c>
      <c r="R33" s="3">
        <v>17.717515405705399</v>
      </c>
      <c r="S33" s="3">
        <v>0.47401397338427798</v>
      </c>
      <c r="T33" s="3">
        <v>15.2214336270114</v>
      </c>
      <c r="U33" s="3">
        <v>593.38156301397896</v>
      </c>
      <c r="V33" s="3">
        <v>24.359424521404001</v>
      </c>
      <c r="X33" s="3">
        <f>MIN(F33,J33,N33,R33,V33)</f>
        <v>16.1959517899917</v>
      </c>
      <c r="Y33" s="3">
        <f>AVERAGE(F33,J33,N33,R33,V33)</f>
        <v>18.94845456826344</v>
      </c>
    </row>
    <row r="34" spans="1:25" s="3" customFormat="1" x14ac:dyDescent="0.25">
      <c r="A34" s="3">
        <v>1</v>
      </c>
      <c r="B34" s="3" t="s">
        <v>31</v>
      </c>
      <c r="C34" s="3">
        <v>0.90157067712796901</v>
      </c>
      <c r="D34" s="3">
        <v>5.0633332142587504</v>
      </c>
      <c r="E34" s="3">
        <v>111.041249190606</v>
      </c>
      <c r="F34" s="3">
        <v>10.5376111709726</v>
      </c>
      <c r="G34" s="3">
        <v>0.87942601347482996</v>
      </c>
      <c r="H34" s="3">
        <v>6.09782369050762</v>
      </c>
      <c r="I34" s="3">
        <v>136.02334845941101</v>
      </c>
      <c r="J34" s="3">
        <v>11.6629048036675</v>
      </c>
      <c r="K34" s="3">
        <v>0.90227053110001398</v>
      </c>
      <c r="L34" s="3">
        <v>5.07351097344623</v>
      </c>
      <c r="M34" s="3">
        <v>110.251721669342</v>
      </c>
      <c r="N34" s="3">
        <v>10.500081983934299</v>
      </c>
      <c r="O34" s="3">
        <v>0.90543252287261899</v>
      </c>
      <c r="P34" s="3">
        <v>4.8026815532392204</v>
      </c>
      <c r="Q34" s="3">
        <v>106.68457819912901</v>
      </c>
      <c r="R34" s="3">
        <v>10.3288226918235</v>
      </c>
      <c r="S34" s="3">
        <v>0.90116701604900595</v>
      </c>
      <c r="T34" s="3">
        <v>5.4750976891694396</v>
      </c>
      <c r="U34" s="3">
        <v>111.496632090232</v>
      </c>
      <c r="V34" s="3">
        <v>10.559196564617601</v>
      </c>
      <c r="X34" s="3">
        <f>MIN(F34,J34,N34,R34,V34)</f>
        <v>10.3288226918235</v>
      </c>
      <c r="Y34" s="3">
        <f>AVERAGE(F34,J34,N34,R34,V34)</f>
        <v>10.717723443003099</v>
      </c>
    </row>
    <row r="35" spans="1:25" x14ac:dyDescent="0.25">
      <c r="A35">
        <v>1</v>
      </c>
      <c r="B35" t="s">
        <v>16</v>
      </c>
      <c r="C35">
        <v>0.89795063755790405</v>
      </c>
      <c r="D35">
        <v>4.1448285156593903</v>
      </c>
      <c r="E35">
        <v>115.12513094708299</v>
      </c>
      <c r="F35">
        <v>10.7296379690595</v>
      </c>
      <c r="G35">
        <v>0.891748091329432</v>
      </c>
      <c r="H35">
        <v>4.0380504680008702</v>
      </c>
      <c r="I35">
        <v>122.122420588783</v>
      </c>
      <c r="J35">
        <v>11.0509013473464</v>
      </c>
      <c r="K35">
        <v>0.90201938588392205</v>
      </c>
      <c r="L35">
        <v>4.0164591348481897</v>
      </c>
      <c r="M35">
        <v>110.53504657404901</v>
      </c>
      <c r="N35">
        <v>10.5135648841889</v>
      </c>
      <c r="O35">
        <v>0.89565533857822799</v>
      </c>
      <c r="P35">
        <v>4.0498336123311196</v>
      </c>
      <c r="Q35">
        <v>117.714530716708</v>
      </c>
      <c r="R35">
        <v>10.849632745706501</v>
      </c>
      <c r="S35">
        <v>0.89579822689358002</v>
      </c>
      <c r="T35">
        <v>4.0632792178925703</v>
      </c>
      <c r="U35">
        <v>117.553333864302</v>
      </c>
      <c r="V35">
        <v>10.842201522951999</v>
      </c>
      <c r="X35">
        <f>MIN(F35,J35,N35,R35,V35)</f>
        <v>10.5135648841889</v>
      </c>
      <c r="Y35">
        <f>AVERAGE(F35,J35,N35,R35,V35)</f>
        <v>10.79718769385066</v>
      </c>
    </row>
    <row r="36" spans="1:25" x14ac:dyDescent="0.25">
      <c r="A36">
        <v>1</v>
      </c>
      <c r="B36" t="s">
        <v>15</v>
      </c>
      <c r="C36">
        <v>0.90797271108733402</v>
      </c>
      <c r="D36">
        <v>3.4283926607413102</v>
      </c>
      <c r="E36">
        <v>103.818911095963</v>
      </c>
      <c r="F36">
        <v>10.189156544874701</v>
      </c>
      <c r="G36">
        <v>0.87130556985843099</v>
      </c>
      <c r="H36">
        <v>3.7014192791221201</v>
      </c>
      <c r="I36">
        <v>145.18427913369001</v>
      </c>
      <c r="J36">
        <v>12.0492439237361</v>
      </c>
      <c r="K36">
        <v>0.89649480218864996</v>
      </c>
      <c r="L36">
        <v>3.8097750731923301</v>
      </c>
      <c r="M36">
        <v>116.767505122795</v>
      </c>
      <c r="N36">
        <v>10.8059014026038</v>
      </c>
      <c r="O36">
        <v>0.87622609234606497</v>
      </c>
      <c r="P36">
        <v>3.7541600012451202</v>
      </c>
      <c r="Q36">
        <v>139.63328124246499</v>
      </c>
      <c r="R36">
        <v>11.8166527088878</v>
      </c>
      <c r="S36">
        <v>0.905657703282163</v>
      </c>
      <c r="T36">
        <v>3.8972822462916601</v>
      </c>
      <c r="U36">
        <v>106.43054501837</v>
      </c>
      <c r="V36">
        <v>10.316518066594501</v>
      </c>
      <c r="X36">
        <f>MIN(F36,J36,N36,R36,V36)</f>
        <v>10.189156544874701</v>
      </c>
      <c r="Y36">
        <f>AVERAGE(F36,J36,N36,R36,V36)</f>
        <v>11.035494529339379</v>
      </c>
    </row>
    <row r="37" spans="1:25" x14ac:dyDescent="0.25">
      <c r="A37">
        <v>1</v>
      </c>
      <c r="B37" t="s">
        <v>21</v>
      </c>
      <c r="C37">
        <v>0.79033422236305095</v>
      </c>
      <c r="D37">
        <v>7.40499265397355</v>
      </c>
      <c r="E37">
        <v>236.530631137179</v>
      </c>
      <c r="F37">
        <v>15.379552371157599</v>
      </c>
      <c r="G37">
        <v>0.78601367708049097</v>
      </c>
      <c r="H37">
        <v>7.4289214883808601</v>
      </c>
      <c r="I37">
        <v>241.404775664048</v>
      </c>
      <c r="J37">
        <v>15.5372061730559</v>
      </c>
      <c r="K37">
        <v>0.78625549331977596</v>
      </c>
      <c r="L37">
        <v>7.0070632170099199</v>
      </c>
      <c r="M37">
        <v>241.13197507473799</v>
      </c>
      <c r="N37">
        <v>15.528424745438199</v>
      </c>
      <c r="O37">
        <v>0.74818841992967799</v>
      </c>
      <c r="P37">
        <v>7.3668073411649404</v>
      </c>
      <c r="Q37">
        <v>284.07665110144097</v>
      </c>
      <c r="R37">
        <v>16.854573595954299</v>
      </c>
      <c r="S37">
        <v>0.81179460534440895</v>
      </c>
      <c r="T37">
        <v>6.5973838599231502</v>
      </c>
      <c r="U37">
        <v>212.320490654379</v>
      </c>
      <c r="V37">
        <v>14.5712213164985</v>
      </c>
      <c r="X37">
        <f>MIN(F37,J37,N37,R37,V37)</f>
        <v>14.5712213164985</v>
      </c>
      <c r="Y37">
        <f>AVERAGE(F37,J37,N37,R37,V37)</f>
        <v>15.5741956404209</v>
      </c>
    </row>
    <row r="38" spans="1:25" x14ac:dyDescent="0.25">
      <c r="A38">
        <v>1</v>
      </c>
      <c r="B38" s="2" t="s">
        <v>11</v>
      </c>
      <c r="C38" s="2">
        <v>0.83443883016825404</v>
      </c>
      <c r="D38" s="2">
        <v>5.4462788919315797</v>
      </c>
      <c r="E38" s="2">
        <v>186.77482054282399</v>
      </c>
      <c r="F38" s="2">
        <v>13.6665584747157</v>
      </c>
      <c r="G38">
        <v>0.83274271392389898</v>
      </c>
      <c r="H38">
        <v>5.4344322032740298</v>
      </c>
      <c r="I38">
        <v>188.68826321468299</v>
      </c>
      <c r="J38">
        <v>13.7363846486142</v>
      </c>
      <c r="K38">
        <v>0.83684264500036598</v>
      </c>
      <c r="L38">
        <v>5.3863384510611896</v>
      </c>
      <c r="M38">
        <v>184.06300058925399</v>
      </c>
      <c r="N38">
        <v>13.566982000034301</v>
      </c>
      <c r="O38">
        <v>0.86380328403792195</v>
      </c>
      <c r="P38">
        <v>4.9914412019006704</v>
      </c>
      <c r="Q38">
        <v>153.64784634096901</v>
      </c>
      <c r="R38">
        <v>12.395476850084</v>
      </c>
      <c r="S38">
        <v>0.83465703336468999</v>
      </c>
      <c r="T38">
        <v>5.4071910438821504</v>
      </c>
      <c r="U38">
        <v>186.52865857804801</v>
      </c>
      <c r="V38">
        <v>13.6575495085337</v>
      </c>
      <c r="X38">
        <f>MIN(F38,J38,N38,R38,V38)</f>
        <v>12.395476850084</v>
      </c>
      <c r="Y38">
        <f>AVERAGE(F38,J38,N38,R38,V38)</f>
        <v>13.404590296396382</v>
      </c>
    </row>
    <row r="39" spans="1:25" x14ac:dyDescent="0.25">
      <c r="A39">
        <v>1</v>
      </c>
      <c r="B39" s="2" t="s">
        <v>25</v>
      </c>
      <c r="C39" s="2">
        <v>0.93467661986370398</v>
      </c>
      <c r="D39" s="2">
        <v>3.78345103227021</v>
      </c>
      <c r="E39" s="2">
        <v>73.693382419359295</v>
      </c>
      <c r="F39" s="2">
        <v>8.5844849827674192</v>
      </c>
      <c r="G39">
        <v>0.92019186004180797</v>
      </c>
      <c r="H39">
        <v>4.0090413688808804</v>
      </c>
      <c r="I39">
        <v>90.0341005907149</v>
      </c>
      <c r="J39">
        <v>9.4886300692310108</v>
      </c>
      <c r="K39">
        <v>0.92023403961066297</v>
      </c>
      <c r="L39">
        <v>4.0563617695905796</v>
      </c>
      <c r="M39">
        <v>89.986516477777002</v>
      </c>
      <c r="N39">
        <v>9.4861223098680902</v>
      </c>
      <c r="O39">
        <v>0.93022026782133005</v>
      </c>
      <c r="P39">
        <v>3.9659258253344101</v>
      </c>
      <c r="Q39">
        <v>78.720734870636406</v>
      </c>
      <c r="R39">
        <v>8.8724706181895208</v>
      </c>
      <c r="S39">
        <v>0.91645029309524995</v>
      </c>
      <c r="T39">
        <v>4.1765679143504597</v>
      </c>
      <c r="U39">
        <v>94.255081245191803</v>
      </c>
      <c r="V39">
        <v>9.7085056133882794</v>
      </c>
      <c r="X39">
        <f>MIN(F39,J39,N39,R39,V39)</f>
        <v>8.5844849827674192</v>
      </c>
      <c r="Y39">
        <f>AVERAGE(F39,J39,N39,R39,V39)</f>
        <v>9.2280427186888634</v>
      </c>
    </row>
  </sheetData>
  <sortState xmlns:xlrd2="http://schemas.microsoft.com/office/spreadsheetml/2017/richdata2" ref="B3:Y39">
    <sortCondition ref="B3:B39"/>
  </sortState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Xu, Xukuan</cp:lastModifiedBy>
  <cp:revision>2</cp:revision>
  <dcterms:created xsi:type="dcterms:W3CDTF">2023-08-01T18:17:23Z</dcterms:created>
  <dcterms:modified xsi:type="dcterms:W3CDTF">2023-08-02T19:25:19Z</dcterms:modified>
  <dc:language>en-US</dc:language>
</cp:coreProperties>
</file>