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PENCV\SF_PROJECT\SFND_2D_Feature_Tracking\"/>
    </mc:Choice>
  </mc:AlternateContent>
  <xr:revisionPtr revIDLastSave="0" documentId="13_ncr:1_{36F4AB88-0899-4E13-9F15-96AC294C52B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le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1" l="1"/>
  <c r="G7" i="1"/>
  <c r="G8" i="1"/>
  <c r="G9" i="1"/>
  <c r="G10" i="1"/>
  <c r="G11" i="1"/>
  <c r="G12" i="1"/>
  <c r="G13" i="1"/>
  <c r="G14" i="1"/>
  <c r="G15" i="1"/>
  <c r="C16" i="1"/>
  <c r="D16" i="1"/>
  <c r="E16" i="1"/>
  <c r="F16" i="1"/>
  <c r="B16" i="1"/>
  <c r="G6" i="1"/>
</calcChain>
</file>

<file path=xl/sharedStrings.xml><?xml version="1.0" encoding="utf-8"?>
<sst xmlns="http://schemas.openxmlformats.org/spreadsheetml/2006/main" count="42" uniqueCount="14">
  <si>
    <r>
      <rPr>
        <sz val="6"/>
        <rFont val="Arial"/>
        <family val="2"/>
      </rPr>
      <t>BRISK</t>
    </r>
  </si>
  <si>
    <r>
      <rPr>
        <sz val="6"/>
        <rFont val="Arial"/>
        <family val="2"/>
      </rPr>
      <t>BRIEF</t>
    </r>
  </si>
  <si>
    <r>
      <rPr>
        <sz val="6"/>
        <rFont val="Arial"/>
        <family val="2"/>
      </rPr>
      <t>ORB</t>
    </r>
  </si>
  <si>
    <r>
      <rPr>
        <sz val="6"/>
        <rFont val="Arial"/>
        <family val="2"/>
      </rPr>
      <t>SIFT</t>
    </r>
  </si>
  <si>
    <r>
      <rPr>
        <sz val="6"/>
        <rFont val="Arial"/>
        <family val="2"/>
      </rPr>
      <t>Before Sampling</t>
    </r>
  </si>
  <si>
    <r>
      <rPr>
        <sz val="6"/>
        <rFont val="Arial"/>
        <family val="2"/>
      </rPr>
      <t>After Sampling</t>
    </r>
  </si>
  <si>
    <r>
      <rPr>
        <sz val="6"/>
        <rFont val="Arial"/>
        <family val="2"/>
      </rPr>
      <t>Time (ms)</t>
    </r>
  </si>
  <si>
    <r>
      <rPr>
        <sz val="6"/>
        <rFont val="Arial"/>
        <family val="2"/>
      </rPr>
      <t>Matched Keypoints</t>
    </r>
  </si>
  <si>
    <r>
      <rPr>
        <sz val="6"/>
        <rFont val="Arial"/>
        <family val="2"/>
      </rPr>
      <t>Total Time</t>
    </r>
  </si>
  <si>
    <r>
      <rPr>
        <sz val="6"/>
        <rFont val="Arial"/>
        <family val="2"/>
      </rPr>
      <t>-</t>
    </r>
  </si>
  <si>
    <r>
      <rPr>
        <sz val="6"/>
        <rFont val="Arial"/>
        <family val="2"/>
      </rPr>
      <t>FAST</t>
    </r>
  </si>
  <si>
    <t>Detector</t>
  </si>
  <si>
    <t>Keypoint Detection</t>
  </si>
  <si>
    <t>Descriptor Extraction and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</si>
</sst>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0"/>
      <color rgb="FF000000"/>
      <name val="Times New Roman"/>
      <charset val="204"/>
    </font>
    <font>
      <sz val="6"/>
      <name val="Arial"/>
      <family val="2"/>
    </font>
    <font>
      <sz val="6"/>
      <color rgb="FF000000"/>
      <name val="Arial"/>
      <family val="2"/>
    </font>
    <font>
      <b/>
      <sz val="6"/>
      <color rgb="FF000000"/>
      <name val="Arial"/>
      <family val="2"/>
    </font>
    <font>
      <sz val="8"/>
      <color theme="3"/>
      <name val="Tahoma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5">
    <xf numFmtId="0" fontId="0" fillId="0" borderId="0" xfId="0" applyFill="1" applyBorder="1" applyAlignment="1">
      <alignment horizontal="left" vertical="top"/>
    </xf>
    <xf numFmtId="0" fontId="0" fillId="0" borderId="4" xfId="0" applyFill="1" applyBorder="1" applyAlignment="1">
      <alignment horizontal="left" wrapText="1"/>
    </xf>
    <xf numFmtId="0" fontId="0" fillId="0" borderId="6" xfId="0" applyFill="1" applyBorder="1" applyAlignment="1">
      <alignment horizontal="left" wrapText="1"/>
    </xf>
    <xf numFmtId="0" fontId="4" fillId="2" borderId="1" xfId="0" applyFont="1" applyFill="1" applyBorder="1" applyAlignment="1">
      <alignment horizontal="left" vertical="top" wrapText="1" indent="1"/>
    </xf>
    <xf numFmtId="0" fontId="4" fillId="2" borderId="2" xfId="0" applyFont="1" applyFill="1" applyBorder="1" applyAlignment="1">
      <alignment horizontal="left" vertical="top" wrapText="1" indent="2"/>
    </xf>
    <xf numFmtId="0" fontId="4" fillId="2" borderId="0" xfId="0" applyFont="1" applyFill="1" applyBorder="1" applyAlignment="1">
      <alignment horizontal="left" vertical="top" wrapText="1" indent="2"/>
    </xf>
    <xf numFmtId="0" fontId="4" fillId="2" borderId="3" xfId="0" applyFont="1" applyFill="1" applyBorder="1" applyAlignment="1">
      <alignment horizontal="left" vertical="top" wrapText="1" indent="2"/>
    </xf>
    <xf numFmtId="0" fontId="4" fillId="2" borderId="2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center" wrapText="1" indent="2"/>
    </xf>
    <xf numFmtId="0" fontId="0" fillId="3" borderId="4" xfId="0" applyFill="1" applyBorder="1" applyAlignment="1">
      <alignment horizontal="left" wrapText="1"/>
    </xf>
    <xf numFmtId="0" fontId="1" fillId="3" borderId="6" xfId="0" applyFont="1" applyFill="1" applyBorder="1" applyAlignment="1">
      <alignment horizontal="left" vertical="center" wrapText="1" indent="2"/>
    </xf>
    <xf numFmtId="0" fontId="1" fillId="3" borderId="4" xfId="0" applyFont="1" applyFill="1" applyBorder="1" applyAlignment="1">
      <alignment horizontal="left" vertical="center" wrapText="1" indent="2"/>
    </xf>
    <xf numFmtId="0" fontId="0" fillId="3" borderId="6" xfId="0" applyFill="1" applyBorder="1" applyAlignment="1">
      <alignment horizontal="left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top" wrapText="1" indent="1"/>
    </xf>
    <xf numFmtId="0" fontId="1" fillId="4" borderId="5" xfId="0" applyFont="1" applyFill="1" applyBorder="1" applyAlignment="1">
      <alignment horizontal="left" vertical="top" wrapText="1"/>
    </xf>
    <xf numFmtId="0" fontId="0" fillId="5" borderId="6" xfId="0" applyFill="1" applyBorder="1" applyAlignment="1">
      <alignment horizontal="left" wrapText="1"/>
    </xf>
    <xf numFmtId="1" fontId="2" fillId="5" borderId="4" xfId="0" applyNumberFormat="1" applyFont="1" applyFill="1" applyBorder="1" applyAlignment="1">
      <alignment horizontal="left" vertical="top" indent="2" shrinkToFit="1"/>
    </xf>
    <xf numFmtId="1" fontId="2" fillId="5" borderId="4" xfId="0" applyNumberFormat="1" applyFont="1" applyFill="1" applyBorder="1" applyAlignment="1">
      <alignment horizontal="center" vertical="top" shrinkToFit="1"/>
    </xf>
    <xf numFmtId="176" fontId="2" fillId="5" borderId="4" xfId="0" applyNumberFormat="1" applyFont="1" applyFill="1" applyBorder="1" applyAlignment="1">
      <alignment horizontal="center" vertical="top" shrinkToFit="1"/>
    </xf>
    <xf numFmtId="0" fontId="1" fillId="5" borderId="4" xfId="0" applyFont="1" applyFill="1" applyBorder="1" applyAlignment="1">
      <alignment horizontal="center" vertical="top" wrapText="1"/>
    </xf>
    <xf numFmtId="0" fontId="1" fillId="5" borderId="4" xfId="0" applyFont="1" applyFill="1" applyBorder="1" applyAlignment="1">
      <alignment horizontal="left" vertical="top" wrapText="1" indent="2"/>
    </xf>
    <xf numFmtId="176" fontId="2" fillId="5" borderId="4" xfId="0" applyNumberFormat="1" applyFont="1" applyFill="1" applyBorder="1" applyAlignment="1">
      <alignment horizontal="right" vertical="top" indent="1" shrinkToFit="1"/>
    </xf>
    <xf numFmtId="176" fontId="2" fillId="5" borderId="4" xfId="0" applyNumberFormat="1" applyFont="1" applyFill="1" applyBorder="1" applyAlignment="1">
      <alignment horizontal="left" vertical="top" shrinkToFit="1"/>
    </xf>
    <xf numFmtId="1" fontId="2" fillId="5" borderId="6" xfId="0" applyNumberFormat="1" applyFont="1" applyFill="1" applyBorder="1" applyAlignment="1">
      <alignment horizontal="left" vertical="top" indent="2" shrinkToFit="1"/>
    </xf>
    <xf numFmtId="1" fontId="2" fillId="5" borderId="6" xfId="0" applyNumberFormat="1" applyFont="1" applyFill="1" applyBorder="1" applyAlignment="1">
      <alignment horizontal="center" vertical="top" shrinkToFit="1"/>
    </xf>
    <xf numFmtId="176" fontId="2" fillId="5" borderId="6" xfId="0" applyNumberFormat="1" applyFont="1" applyFill="1" applyBorder="1" applyAlignment="1">
      <alignment horizontal="center" vertical="top" shrinkToFit="1"/>
    </xf>
    <xf numFmtId="1" fontId="2" fillId="5" borderId="6" xfId="0" applyNumberFormat="1" applyFont="1" applyFill="1" applyBorder="1" applyAlignment="1">
      <alignment horizontal="left" vertical="top" indent="1" shrinkToFit="1"/>
    </xf>
    <xf numFmtId="176" fontId="2" fillId="5" borderId="6" xfId="0" applyNumberFormat="1" applyFont="1" applyFill="1" applyBorder="1" applyAlignment="1">
      <alignment horizontal="right" vertical="top" indent="1" shrinkToFit="1"/>
    </xf>
    <xf numFmtId="176" fontId="2" fillId="5" borderId="6" xfId="0" applyNumberFormat="1" applyFont="1" applyFill="1" applyBorder="1" applyAlignment="1">
      <alignment horizontal="left" vertical="top" shrinkToFit="1"/>
    </xf>
    <xf numFmtId="1" fontId="2" fillId="5" borderId="1" xfId="0" applyNumberFormat="1" applyFont="1" applyFill="1" applyBorder="1" applyAlignment="1">
      <alignment horizontal="left" vertical="top" indent="2" shrinkToFit="1"/>
    </xf>
    <xf numFmtId="1" fontId="2" fillId="5" borderId="1" xfId="0" applyNumberFormat="1" applyFont="1" applyFill="1" applyBorder="1" applyAlignment="1">
      <alignment horizontal="center" vertical="top" shrinkToFit="1"/>
    </xf>
    <xf numFmtId="176" fontId="2" fillId="5" borderId="1" xfId="0" applyNumberFormat="1" applyFont="1" applyFill="1" applyBorder="1" applyAlignment="1">
      <alignment horizontal="center" vertical="top" shrinkToFit="1"/>
    </xf>
    <xf numFmtId="1" fontId="2" fillId="5" borderId="1" xfId="0" applyNumberFormat="1" applyFont="1" applyFill="1" applyBorder="1" applyAlignment="1">
      <alignment horizontal="left" vertical="top" indent="1" shrinkToFit="1"/>
    </xf>
    <xf numFmtId="176" fontId="2" fillId="5" borderId="1" xfId="0" applyNumberFormat="1" applyFont="1" applyFill="1" applyBorder="1" applyAlignment="1">
      <alignment horizontal="right" vertical="top" indent="1" shrinkToFit="1"/>
    </xf>
    <xf numFmtId="176" fontId="2" fillId="5" borderId="1" xfId="0" applyNumberFormat="1" applyFont="1" applyFill="1" applyBorder="1" applyAlignment="1">
      <alignment horizontal="left" vertical="top" shrinkToFit="1"/>
    </xf>
    <xf numFmtId="1" fontId="2" fillId="5" borderId="4" xfId="0" applyNumberFormat="1" applyFont="1" applyFill="1" applyBorder="1" applyAlignment="1">
      <alignment horizontal="left" vertical="top" indent="1" shrinkToFit="1"/>
    </xf>
    <xf numFmtId="1" fontId="3" fillId="5" borderId="6" xfId="0" applyNumberFormat="1" applyFont="1" applyFill="1" applyBorder="1" applyAlignment="1">
      <alignment horizontal="left" vertical="top" indent="1" shrinkToFit="1"/>
    </xf>
    <xf numFmtId="1" fontId="3" fillId="5" borderId="6" xfId="0" applyNumberFormat="1" applyFont="1" applyFill="1" applyBorder="1" applyAlignment="1">
      <alignment horizontal="center" vertical="top" shrinkToFit="1"/>
    </xf>
    <xf numFmtId="176" fontId="3" fillId="5" borderId="6" xfId="0" applyNumberFormat="1" applyFont="1" applyFill="1" applyBorder="1" applyAlignment="1">
      <alignment horizontal="center" vertical="top" shrinkToFit="1"/>
    </xf>
    <xf numFmtId="1" fontId="3" fillId="5" borderId="6" xfId="0" applyNumberFormat="1" applyFont="1" applyFill="1" applyBorder="1" applyAlignment="1">
      <alignment horizontal="right" vertical="top" indent="1" shrinkToFit="1"/>
    </xf>
    <xf numFmtId="0" fontId="0" fillId="5" borderId="4" xfId="0" applyFill="1" applyBorder="1" applyAlignment="1">
      <alignment horizontal="left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6" xfId="0" applyFont="1" applyFill="1" applyBorder="1" applyAlignment="1">
      <alignment horizontal="left" vertical="top" wrapText="1" indent="2"/>
    </xf>
    <xf numFmtId="176" fontId="2" fillId="5" borderId="6" xfId="0" applyNumberFormat="1" applyFont="1" applyFill="1" applyBorder="1" applyAlignment="1">
      <alignment horizontal="left" vertical="top" indent="1" shrinkToFit="1"/>
    </xf>
    <xf numFmtId="176" fontId="2" fillId="5" borderId="4" xfId="0" applyNumberFormat="1" applyFont="1" applyFill="1" applyBorder="1" applyAlignment="1">
      <alignment horizontal="left" vertical="top" indent="1" shrinkToFit="1"/>
    </xf>
    <xf numFmtId="176" fontId="2" fillId="5" borderId="1" xfId="0" applyNumberFormat="1" applyFont="1" applyFill="1" applyBorder="1" applyAlignment="1">
      <alignment horizontal="left" vertical="top" indent="1" shrinkToFit="1"/>
    </xf>
    <xf numFmtId="1" fontId="3" fillId="5" borderId="4" xfId="0" applyNumberFormat="1" applyFont="1" applyFill="1" applyBorder="1" applyAlignment="1">
      <alignment horizontal="left" vertical="top" indent="1" shrinkToFit="1"/>
    </xf>
    <xf numFmtId="1" fontId="3" fillId="5" borderId="4" xfId="0" applyNumberFormat="1" applyFont="1" applyFill="1" applyBorder="1" applyAlignment="1">
      <alignment horizontal="center" vertical="top" shrinkToFit="1"/>
    </xf>
    <xf numFmtId="176" fontId="3" fillId="5" borderId="4" xfId="0" applyNumberFormat="1" applyFont="1" applyFill="1" applyBorder="1" applyAlignment="1">
      <alignment horizontal="center" vertical="top" shrinkToFit="1"/>
    </xf>
    <xf numFmtId="1" fontId="3" fillId="5" borderId="4" xfId="0" applyNumberFormat="1" applyFont="1" applyFill="1" applyBorder="1" applyAlignment="1">
      <alignment horizontal="right" vertical="top" indent="1" shrinkToFit="1"/>
    </xf>
    <xf numFmtId="1" fontId="3" fillId="5" borderId="4" xfId="0" applyNumberFormat="1" applyFont="1" applyFill="1" applyBorder="1" applyAlignment="1">
      <alignment horizontal="left" vertical="top" indent="2" shrinkToFit="1"/>
    </xf>
    <xf numFmtId="1" fontId="3" fillId="5" borderId="6" xfId="0" applyNumberFormat="1" applyFont="1" applyFill="1" applyBorder="1" applyAlignment="1">
      <alignment horizontal="left" vertical="top" indent="2" shrinkToFi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zoomScaleNormal="100" workbookViewId="0">
      <selection activeCell="H28" sqref="H28:J28"/>
    </sheetView>
  </sheetViews>
  <sheetFormatPr defaultRowHeight="13" x14ac:dyDescent="0.3"/>
  <cols>
    <col min="1" max="1" width="10.3984375" customWidth="1"/>
    <col min="2" max="2" width="9.296875" customWidth="1"/>
    <col min="3" max="3" width="7.796875" customWidth="1"/>
    <col min="4" max="4" width="6.3984375" customWidth="1"/>
    <col min="5" max="5" width="7.796875" customWidth="1"/>
    <col min="6" max="7" width="6" customWidth="1"/>
    <col min="8" max="8" width="8.69921875" customWidth="1"/>
    <col min="9" max="10" width="6.3984375" customWidth="1"/>
    <col min="11" max="11" width="8.19921875" customWidth="1"/>
    <col min="12" max="12" width="6.3984375" customWidth="1"/>
    <col min="13" max="13" width="6.69921875" customWidth="1"/>
    <col min="14" max="14" width="8.3984375" customWidth="1"/>
    <col min="15" max="16" width="6.19921875" customWidth="1"/>
  </cols>
  <sheetData>
    <row r="1" spans="1:16" ht="21.25" customHeight="1" x14ac:dyDescent="0.3">
      <c r="A1" s="3" t="s">
        <v>11</v>
      </c>
      <c r="B1" s="4" t="s">
        <v>12</v>
      </c>
      <c r="C1" s="5"/>
      <c r="D1" s="6"/>
      <c r="E1" s="7" t="s">
        <v>13</v>
      </c>
      <c r="F1" s="8"/>
      <c r="G1" s="8"/>
      <c r="H1" s="8"/>
      <c r="I1" s="8"/>
      <c r="J1" s="8"/>
      <c r="K1" s="8"/>
      <c r="L1" s="8"/>
      <c r="M1" s="8"/>
      <c r="N1" s="8"/>
      <c r="O1" s="8"/>
      <c r="P1" s="9"/>
    </row>
    <row r="2" spans="1:16" ht="16.25" customHeight="1" x14ac:dyDescent="0.3">
      <c r="A2" s="10"/>
      <c r="B2" s="11"/>
      <c r="C2" s="12"/>
      <c r="D2" s="13"/>
      <c r="E2" s="14" t="s">
        <v>0</v>
      </c>
      <c r="F2" s="15"/>
      <c r="G2" s="16"/>
      <c r="H2" s="14" t="s">
        <v>1</v>
      </c>
      <c r="I2" s="15"/>
      <c r="J2" s="16"/>
      <c r="K2" s="14" t="s">
        <v>2</v>
      </c>
      <c r="L2" s="15"/>
      <c r="M2" s="16"/>
      <c r="N2" s="14" t="s">
        <v>3</v>
      </c>
      <c r="O2" s="15"/>
      <c r="P2" s="16"/>
    </row>
    <row r="3" spans="1:16" ht="8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6" customHeight="1" x14ac:dyDescent="0.3">
      <c r="A4" s="25"/>
      <c r="B4" s="26" t="s">
        <v>4</v>
      </c>
      <c r="C4" s="27" t="s">
        <v>5</v>
      </c>
      <c r="D4" s="26" t="s">
        <v>6</v>
      </c>
      <c r="E4" s="27" t="s">
        <v>7</v>
      </c>
      <c r="F4" s="27" t="s">
        <v>6</v>
      </c>
      <c r="G4" s="26" t="s">
        <v>8</v>
      </c>
      <c r="H4" s="27" t="s">
        <v>7</v>
      </c>
      <c r="I4" s="26" t="s">
        <v>6</v>
      </c>
      <c r="J4" s="26" t="s">
        <v>8</v>
      </c>
      <c r="K4" s="27" t="s">
        <v>7</v>
      </c>
      <c r="L4" s="26" t="s">
        <v>6</v>
      </c>
      <c r="M4" s="26" t="s">
        <v>8</v>
      </c>
      <c r="N4" s="27" t="s">
        <v>7</v>
      </c>
      <c r="O4" s="26" t="s">
        <v>6</v>
      </c>
      <c r="P4" s="26" t="s">
        <v>8</v>
      </c>
    </row>
    <row r="5" spans="1:16" ht="9.75" customHeight="1" x14ac:dyDescent="0.3">
      <c r="A5" s="2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</row>
    <row r="6" spans="1:16" ht="9.25" customHeight="1" x14ac:dyDescent="0.3">
      <c r="A6" s="17" t="s">
        <v>0</v>
      </c>
      <c r="B6" s="29">
        <v>2757</v>
      </c>
      <c r="C6" s="30">
        <v>200</v>
      </c>
      <c r="D6" s="31">
        <v>378.2</v>
      </c>
      <c r="E6" s="32" t="s">
        <v>9</v>
      </c>
      <c r="F6" s="31">
        <v>3.4</v>
      </c>
      <c r="G6" s="31">
        <f>D6+F6</f>
        <v>381.59999999999997</v>
      </c>
      <c r="H6" s="32" t="s">
        <v>9</v>
      </c>
      <c r="I6" s="31">
        <v>2.6</v>
      </c>
      <c r="J6" s="31">
        <v>240.4</v>
      </c>
      <c r="K6" s="33" t="s">
        <v>9</v>
      </c>
      <c r="L6" s="31">
        <v>16.7</v>
      </c>
      <c r="M6" s="34">
        <v>254.6</v>
      </c>
      <c r="N6" s="33" t="s">
        <v>9</v>
      </c>
      <c r="O6" s="34">
        <v>63.5</v>
      </c>
      <c r="P6" s="35">
        <v>301.39999999999998</v>
      </c>
    </row>
    <row r="7" spans="1:16" ht="10" customHeight="1" x14ac:dyDescent="0.3">
      <c r="A7" s="17"/>
      <c r="B7" s="36">
        <v>2777</v>
      </c>
      <c r="C7" s="37">
        <v>207</v>
      </c>
      <c r="D7" s="38">
        <v>380.8</v>
      </c>
      <c r="E7" s="37">
        <v>127</v>
      </c>
      <c r="F7" s="38">
        <v>2.89</v>
      </c>
      <c r="G7" s="31">
        <f t="shared" ref="G7:G16" si="0">D7+F7</f>
        <v>383.69</v>
      </c>
      <c r="H7" s="37">
        <v>132</v>
      </c>
      <c r="I7" s="38">
        <v>0.8</v>
      </c>
      <c r="J7" s="38">
        <v>197.6</v>
      </c>
      <c r="K7" s="39">
        <v>113</v>
      </c>
      <c r="L7" s="38">
        <v>4.2</v>
      </c>
      <c r="M7" s="40">
        <v>201</v>
      </c>
      <c r="N7" s="36">
        <v>142</v>
      </c>
      <c r="O7" s="40">
        <v>46.9</v>
      </c>
      <c r="P7" s="41">
        <v>243.7</v>
      </c>
    </row>
    <row r="8" spans="1:16" ht="9" customHeight="1" x14ac:dyDescent="0.3">
      <c r="A8" s="17"/>
      <c r="B8" s="29">
        <v>2741</v>
      </c>
      <c r="C8" s="30">
        <v>211</v>
      </c>
      <c r="D8" s="31">
        <v>385</v>
      </c>
      <c r="E8" s="30">
        <v>106</v>
      </c>
      <c r="F8" s="31">
        <v>2.4</v>
      </c>
      <c r="G8" s="31">
        <f t="shared" si="0"/>
        <v>387.4</v>
      </c>
      <c r="H8" s="30">
        <v>112</v>
      </c>
      <c r="I8" s="31">
        <v>0.7</v>
      </c>
      <c r="J8" s="31">
        <v>188.7</v>
      </c>
      <c r="K8" s="29">
        <v>97</v>
      </c>
      <c r="L8" s="31">
        <v>5</v>
      </c>
      <c r="M8" s="34">
        <v>193</v>
      </c>
      <c r="N8" s="29">
        <v>110</v>
      </c>
      <c r="O8" s="34">
        <v>42.7</v>
      </c>
      <c r="P8" s="35">
        <v>230.7</v>
      </c>
    </row>
    <row r="9" spans="1:16" ht="10" customHeight="1" x14ac:dyDescent="0.3">
      <c r="A9" s="17"/>
      <c r="B9" s="36">
        <v>2735</v>
      </c>
      <c r="C9" s="37">
        <v>210</v>
      </c>
      <c r="D9" s="38">
        <v>376.1</v>
      </c>
      <c r="E9" s="37">
        <v>78</v>
      </c>
      <c r="F9" s="38">
        <v>2.37</v>
      </c>
      <c r="G9" s="31">
        <f t="shared" si="0"/>
        <v>378.47</v>
      </c>
      <c r="H9" s="37">
        <v>135</v>
      </c>
      <c r="I9" s="38">
        <v>0.9</v>
      </c>
      <c r="J9" s="38">
        <v>184.7</v>
      </c>
      <c r="K9" s="39">
        <v>108</v>
      </c>
      <c r="L9" s="38">
        <v>4.0999999999999996</v>
      </c>
      <c r="M9" s="40">
        <v>187.8</v>
      </c>
      <c r="N9" s="36">
        <v>128</v>
      </c>
      <c r="O9" s="40">
        <v>45.7</v>
      </c>
      <c r="P9" s="41">
        <v>229.4</v>
      </c>
    </row>
    <row r="10" spans="1:16" ht="9" customHeight="1" x14ac:dyDescent="0.3">
      <c r="A10" s="17"/>
      <c r="B10" s="29">
        <v>2757</v>
      </c>
      <c r="C10" s="30">
        <v>220</v>
      </c>
      <c r="D10" s="31">
        <v>384.2</v>
      </c>
      <c r="E10" s="30">
        <v>84</v>
      </c>
      <c r="F10" s="31">
        <v>3</v>
      </c>
      <c r="G10" s="31">
        <f t="shared" si="0"/>
        <v>387.2</v>
      </c>
      <c r="H10" s="30">
        <v>96</v>
      </c>
      <c r="I10" s="31">
        <v>1.1000000000000001</v>
      </c>
      <c r="J10" s="31">
        <v>190.3</v>
      </c>
      <c r="K10" s="29">
        <v>96</v>
      </c>
      <c r="L10" s="31">
        <v>4</v>
      </c>
      <c r="M10" s="34">
        <v>193.2</v>
      </c>
      <c r="N10" s="29">
        <v>120</v>
      </c>
      <c r="O10" s="34">
        <v>45.5</v>
      </c>
      <c r="P10" s="35">
        <v>234.6</v>
      </c>
    </row>
    <row r="11" spans="1:16" ht="10" customHeight="1" x14ac:dyDescent="0.3">
      <c r="A11" s="17"/>
      <c r="B11" s="36">
        <v>2695</v>
      </c>
      <c r="C11" s="37">
        <v>204</v>
      </c>
      <c r="D11" s="38">
        <v>381.1</v>
      </c>
      <c r="E11" s="37">
        <v>49</v>
      </c>
      <c r="F11" s="38">
        <v>2.2999999999999998</v>
      </c>
      <c r="G11" s="31">
        <f t="shared" si="0"/>
        <v>383.40000000000003</v>
      </c>
      <c r="H11" s="37">
        <v>128</v>
      </c>
      <c r="I11" s="38">
        <v>0.7</v>
      </c>
      <c r="J11" s="38">
        <v>185.3</v>
      </c>
      <c r="K11" s="39">
        <v>113</v>
      </c>
      <c r="L11" s="38">
        <v>4.0999999999999996</v>
      </c>
      <c r="M11" s="40">
        <v>188.6</v>
      </c>
      <c r="N11" s="36">
        <v>129</v>
      </c>
      <c r="O11" s="40">
        <v>45.6</v>
      </c>
      <c r="P11" s="41">
        <v>230.1</v>
      </c>
    </row>
    <row r="12" spans="1:16" ht="10" customHeight="1" x14ac:dyDescent="0.3">
      <c r="A12" s="17"/>
      <c r="B12" s="42">
        <v>2715</v>
      </c>
      <c r="C12" s="43">
        <v>214</v>
      </c>
      <c r="D12" s="44">
        <v>387.1</v>
      </c>
      <c r="E12" s="43">
        <v>52</v>
      </c>
      <c r="F12" s="44">
        <v>2.93</v>
      </c>
      <c r="G12" s="31">
        <f t="shared" si="0"/>
        <v>390.03000000000003</v>
      </c>
      <c r="H12" s="43">
        <v>120</v>
      </c>
      <c r="I12" s="44">
        <v>0.8</v>
      </c>
      <c r="J12" s="44">
        <v>185</v>
      </c>
      <c r="K12" s="45">
        <v>111</v>
      </c>
      <c r="L12" s="44">
        <v>4.0999999999999996</v>
      </c>
      <c r="M12" s="46">
        <v>188.4</v>
      </c>
      <c r="N12" s="42">
        <v>130</v>
      </c>
      <c r="O12" s="46">
        <v>51.5</v>
      </c>
      <c r="P12" s="47">
        <v>235.8</v>
      </c>
    </row>
    <row r="13" spans="1:16" ht="9" customHeight="1" x14ac:dyDescent="0.3">
      <c r="A13" s="17"/>
      <c r="B13" s="29">
        <v>2628</v>
      </c>
      <c r="C13" s="30">
        <v>194</v>
      </c>
      <c r="D13" s="31">
        <v>379.2</v>
      </c>
      <c r="E13" s="30">
        <v>51</v>
      </c>
      <c r="F13" s="31">
        <v>2.23</v>
      </c>
      <c r="G13" s="31">
        <f t="shared" si="0"/>
        <v>381.43</v>
      </c>
      <c r="H13" s="30">
        <v>151</v>
      </c>
      <c r="I13" s="31">
        <v>0.8</v>
      </c>
      <c r="J13" s="31">
        <v>186.2</v>
      </c>
      <c r="K13" s="48">
        <v>118</v>
      </c>
      <c r="L13" s="31">
        <v>4</v>
      </c>
      <c r="M13" s="34">
        <v>189.4</v>
      </c>
      <c r="N13" s="29">
        <v>137</v>
      </c>
      <c r="O13" s="34">
        <v>44.2</v>
      </c>
      <c r="P13" s="35">
        <v>229.6</v>
      </c>
    </row>
    <row r="14" spans="1:16" ht="10.25" customHeight="1" x14ac:dyDescent="0.3">
      <c r="A14" s="17"/>
      <c r="B14" s="36">
        <v>2639</v>
      </c>
      <c r="C14" s="37">
        <v>187</v>
      </c>
      <c r="D14" s="38">
        <v>381</v>
      </c>
      <c r="E14" s="37">
        <v>57</v>
      </c>
      <c r="F14" s="38">
        <v>2.2400000000000002</v>
      </c>
      <c r="G14" s="31">
        <f t="shared" si="0"/>
        <v>383.24</v>
      </c>
      <c r="H14" s="37">
        <v>129</v>
      </c>
      <c r="I14" s="38">
        <v>0.7</v>
      </c>
      <c r="J14" s="38">
        <v>179.1</v>
      </c>
      <c r="K14" s="36">
        <v>98</v>
      </c>
      <c r="L14" s="38">
        <v>4</v>
      </c>
      <c r="M14" s="40">
        <v>182.4</v>
      </c>
      <c r="N14" s="36">
        <v>106</v>
      </c>
      <c r="O14" s="40">
        <v>43</v>
      </c>
      <c r="P14" s="41">
        <v>221.4</v>
      </c>
    </row>
    <row r="15" spans="1:16" ht="8.75" customHeight="1" x14ac:dyDescent="0.3">
      <c r="A15" s="17"/>
      <c r="B15" s="29">
        <v>2672</v>
      </c>
      <c r="C15" s="30">
        <v>184</v>
      </c>
      <c r="D15" s="31">
        <v>382.2</v>
      </c>
      <c r="E15" s="30">
        <v>40</v>
      </c>
      <c r="F15" s="31">
        <v>2.23</v>
      </c>
      <c r="G15" s="31">
        <f t="shared" si="0"/>
        <v>384.43</v>
      </c>
      <c r="H15" s="30">
        <v>128</v>
      </c>
      <c r="I15" s="31">
        <v>0.8</v>
      </c>
      <c r="J15" s="31">
        <v>181.4</v>
      </c>
      <c r="K15" s="48">
        <v>126</v>
      </c>
      <c r="L15" s="31">
        <v>4.0999999999999996</v>
      </c>
      <c r="M15" s="34">
        <v>184.7</v>
      </c>
      <c r="N15" s="29">
        <v>132</v>
      </c>
      <c r="O15" s="34">
        <v>41.8</v>
      </c>
      <c r="P15" s="35">
        <v>222.4</v>
      </c>
    </row>
    <row r="16" spans="1:16" ht="10.25" customHeight="1" x14ac:dyDescent="0.3">
      <c r="A16" s="17"/>
      <c r="B16" s="49">
        <f>SUM(B6:B15)</f>
        <v>27116</v>
      </c>
      <c r="C16" s="49">
        <f t="shared" ref="C16:G16" si="1">SUM(C6:C15)</f>
        <v>2031</v>
      </c>
      <c r="D16" s="49">
        <f t="shared" si="1"/>
        <v>3814.8999999999996</v>
      </c>
      <c r="E16" s="49">
        <f t="shared" si="1"/>
        <v>644</v>
      </c>
      <c r="F16" s="49">
        <f t="shared" si="1"/>
        <v>25.99</v>
      </c>
      <c r="G16" s="49">
        <f t="shared" si="1"/>
        <v>3840.89</v>
      </c>
      <c r="H16" s="50">
        <v>1131</v>
      </c>
      <c r="I16" s="51">
        <v>9.8000000000000007</v>
      </c>
      <c r="J16" s="50">
        <v>1919</v>
      </c>
      <c r="K16" s="49">
        <v>980</v>
      </c>
      <c r="L16" s="50">
        <v>54</v>
      </c>
      <c r="M16" s="52">
        <v>1963</v>
      </c>
      <c r="N16" s="49">
        <v>1134</v>
      </c>
      <c r="O16" s="52">
        <v>470</v>
      </c>
      <c r="P16" s="49">
        <v>2379</v>
      </c>
    </row>
    <row r="17" spans="1:16" ht="8.75" customHeight="1" x14ac:dyDescent="0.3">
      <c r="A17" s="18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</row>
    <row r="18" spans="1:16" ht="10" customHeight="1" x14ac:dyDescent="0.3">
      <c r="A18" s="19" t="s">
        <v>10</v>
      </c>
      <c r="B18" s="36">
        <v>1824</v>
      </c>
      <c r="C18" s="37">
        <v>111</v>
      </c>
      <c r="D18" s="38">
        <v>1.6</v>
      </c>
      <c r="E18" s="54" t="s">
        <v>9</v>
      </c>
      <c r="F18" s="38">
        <v>2.4</v>
      </c>
      <c r="G18" s="38">
        <v>4</v>
      </c>
      <c r="H18" s="54" t="s">
        <v>9</v>
      </c>
      <c r="I18" s="38">
        <v>1.6</v>
      </c>
      <c r="J18" s="38">
        <v>3.2</v>
      </c>
      <c r="K18" s="55" t="s">
        <v>9</v>
      </c>
      <c r="L18" s="38">
        <v>1.9</v>
      </c>
      <c r="M18" s="40">
        <v>3.4</v>
      </c>
      <c r="N18" s="55" t="s">
        <v>9</v>
      </c>
      <c r="O18" s="40">
        <v>30.4</v>
      </c>
      <c r="P18" s="56">
        <v>31.9</v>
      </c>
    </row>
    <row r="19" spans="1:16" ht="9" customHeight="1" x14ac:dyDescent="0.3">
      <c r="A19" s="17"/>
      <c r="B19" s="29">
        <v>1832</v>
      </c>
      <c r="C19" s="30">
        <v>104</v>
      </c>
      <c r="D19" s="31">
        <v>1.1000000000000001</v>
      </c>
      <c r="E19" s="30">
        <v>67</v>
      </c>
      <c r="F19" s="31">
        <v>1.4</v>
      </c>
      <c r="G19" s="31">
        <v>2.5</v>
      </c>
      <c r="H19" s="30">
        <v>84</v>
      </c>
      <c r="I19" s="31">
        <v>0.8</v>
      </c>
      <c r="J19" s="31">
        <v>1.9</v>
      </c>
      <c r="K19" s="29">
        <v>83</v>
      </c>
      <c r="L19" s="31">
        <v>2</v>
      </c>
      <c r="M19" s="34">
        <v>3.1</v>
      </c>
      <c r="N19" s="29">
        <v>83</v>
      </c>
      <c r="O19" s="34">
        <v>17.5</v>
      </c>
      <c r="P19" s="57">
        <v>18.600000000000001</v>
      </c>
    </row>
    <row r="20" spans="1:16" ht="10.5" customHeight="1" x14ac:dyDescent="0.3">
      <c r="A20" s="17"/>
      <c r="B20" s="36">
        <v>1810</v>
      </c>
      <c r="C20" s="37">
        <v>107</v>
      </c>
      <c r="D20" s="38">
        <v>0.9</v>
      </c>
      <c r="E20" s="37">
        <v>63</v>
      </c>
      <c r="F20" s="38">
        <v>1.5</v>
      </c>
      <c r="G20" s="38">
        <v>2.2999999999999998</v>
      </c>
      <c r="H20" s="37">
        <v>77</v>
      </c>
      <c r="I20" s="38">
        <v>0.5</v>
      </c>
      <c r="J20" s="38">
        <v>1.4</v>
      </c>
      <c r="K20" s="36">
        <v>73</v>
      </c>
      <c r="L20" s="38">
        <v>1.3</v>
      </c>
      <c r="M20" s="40">
        <v>2.2000000000000002</v>
      </c>
      <c r="N20" s="36">
        <v>66</v>
      </c>
      <c r="O20" s="40">
        <v>23.7</v>
      </c>
      <c r="P20" s="56">
        <v>24.6</v>
      </c>
    </row>
    <row r="21" spans="1:16" ht="8.5" customHeight="1" x14ac:dyDescent="0.3">
      <c r="A21" s="17"/>
      <c r="B21" s="29">
        <v>1817</v>
      </c>
      <c r="C21" s="30">
        <v>114</v>
      </c>
      <c r="D21" s="31">
        <v>1.9</v>
      </c>
      <c r="E21" s="30">
        <v>73</v>
      </c>
      <c r="F21" s="31">
        <v>1.3</v>
      </c>
      <c r="G21" s="31">
        <v>3.1</v>
      </c>
      <c r="H21" s="30">
        <v>82</v>
      </c>
      <c r="I21" s="31">
        <v>0.5</v>
      </c>
      <c r="J21" s="31">
        <v>2.4</v>
      </c>
      <c r="K21" s="29">
        <v>82</v>
      </c>
      <c r="L21" s="31">
        <v>1.3</v>
      </c>
      <c r="M21" s="34">
        <v>3.2</v>
      </c>
      <c r="N21" s="29">
        <v>75</v>
      </c>
      <c r="O21" s="34">
        <v>16.899999999999999</v>
      </c>
      <c r="P21" s="57">
        <v>18.7</v>
      </c>
    </row>
    <row r="22" spans="1:16" ht="10.5" customHeight="1" x14ac:dyDescent="0.3">
      <c r="A22" s="17"/>
      <c r="B22" s="36">
        <v>1793</v>
      </c>
      <c r="C22" s="37">
        <v>102</v>
      </c>
      <c r="D22" s="38">
        <v>1.2</v>
      </c>
      <c r="E22" s="37">
        <v>62</v>
      </c>
      <c r="F22" s="38">
        <v>1.2</v>
      </c>
      <c r="G22" s="38">
        <v>2.4</v>
      </c>
      <c r="H22" s="37">
        <v>72</v>
      </c>
      <c r="I22" s="38">
        <v>0.5</v>
      </c>
      <c r="J22" s="38">
        <v>1.7</v>
      </c>
      <c r="K22" s="36">
        <v>73</v>
      </c>
      <c r="L22" s="38">
        <v>1.3</v>
      </c>
      <c r="M22" s="40">
        <v>2.5</v>
      </c>
      <c r="N22" s="36">
        <v>64</v>
      </c>
      <c r="O22" s="40">
        <v>16.3</v>
      </c>
      <c r="P22" s="56">
        <v>17.5</v>
      </c>
    </row>
    <row r="23" spans="1:16" ht="9" customHeight="1" x14ac:dyDescent="0.3">
      <c r="A23" s="17"/>
      <c r="B23" s="42">
        <v>1796</v>
      </c>
      <c r="C23" s="43">
        <v>99</v>
      </c>
      <c r="D23" s="44">
        <v>1.2</v>
      </c>
      <c r="E23" s="43">
        <v>52</v>
      </c>
      <c r="F23" s="44">
        <v>1.1000000000000001</v>
      </c>
      <c r="G23" s="44">
        <v>2.2999999999999998</v>
      </c>
      <c r="H23" s="43">
        <v>69</v>
      </c>
      <c r="I23" s="44">
        <v>0.5</v>
      </c>
      <c r="J23" s="44">
        <v>1.7</v>
      </c>
      <c r="K23" s="42">
        <v>68</v>
      </c>
      <c r="L23" s="44">
        <v>1.3</v>
      </c>
      <c r="M23" s="46">
        <v>2.5</v>
      </c>
      <c r="N23" s="42">
        <v>73</v>
      </c>
      <c r="O23" s="46">
        <v>16.5</v>
      </c>
      <c r="P23" s="58">
        <v>17.7</v>
      </c>
    </row>
    <row r="24" spans="1:16" ht="9.5" customHeight="1" x14ac:dyDescent="0.3">
      <c r="A24" s="17"/>
      <c r="B24" s="29">
        <v>1788</v>
      </c>
      <c r="C24" s="30">
        <v>107</v>
      </c>
      <c r="D24" s="31">
        <v>1.2</v>
      </c>
      <c r="E24" s="30">
        <v>61</v>
      </c>
      <c r="F24" s="31">
        <v>1.3</v>
      </c>
      <c r="G24" s="31">
        <v>2.5</v>
      </c>
      <c r="H24" s="30">
        <v>69</v>
      </c>
      <c r="I24" s="31">
        <v>0.5</v>
      </c>
      <c r="J24" s="31">
        <v>1.7</v>
      </c>
      <c r="K24" s="29">
        <v>72</v>
      </c>
      <c r="L24" s="31">
        <v>1.3</v>
      </c>
      <c r="M24" s="34">
        <v>2.5</v>
      </c>
      <c r="N24" s="29">
        <v>68</v>
      </c>
      <c r="O24" s="34">
        <v>17.8</v>
      </c>
      <c r="P24" s="57">
        <v>19.100000000000001</v>
      </c>
    </row>
    <row r="25" spans="1:16" ht="9.75" customHeight="1" x14ac:dyDescent="0.3">
      <c r="A25" s="17"/>
      <c r="B25" s="36">
        <v>1695</v>
      </c>
      <c r="C25" s="37">
        <v>96</v>
      </c>
      <c r="D25" s="38">
        <v>1.2</v>
      </c>
      <c r="E25" s="37">
        <v>69</v>
      </c>
      <c r="F25" s="38">
        <v>1.1000000000000001</v>
      </c>
      <c r="G25" s="38">
        <v>2.4</v>
      </c>
      <c r="H25" s="37">
        <v>86</v>
      </c>
      <c r="I25" s="38">
        <v>0.5</v>
      </c>
      <c r="J25" s="38">
        <v>1.8</v>
      </c>
      <c r="K25" s="36">
        <v>80</v>
      </c>
      <c r="L25" s="38">
        <v>1.3</v>
      </c>
      <c r="M25" s="40">
        <v>2.5</v>
      </c>
      <c r="N25" s="36">
        <v>77</v>
      </c>
      <c r="O25" s="40">
        <v>17.2</v>
      </c>
      <c r="P25" s="56">
        <v>18.399999999999999</v>
      </c>
    </row>
    <row r="26" spans="1:16" ht="9.25" customHeight="1" x14ac:dyDescent="0.3">
      <c r="A26" s="17"/>
      <c r="B26" s="29">
        <v>1749</v>
      </c>
      <c r="C26" s="30">
        <v>89</v>
      </c>
      <c r="D26" s="31">
        <v>0.9</v>
      </c>
      <c r="E26" s="30">
        <v>56</v>
      </c>
      <c r="F26" s="31">
        <v>1.1000000000000001</v>
      </c>
      <c r="G26" s="31">
        <v>2</v>
      </c>
      <c r="H26" s="30">
        <v>69</v>
      </c>
      <c r="I26" s="31">
        <v>0.5</v>
      </c>
      <c r="J26" s="31">
        <v>1.4</v>
      </c>
      <c r="K26" s="29">
        <v>72</v>
      </c>
      <c r="L26" s="31">
        <v>1.3</v>
      </c>
      <c r="M26" s="34">
        <v>2.2000000000000002</v>
      </c>
      <c r="N26" s="29">
        <v>72</v>
      </c>
      <c r="O26" s="34">
        <v>18.7</v>
      </c>
      <c r="P26" s="57">
        <v>19.600000000000001</v>
      </c>
    </row>
    <row r="27" spans="1:16" ht="9.75" customHeight="1" x14ac:dyDescent="0.3">
      <c r="A27" s="17"/>
      <c r="B27" s="36">
        <v>1770</v>
      </c>
      <c r="C27" s="37">
        <v>93</v>
      </c>
      <c r="D27" s="38">
        <v>1.2</v>
      </c>
      <c r="E27" s="37">
        <v>62</v>
      </c>
      <c r="F27" s="38">
        <v>1.1000000000000001</v>
      </c>
      <c r="G27" s="38">
        <v>2.2999999999999998</v>
      </c>
      <c r="H27" s="37">
        <v>72</v>
      </c>
      <c r="I27" s="38">
        <v>0.5</v>
      </c>
      <c r="J27" s="38">
        <v>1.8</v>
      </c>
      <c r="K27" s="36">
        <v>72</v>
      </c>
      <c r="L27" s="38">
        <v>1.3</v>
      </c>
      <c r="M27" s="40">
        <v>2.5</v>
      </c>
      <c r="N27" s="36">
        <v>61</v>
      </c>
      <c r="O27" s="40">
        <v>18.100000000000001</v>
      </c>
      <c r="P27" s="56">
        <v>19.399999999999999</v>
      </c>
    </row>
    <row r="28" spans="1:16" ht="9.25" customHeight="1" x14ac:dyDescent="0.3">
      <c r="A28" s="20"/>
      <c r="B28" s="59">
        <v>17874</v>
      </c>
      <c r="C28" s="60">
        <v>1022</v>
      </c>
      <c r="D28" s="60">
        <v>12</v>
      </c>
      <c r="E28" s="60">
        <v>565</v>
      </c>
      <c r="F28" s="61">
        <v>13.3</v>
      </c>
      <c r="G28" s="60">
        <v>26</v>
      </c>
      <c r="H28" s="60">
        <v>680</v>
      </c>
      <c r="I28" s="61">
        <v>6.5</v>
      </c>
      <c r="J28" s="60">
        <v>19</v>
      </c>
      <c r="K28" s="59">
        <v>675</v>
      </c>
      <c r="L28" s="60">
        <v>14</v>
      </c>
      <c r="M28" s="62">
        <v>27</v>
      </c>
      <c r="N28" s="63">
        <v>639</v>
      </c>
      <c r="O28" s="62">
        <v>193</v>
      </c>
      <c r="P28" s="59">
        <v>205</v>
      </c>
    </row>
    <row r="29" spans="1:16" ht="9.75" customHeight="1" x14ac:dyDescent="0.3">
      <c r="A29" s="21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6" ht="9.25" customHeight="1" x14ac:dyDescent="0.3">
      <c r="A30" s="22" t="s">
        <v>2</v>
      </c>
      <c r="B30" s="29">
        <v>500</v>
      </c>
      <c r="C30" s="30">
        <v>64</v>
      </c>
      <c r="D30" s="31">
        <v>71.2</v>
      </c>
      <c r="E30" s="32" t="s">
        <v>9</v>
      </c>
      <c r="F30" s="31">
        <v>1.4</v>
      </c>
      <c r="G30" s="31">
        <v>72.5</v>
      </c>
      <c r="H30" s="32" t="s">
        <v>9</v>
      </c>
      <c r="I30" s="31">
        <v>0.8</v>
      </c>
      <c r="J30" s="31">
        <v>72</v>
      </c>
      <c r="K30" s="33" t="s">
        <v>9</v>
      </c>
      <c r="L30" s="31">
        <v>4.4000000000000004</v>
      </c>
      <c r="M30" s="34">
        <v>75.599999999999994</v>
      </c>
      <c r="N30" s="33" t="s">
        <v>9</v>
      </c>
      <c r="O30" s="34">
        <v>46.7</v>
      </c>
      <c r="P30" s="35">
        <v>117.8</v>
      </c>
    </row>
    <row r="31" spans="1:16" ht="10" customHeight="1" x14ac:dyDescent="0.3">
      <c r="A31" s="22"/>
      <c r="B31" s="36">
        <v>500</v>
      </c>
      <c r="C31" s="37">
        <v>71</v>
      </c>
      <c r="D31" s="38">
        <v>9.6999999999999993</v>
      </c>
      <c r="E31" s="37">
        <v>50</v>
      </c>
      <c r="F31" s="38">
        <v>1</v>
      </c>
      <c r="G31" s="38">
        <v>10.6</v>
      </c>
      <c r="H31" s="37">
        <v>34</v>
      </c>
      <c r="I31" s="38">
        <v>0.5</v>
      </c>
      <c r="J31" s="38">
        <v>10.1</v>
      </c>
      <c r="K31" s="36">
        <v>46</v>
      </c>
      <c r="L31" s="38">
        <v>7.4</v>
      </c>
      <c r="M31" s="40">
        <v>17.100000000000001</v>
      </c>
      <c r="N31" s="36">
        <v>46</v>
      </c>
      <c r="O31" s="40">
        <v>44.1</v>
      </c>
      <c r="P31" s="56">
        <v>53.7</v>
      </c>
    </row>
    <row r="32" spans="1:16" ht="9" customHeight="1" x14ac:dyDescent="0.3">
      <c r="A32" s="22"/>
      <c r="B32" s="29">
        <v>500</v>
      </c>
      <c r="C32" s="30">
        <v>77</v>
      </c>
      <c r="D32" s="31">
        <v>7</v>
      </c>
      <c r="E32" s="30">
        <v>38</v>
      </c>
      <c r="F32" s="31">
        <v>2.2000000000000002</v>
      </c>
      <c r="G32" s="31">
        <v>9.1999999999999993</v>
      </c>
      <c r="H32" s="30">
        <v>24</v>
      </c>
      <c r="I32" s="31">
        <v>1.4</v>
      </c>
      <c r="J32" s="31">
        <v>8.3000000000000007</v>
      </c>
      <c r="K32" s="29">
        <v>40</v>
      </c>
      <c r="L32" s="31">
        <v>4.2</v>
      </c>
      <c r="M32" s="34">
        <v>11.1</v>
      </c>
      <c r="N32" s="29">
        <v>40</v>
      </c>
      <c r="O32" s="34">
        <v>43.1</v>
      </c>
      <c r="P32" s="57">
        <v>50.1</v>
      </c>
    </row>
    <row r="33" spans="1:16" ht="10" customHeight="1" x14ac:dyDescent="0.3">
      <c r="A33" s="22"/>
      <c r="B33" s="36">
        <v>500</v>
      </c>
      <c r="C33" s="37">
        <v>75</v>
      </c>
      <c r="D33" s="38">
        <v>7.7</v>
      </c>
      <c r="E33" s="37">
        <v>53</v>
      </c>
      <c r="F33" s="38">
        <v>1.5</v>
      </c>
      <c r="G33" s="38">
        <v>9.1999999999999993</v>
      </c>
      <c r="H33" s="37">
        <v>34</v>
      </c>
      <c r="I33" s="38">
        <v>0.6</v>
      </c>
      <c r="J33" s="38">
        <v>8.3000000000000007</v>
      </c>
      <c r="K33" s="36">
        <v>45</v>
      </c>
      <c r="L33" s="38">
        <v>4.2</v>
      </c>
      <c r="M33" s="40">
        <v>11.8</v>
      </c>
      <c r="N33" s="36">
        <v>54</v>
      </c>
      <c r="O33" s="40">
        <v>37.4</v>
      </c>
      <c r="P33" s="56">
        <v>45.1</v>
      </c>
    </row>
    <row r="34" spans="1:16" ht="9" customHeight="1" x14ac:dyDescent="0.3">
      <c r="A34" s="22"/>
      <c r="B34" s="29">
        <v>500</v>
      </c>
      <c r="C34" s="30">
        <v>70</v>
      </c>
      <c r="D34" s="31">
        <v>8</v>
      </c>
      <c r="E34" s="30">
        <v>44</v>
      </c>
      <c r="F34" s="31">
        <v>1.2</v>
      </c>
      <c r="G34" s="31">
        <v>9.1999999999999993</v>
      </c>
      <c r="H34" s="30">
        <v>36</v>
      </c>
      <c r="I34" s="31">
        <v>0.6</v>
      </c>
      <c r="J34" s="31">
        <v>8.5</v>
      </c>
      <c r="K34" s="29">
        <v>39</v>
      </c>
      <c r="L34" s="31">
        <v>4.5999999999999996</v>
      </c>
      <c r="M34" s="34">
        <v>12.6</v>
      </c>
      <c r="N34" s="29">
        <v>43</v>
      </c>
      <c r="O34" s="34">
        <v>35.299999999999997</v>
      </c>
      <c r="P34" s="57">
        <v>43.3</v>
      </c>
    </row>
    <row r="35" spans="1:16" ht="10" customHeight="1" x14ac:dyDescent="0.3">
      <c r="A35" s="22"/>
      <c r="B35" s="36">
        <v>500</v>
      </c>
      <c r="C35" s="37">
        <v>79</v>
      </c>
      <c r="D35" s="38">
        <v>8.1</v>
      </c>
      <c r="E35" s="37">
        <v>47</v>
      </c>
      <c r="F35" s="38">
        <v>1.3</v>
      </c>
      <c r="G35" s="38">
        <v>9.4</v>
      </c>
      <c r="H35" s="37">
        <v>33</v>
      </c>
      <c r="I35" s="38">
        <v>0.5</v>
      </c>
      <c r="J35" s="38">
        <v>8.5</v>
      </c>
      <c r="K35" s="36">
        <v>57</v>
      </c>
      <c r="L35" s="38">
        <v>4.5999999999999996</v>
      </c>
      <c r="M35" s="40">
        <v>12.7</v>
      </c>
      <c r="N35" s="36">
        <v>44</v>
      </c>
      <c r="O35" s="40">
        <v>36.200000000000003</v>
      </c>
      <c r="P35" s="56">
        <v>44.3</v>
      </c>
    </row>
    <row r="36" spans="1:16" ht="10" customHeight="1" x14ac:dyDescent="0.3">
      <c r="A36" s="22"/>
      <c r="B36" s="42">
        <v>500</v>
      </c>
      <c r="C36" s="43">
        <v>79</v>
      </c>
      <c r="D36" s="44">
        <v>7.5</v>
      </c>
      <c r="E36" s="43">
        <v>47</v>
      </c>
      <c r="F36" s="44">
        <v>1.3</v>
      </c>
      <c r="G36" s="44">
        <v>8.8000000000000007</v>
      </c>
      <c r="H36" s="43">
        <v>27</v>
      </c>
      <c r="I36" s="44">
        <v>0.4</v>
      </c>
      <c r="J36" s="44">
        <v>8</v>
      </c>
      <c r="K36" s="42">
        <v>44</v>
      </c>
      <c r="L36" s="44">
        <v>4.0999999999999996</v>
      </c>
      <c r="M36" s="46">
        <v>11.7</v>
      </c>
      <c r="N36" s="42">
        <v>41</v>
      </c>
      <c r="O36" s="46">
        <v>38.6</v>
      </c>
      <c r="P36" s="58">
        <v>46.1</v>
      </c>
    </row>
    <row r="37" spans="1:16" ht="9" customHeight="1" x14ac:dyDescent="0.3">
      <c r="A37" s="22"/>
      <c r="B37" s="29">
        <v>500</v>
      </c>
      <c r="C37" s="30">
        <v>70</v>
      </c>
      <c r="D37" s="31">
        <v>8.6999999999999993</v>
      </c>
      <c r="E37" s="30">
        <v>52</v>
      </c>
      <c r="F37" s="31">
        <v>1.8</v>
      </c>
      <c r="G37" s="31">
        <v>10.5</v>
      </c>
      <c r="H37" s="30">
        <v>40</v>
      </c>
      <c r="I37" s="31">
        <v>0.4</v>
      </c>
      <c r="J37" s="31">
        <v>9.1</v>
      </c>
      <c r="K37" s="29">
        <v>52</v>
      </c>
      <c r="L37" s="31">
        <v>4.2</v>
      </c>
      <c r="M37" s="34">
        <v>12.9</v>
      </c>
      <c r="N37" s="29">
        <v>50</v>
      </c>
      <c r="O37" s="34">
        <v>35.6</v>
      </c>
      <c r="P37" s="57">
        <v>44.3</v>
      </c>
    </row>
    <row r="38" spans="1:16" ht="10.25" customHeight="1" x14ac:dyDescent="0.3">
      <c r="A38" s="22"/>
      <c r="B38" s="36">
        <v>500</v>
      </c>
      <c r="C38" s="37">
        <v>73</v>
      </c>
      <c r="D38" s="38">
        <v>7.1</v>
      </c>
      <c r="E38" s="37">
        <v>38</v>
      </c>
      <c r="F38" s="38">
        <v>1.5</v>
      </c>
      <c r="G38" s="38">
        <v>8.6</v>
      </c>
      <c r="H38" s="37">
        <v>35</v>
      </c>
      <c r="I38" s="38">
        <v>0.4</v>
      </c>
      <c r="J38" s="38">
        <v>7.5</v>
      </c>
      <c r="K38" s="36">
        <v>37</v>
      </c>
      <c r="L38" s="38">
        <v>4.0999999999999996</v>
      </c>
      <c r="M38" s="40">
        <v>11.2</v>
      </c>
      <c r="N38" s="36">
        <v>47</v>
      </c>
      <c r="O38" s="40">
        <v>41.3</v>
      </c>
      <c r="P38" s="56">
        <v>48.4</v>
      </c>
    </row>
    <row r="39" spans="1:16" ht="8.75" customHeight="1" x14ac:dyDescent="0.3">
      <c r="A39" s="22"/>
      <c r="B39" s="29">
        <v>500</v>
      </c>
      <c r="C39" s="30">
        <v>61</v>
      </c>
      <c r="D39" s="31">
        <v>9.4</v>
      </c>
      <c r="E39" s="30">
        <v>50</v>
      </c>
      <c r="F39" s="31">
        <v>1.1000000000000001</v>
      </c>
      <c r="G39" s="31">
        <v>10.4</v>
      </c>
      <c r="H39" s="30">
        <v>40</v>
      </c>
      <c r="I39" s="31">
        <v>0.4</v>
      </c>
      <c r="J39" s="31">
        <v>9.8000000000000007</v>
      </c>
      <c r="K39" s="29">
        <v>44</v>
      </c>
      <c r="L39" s="31">
        <v>4.0999999999999996</v>
      </c>
      <c r="M39" s="34">
        <v>13.5</v>
      </c>
      <c r="N39" s="29">
        <v>45</v>
      </c>
      <c r="O39" s="34">
        <v>35</v>
      </c>
      <c r="P39" s="57">
        <v>44.4</v>
      </c>
    </row>
    <row r="40" spans="1:16" ht="10.25" customHeight="1" x14ac:dyDescent="0.3">
      <c r="A40" s="22"/>
      <c r="B40" s="64">
        <v>5000</v>
      </c>
      <c r="C40" s="50">
        <v>719</v>
      </c>
      <c r="D40" s="50">
        <v>144</v>
      </c>
      <c r="E40" s="50">
        <v>419</v>
      </c>
      <c r="F40" s="51">
        <v>14.2</v>
      </c>
      <c r="G40" s="50">
        <v>158</v>
      </c>
      <c r="H40" s="50">
        <v>303</v>
      </c>
      <c r="I40" s="51">
        <v>6</v>
      </c>
      <c r="J40" s="50">
        <v>150</v>
      </c>
      <c r="K40" s="49">
        <v>404</v>
      </c>
      <c r="L40" s="50">
        <v>46</v>
      </c>
      <c r="M40" s="52">
        <v>190</v>
      </c>
      <c r="N40" s="64">
        <v>410</v>
      </c>
      <c r="O40" s="52">
        <v>393</v>
      </c>
      <c r="P40" s="49">
        <v>538</v>
      </c>
    </row>
    <row r="41" spans="1:16" ht="8.75" customHeight="1" x14ac:dyDescent="0.3">
      <c r="A41" s="18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</row>
    <row r="42" spans="1:16" ht="10.25" customHeight="1" x14ac:dyDescent="0.3">
      <c r="A42" s="23" t="s">
        <v>3</v>
      </c>
      <c r="B42" s="36">
        <v>1437</v>
      </c>
      <c r="C42" s="37">
        <v>113</v>
      </c>
      <c r="D42" s="38">
        <v>149.1</v>
      </c>
      <c r="E42" s="54" t="s">
        <v>9</v>
      </c>
      <c r="F42" s="38">
        <v>2.8</v>
      </c>
      <c r="G42" s="38">
        <v>152</v>
      </c>
      <c r="H42" s="54" t="s">
        <v>9</v>
      </c>
      <c r="I42" s="38">
        <v>2.7</v>
      </c>
      <c r="J42" s="38">
        <v>151.80000000000001</v>
      </c>
      <c r="K42" s="55" t="s">
        <v>9</v>
      </c>
      <c r="L42" s="38">
        <v>1.4</v>
      </c>
      <c r="M42" s="40">
        <v>150.5</v>
      </c>
      <c r="N42" s="55" t="s">
        <v>9</v>
      </c>
      <c r="O42" s="40">
        <v>101.4</v>
      </c>
      <c r="P42" s="41">
        <v>250.6</v>
      </c>
    </row>
    <row r="43" spans="1:16" ht="8.75" customHeight="1" x14ac:dyDescent="0.3">
      <c r="A43" s="22"/>
      <c r="B43" s="29">
        <v>1371</v>
      </c>
      <c r="C43" s="30">
        <v>104</v>
      </c>
      <c r="D43" s="31">
        <v>108.1</v>
      </c>
      <c r="E43" s="30">
        <v>46</v>
      </c>
      <c r="F43" s="31">
        <v>2.4</v>
      </c>
      <c r="G43" s="31">
        <v>110.5</v>
      </c>
      <c r="H43" s="30">
        <v>62</v>
      </c>
      <c r="I43" s="31">
        <v>1.5</v>
      </c>
      <c r="J43" s="31">
        <v>109.6</v>
      </c>
      <c r="K43" s="29">
        <v>73</v>
      </c>
      <c r="L43" s="31">
        <v>1.4</v>
      </c>
      <c r="M43" s="34">
        <v>109.6</v>
      </c>
      <c r="N43" s="29">
        <v>65</v>
      </c>
      <c r="O43" s="34">
        <v>90.5</v>
      </c>
      <c r="P43" s="35">
        <v>198.7</v>
      </c>
    </row>
    <row r="44" spans="1:16" ht="10.5" customHeight="1" x14ac:dyDescent="0.3">
      <c r="A44" s="22"/>
      <c r="B44" s="36">
        <v>1381</v>
      </c>
      <c r="C44" s="37">
        <v>103</v>
      </c>
      <c r="D44" s="38">
        <v>128.69999999999999</v>
      </c>
      <c r="E44" s="37">
        <v>41</v>
      </c>
      <c r="F44" s="38">
        <v>1.2</v>
      </c>
      <c r="G44" s="38">
        <v>129.9</v>
      </c>
      <c r="H44" s="37">
        <v>54</v>
      </c>
      <c r="I44" s="38">
        <v>0.5</v>
      </c>
      <c r="J44" s="38">
        <v>129.19999999999999</v>
      </c>
      <c r="K44" s="36">
        <v>63</v>
      </c>
      <c r="L44" s="38">
        <v>1.3</v>
      </c>
      <c r="M44" s="40">
        <v>130</v>
      </c>
      <c r="N44" s="36">
        <v>55</v>
      </c>
      <c r="O44" s="40">
        <v>78.8</v>
      </c>
      <c r="P44" s="41">
        <v>207.5</v>
      </c>
    </row>
    <row r="45" spans="1:16" ht="8.5" customHeight="1" x14ac:dyDescent="0.3">
      <c r="A45" s="22"/>
      <c r="B45" s="29">
        <v>1336</v>
      </c>
      <c r="C45" s="30">
        <v>106</v>
      </c>
      <c r="D45" s="31">
        <v>98.2</v>
      </c>
      <c r="E45" s="30">
        <v>43</v>
      </c>
      <c r="F45" s="31">
        <v>1.3</v>
      </c>
      <c r="G45" s="31">
        <v>99.5</v>
      </c>
      <c r="H45" s="30">
        <v>53</v>
      </c>
      <c r="I45" s="31">
        <v>0.8</v>
      </c>
      <c r="J45" s="31">
        <v>99</v>
      </c>
      <c r="K45" s="29">
        <v>72</v>
      </c>
      <c r="L45" s="31">
        <v>1.3</v>
      </c>
      <c r="M45" s="34">
        <v>99.6</v>
      </c>
      <c r="N45" s="29">
        <v>69</v>
      </c>
      <c r="O45" s="34">
        <v>80.8</v>
      </c>
      <c r="P45" s="35">
        <v>179</v>
      </c>
    </row>
    <row r="46" spans="1:16" ht="10.5" customHeight="1" x14ac:dyDescent="0.3">
      <c r="A46" s="22"/>
      <c r="B46" s="36">
        <v>1303</v>
      </c>
      <c r="C46" s="37">
        <v>102</v>
      </c>
      <c r="D46" s="38">
        <v>99.6</v>
      </c>
      <c r="E46" s="37">
        <v>45</v>
      </c>
      <c r="F46" s="38">
        <v>1.3</v>
      </c>
      <c r="G46" s="38">
        <v>100.8</v>
      </c>
      <c r="H46" s="37">
        <v>50</v>
      </c>
      <c r="I46" s="38">
        <v>0.8</v>
      </c>
      <c r="J46" s="38">
        <v>100.3</v>
      </c>
      <c r="K46" s="36">
        <v>65</v>
      </c>
      <c r="L46" s="38">
        <v>1.1000000000000001</v>
      </c>
      <c r="M46" s="40">
        <v>100.7</v>
      </c>
      <c r="N46" s="36">
        <v>67</v>
      </c>
      <c r="O46" s="40">
        <v>77.599999999999994</v>
      </c>
      <c r="P46" s="41">
        <v>177.1</v>
      </c>
    </row>
    <row r="47" spans="1:16" ht="9" customHeight="1" x14ac:dyDescent="0.3">
      <c r="A47" s="22"/>
      <c r="B47" s="42">
        <v>1370</v>
      </c>
      <c r="C47" s="43">
        <v>104</v>
      </c>
      <c r="D47" s="44">
        <v>100.4</v>
      </c>
      <c r="E47" s="43">
        <v>45</v>
      </c>
      <c r="F47" s="44">
        <v>1.3</v>
      </c>
      <c r="G47" s="44">
        <v>101.7</v>
      </c>
      <c r="H47" s="43">
        <v>53</v>
      </c>
      <c r="I47" s="44">
        <v>0.8</v>
      </c>
      <c r="J47" s="44">
        <v>101.2</v>
      </c>
      <c r="K47" s="42">
        <v>62</v>
      </c>
      <c r="L47" s="44">
        <v>1.3</v>
      </c>
      <c r="M47" s="46">
        <v>101.7</v>
      </c>
      <c r="N47" s="42">
        <v>75</v>
      </c>
      <c r="O47" s="46">
        <v>77.5</v>
      </c>
      <c r="P47" s="47">
        <v>177.9</v>
      </c>
    </row>
    <row r="48" spans="1:16" ht="9.5" customHeight="1" x14ac:dyDescent="0.3">
      <c r="A48" s="22"/>
      <c r="B48" s="29">
        <v>1396</v>
      </c>
      <c r="C48" s="30">
        <v>104</v>
      </c>
      <c r="D48" s="31">
        <v>98.1</v>
      </c>
      <c r="E48" s="30">
        <v>36</v>
      </c>
      <c r="F48" s="31">
        <v>1.3</v>
      </c>
      <c r="G48" s="31">
        <v>99.4</v>
      </c>
      <c r="H48" s="30">
        <v>48</v>
      </c>
      <c r="I48" s="31">
        <v>0.8</v>
      </c>
      <c r="J48" s="31">
        <v>98.9</v>
      </c>
      <c r="K48" s="29">
        <v>61</v>
      </c>
      <c r="L48" s="31">
        <v>1.3</v>
      </c>
      <c r="M48" s="34">
        <v>99.4</v>
      </c>
      <c r="N48" s="29">
        <v>63</v>
      </c>
      <c r="O48" s="34">
        <v>84.2</v>
      </c>
      <c r="P48" s="35">
        <v>182.3</v>
      </c>
    </row>
    <row r="49" spans="1:16" ht="9.75" customHeight="1" x14ac:dyDescent="0.3">
      <c r="A49" s="22"/>
      <c r="B49" s="36">
        <v>1382</v>
      </c>
      <c r="C49" s="37">
        <v>117</v>
      </c>
      <c r="D49" s="38">
        <v>100.1</v>
      </c>
      <c r="E49" s="37">
        <v>46</v>
      </c>
      <c r="F49" s="38">
        <v>1.4</v>
      </c>
      <c r="G49" s="38">
        <v>101.5</v>
      </c>
      <c r="H49" s="37">
        <v>62</v>
      </c>
      <c r="I49" s="38">
        <v>0.8</v>
      </c>
      <c r="J49" s="38">
        <v>100.9</v>
      </c>
      <c r="K49" s="36">
        <v>73</v>
      </c>
      <c r="L49" s="38">
        <v>1.2</v>
      </c>
      <c r="M49" s="40">
        <v>101.3</v>
      </c>
      <c r="N49" s="36">
        <v>65</v>
      </c>
      <c r="O49" s="40">
        <v>80.099999999999994</v>
      </c>
      <c r="P49" s="41">
        <v>180.2</v>
      </c>
    </row>
    <row r="50" spans="1:16" ht="9.25" customHeight="1" x14ac:dyDescent="0.3">
      <c r="A50" s="22"/>
      <c r="B50" s="29">
        <v>1462</v>
      </c>
      <c r="C50" s="30">
        <v>116</v>
      </c>
      <c r="D50" s="31">
        <v>99.7</v>
      </c>
      <c r="E50" s="30">
        <v>35</v>
      </c>
      <c r="F50" s="31">
        <v>1.4</v>
      </c>
      <c r="G50" s="31">
        <v>101</v>
      </c>
      <c r="H50" s="30">
        <v>40</v>
      </c>
      <c r="I50" s="31">
        <v>0.8</v>
      </c>
      <c r="J50" s="31">
        <v>100.5</v>
      </c>
      <c r="K50" s="29">
        <v>66</v>
      </c>
      <c r="L50" s="31">
        <v>1.3</v>
      </c>
      <c r="M50" s="34">
        <v>100.9</v>
      </c>
      <c r="N50" s="29">
        <v>59</v>
      </c>
      <c r="O50" s="34">
        <v>78.400000000000006</v>
      </c>
      <c r="P50" s="35">
        <v>178.1</v>
      </c>
    </row>
    <row r="51" spans="1:16" ht="9.75" customHeight="1" x14ac:dyDescent="0.3">
      <c r="A51" s="22"/>
      <c r="B51" s="36">
        <v>1422</v>
      </c>
      <c r="C51" s="37">
        <v>95</v>
      </c>
      <c r="D51" s="38">
        <v>109.9</v>
      </c>
      <c r="E51" s="37">
        <v>50</v>
      </c>
      <c r="F51" s="38">
        <v>1.2</v>
      </c>
      <c r="G51" s="38">
        <v>111.1</v>
      </c>
      <c r="H51" s="37">
        <v>58</v>
      </c>
      <c r="I51" s="38">
        <v>0.8</v>
      </c>
      <c r="J51" s="38">
        <v>110.7</v>
      </c>
      <c r="K51" s="36">
        <v>67</v>
      </c>
      <c r="L51" s="38">
        <v>1.3</v>
      </c>
      <c r="M51" s="40">
        <v>111.2</v>
      </c>
      <c r="N51" s="36">
        <v>75</v>
      </c>
      <c r="O51" s="40">
        <v>79</v>
      </c>
      <c r="P51" s="41">
        <v>188.9</v>
      </c>
    </row>
    <row r="52" spans="1:16" ht="9.25" customHeight="1" x14ac:dyDescent="0.3">
      <c r="A52" s="24"/>
      <c r="B52" s="59">
        <v>13860</v>
      </c>
      <c r="C52" s="60">
        <v>1064</v>
      </c>
      <c r="D52" s="60">
        <v>1092</v>
      </c>
      <c r="E52" s="60">
        <v>387</v>
      </c>
      <c r="F52" s="61">
        <v>15.4</v>
      </c>
      <c r="G52" s="60">
        <v>1107</v>
      </c>
      <c r="H52" s="60">
        <v>480</v>
      </c>
      <c r="I52" s="61">
        <v>10.199999999999999</v>
      </c>
      <c r="J52" s="60">
        <v>1102</v>
      </c>
      <c r="K52" s="59">
        <v>602</v>
      </c>
      <c r="L52" s="60">
        <v>13</v>
      </c>
      <c r="M52" s="62">
        <v>1105</v>
      </c>
      <c r="N52" s="63">
        <v>593</v>
      </c>
      <c r="O52" s="62">
        <v>828</v>
      </c>
      <c r="P52" s="59">
        <v>1920</v>
      </c>
    </row>
  </sheetData>
  <mergeCells count="11">
    <mergeCell ref="A6:A16"/>
    <mergeCell ref="A18:A28"/>
    <mergeCell ref="A30:A40"/>
    <mergeCell ref="A42:A52"/>
    <mergeCell ref="B1:D1"/>
    <mergeCell ref="E1:P1"/>
    <mergeCell ref="B2:D2"/>
    <mergeCell ref="E2:G2"/>
    <mergeCell ref="H2:J2"/>
    <mergeCell ref="K2:M2"/>
    <mergeCell ref="N2:P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detector_descriptor</dc:title>
  <cp:lastModifiedBy>twilight</cp:lastModifiedBy>
  <dcterms:created xsi:type="dcterms:W3CDTF">2020-03-16T19:06:37Z</dcterms:created>
  <dcterms:modified xsi:type="dcterms:W3CDTF">2020-03-16T19:34:05Z</dcterms:modified>
</cp:coreProperties>
</file>