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5" windowHeight="16725" activeTab="2"/>
  </bookViews>
  <sheets>
    <sheet name="0-2_result_cha" sheetId="1" r:id="rId1"/>
    <sheet name="summary" sheetId="2" r:id="rId2"/>
    <sheet name="Sheet1" sheetId="3" r:id="rId3"/>
  </sheets>
  <definedNames>
    <definedName name="_xlnm._FilterDatabase" localSheetId="0" hidden="1">'0-2_result_cha'!$A$1:$AB$401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<sst xmlns="http://schemas.openxmlformats.org/spreadsheetml/2006/main" count="855" uniqueCount="52">
  <si>
    <t>model</t>
  </si>
  <si>
    <t>low density growth rate</t>
  </si>
  <si>
    <t>remate chance</t>
  </si>
  <si>
    <t>lifespan</t>
  </si>
  <si>
    <t>drive_conversion</t>
  </si>
  <si>
    <t>somatic_fitness</t>
  </si>
  <si>
    <t>embryo_resistance</t>
  </si>
  <si>
    <t>growth curve</t>
  </si>
  <si>
    <t>sim bound</t>
  </si>
  <si>
    <t>population density</t>
  </si>
  <si>
    <t>competition distance</t>
  </si>
  <si>
    <t>generation time</t>
  </si>
  <si>
    <t>suppressed_without_chasing</t>
  </si>
  <si>
    <t>suppressed_with_chasing</t>
  </si>
  <si>
    <t>gen_suppressed</t>
  </si>
  <si>
    <t>gen_chasing_start</t>
  </si>
  <si>
    <t>duration_of_chasing</t>
  </si>
  <si>
    <t>chasing_or_equilibrium</t>
  </si>
  <si>
    <t>I</t>
  </si>
  <si>
    <t>weighted I</t>
  </si>
  <si>
    <t>var_nni_across_time</t>
  </si>
  <si>
    <t>var_I_across_time</t>
  </si>
  <si>
    <t>long_term_chasing</t>
  </si>
  <si>
    <t>equilibrium</t>
  </si>
  <si>
    <t>avg_fertile_female</t>
  </si>
  <si>
    <t>drive_loss</t>
  </si>
  <si>
    <t>pop_persist</t>
  </si>
  <si>
    <t>pop_size</t>
  </si>
  <si>
    <t>overlapping_fecundity</t>
  </si>
  <si>
    <t>concave</t>
  </si>
  <si>
    <t>discrete_viability</t>
  </si>
  <si>
    <t>overlapping_viability</t>
  </si>
  <si>
    <t>discrete_fecundity</t>
  </si>
  <si>
    <t>suppressed without chasing rate</t>
  </si>
  <si>
    <t>suppressed with chasing rate</t>
  </si>
  <si>
    <t>suppression rate</t>
  </si>
  <si>
    <t>long term chasing or equilibrium rate</t>
  </si>
  <si>
    <t>suppression rate when chasing</t>
  </si>
  <si>
    <t>suppression rate up confidence</t>
  </si>
  <si>
    <t>suppression rate down confidence</t>
  </si>
  <si>
    <t>var nni across time</t>
  </si>
  <si>
    <t>var I across time</t>
  </si>
  <si>
    <t>drive loss with chasing rate</t>
  </si>
  <si>
    <t>drive loss rate when chasing</t>
  </si>
  <si>
    <t>driveloss rate up confidence</t>
  </si>
  <si>
    <t>driveloss rate down confidence</t>
  </si>
  <si>
    <t>drive loss rate without chasing</t>
  </si>
  <si>
    <t>chasing rate</t>
  </si>
  <si>
    <t>p sample size</t>
  </si>
  <si>
    <t>average fertile females</t>
  </si>
  <si>
    <t>I_CI</t>
  </si>
  <si>
    <t>pop 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</si>
</sst>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top"/>
    </xf>
    <xf numFmtId="11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401"/>
  <sheetViews>
    <sheetView workbookViewId="0">
      <selection activeCell="O91" sqref="O91"/>
    </sheetView>
  </sheetViews>
  <sheetFormatPr defaultColWidth="9" defaultRowHeight="13.5"/>
  <cols>
    <col min="19" max="22" width="12.625" style="1" customWidth="1"/>
    <col min="25" max="25" width="12.625" style="1" customWidth="1"/>
    <col min="28" max="28" width="12.625" style="1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idden="1" spans="1:28">
      <c r="A2" t="s">
        <v>28</v>
      </c>
      <c r="B2">
        <v>6</v>
      </c>
      <c r="C2">
        <v>1</v>
      </c>
      <c r="D2">
        <v>4</v>
      </c>
      <c r="E2">
        <v>0.86</v>
      </c>
      <c r="F2">
        <v>0.8</v>
      </c>
      <c r="G2">
        <v>0.1</v>
      </c>
      <c r="H2" t="s">
        <v>29</v>
      </c>
      <c r="I2">
        <v>1</v>
      </c>
      <c r="J2">
        <v>20000</v>
      </c>
      <c r="K2">
        <v>0.01</v>
      </c>
      <c r="L2">
        <v>2</v>
      </c>
      <c r="M2">
        <v>0</v>
      </c>
      <c r="N2">
        <v>1</v>
      </c>
      <c r="O2">
        <v>66</v>
      </c>
      <c r="P2">
        <v>59</v>
      </c>
      <c r="Q2">
        <v>8</v>
      </c>
      <c r="R2">
        <v>0</v>
      </c>
      <c r="S2">
        <v>0.754548062735646</v>
      </c>
      <c r="T2">
        <v>0.961763561356799</v>
      </c>
      <c r="U2">
        <v>0.000288867425749657</v>
      </c>
      <c r="V2">
        <v>0.0698603880161433</v>
      </c>
      <c r="W2">
        <v>0</v>
      </c>
      <c r="X2">
        <v>0</v>
      </c>
      <c r="Y2">
        <v>1.875</v>
      </c>
      <c r="Z2">
        <v>0</v>
      </c>
      <c r="AA2">
        <v>10000</v>
      </c>
      <c r="AB2">
        <v>3640.05882352941</v>
      </c>
    </row>
    <row r="3" hidden="1" spans="1:28">
      <c r="A3" t="s">
        <v>28</v>
      </c>
      <c r="B3">
        <v>6</v>
      </c>
      <c r="C3">
        <v>1</v>
      </c>
      <c r="D3">
        <v>4</v>
      </c>
      <c r="E3">
        <v>0.86</v>
      </c>
      <c r="F3">
        <v>0.8</v>
      </c>
      <c r="G3">
        <v>0.1</v>
      </c>
      <c r="H3" t="s">
        <v>29</v>
      </c>
      <c r="I3">
        <v>1</v>
      </c>
      <c r="J3">
        <v>20000</v>
      </c>
      <c r="K3">
        <v>0.01</v>
      </c>
      <c r="L3">
        <v>2</v>
      </c>
      <c r="M3">
        <v>0</v>
      </c>
      <c r="N3">
        <v>1</v>
      </c>
      <c r="O3">
        <v>156</v>
      </c>
      <c r="P3">
        <v>52</v>
      </c>
      <c r="Q3">
        <v>105</v>
      </c>
      <c r="R3">
        <v>0</v>
      </c>
      <c r="S3">
        <v>0.503619829615784</v>
      </c>
      <c r="T3">
        <v>0.87230668802786</v>
      </c>
      <c r="U3" s="3">
        <v>3.3429937204197e-5</v>
      </c>
      <c r="V3">
        <v>0.0578015236336493</v>
      </c>
      <c r="W3">
        <v>0</v>
      </c>
      <c r="X3">
        <v>0</v>
      </c>
      <c r="Y3">
        <v>112.771428571428</v>
      </c>
      <c r="Z3">
        <v>0</v>
      </c>
      <c r="AA3">
        <v>10000</v>
      </c>
      <c r="AB3">
        <v>1392.0731707317</v>
      </c>
    </row>
    <row r="4" hidden="1" spans="1:28">
      <c r="A4" t="s">
        <v>28</v>
      </c>
      <c r="B4">
        <v>6</v>
      </c>
      <c r="C4">
        <v>1</v>
      </c>
      <c r="D4">
        <v>4</v>
      </c>
      <c r="E4">
        <v>0.86</v>
      </c>
      <c r="F4">
        <v>0.8</v>
      </c>
      <c r="G4">
        <v>0.1</v>
      </c>
      <c r="H4" t="s">
        <v>29</v>
      </c>
      <c r="I4">
        <v>1</v>
      </c>
      <c r="J4">
        <v>20000</v>
      </c>
      <c r="K4">
        <v>0.01</v>
      </c>
      <c r="L4">
        <v>2</v>
      </c>
      <c r="M4">
        <v>0</v>
      </c>
      <c r="N4">
        <v>1</v>
      </c>
      <c r="O4">
        <v>214</v>
      </c>
      <c r="P4">
        <v>43</v>
      </c>
      <c r="Q4">
        <v>172</v>
      </c>
      <c r="R4">
        <v>0</v>
      </c>
      <c r="S4">
        <v>0.625755423056502</v>
      </c>
      <c r="T4">
        <v>0.729553832645976</v>
      </c>
      <c r="U4" s="3">
        <v>4.70660063412401e-5</v>
      </c>
      <c r="V4">
        <v>0.0341748567127765</v>
      </c>
      <c r="W4">
        <v>0</v>
      </c>
      <c r="X4">
        <v>0</v>
      </c>
      <c r="Y4">
        <v>461.302325581395</v>
      </c>
      <c r="Z4">
        <v>0</v>
      </c>
      <c r="AA4">
        <v>10000</v>
      </c>
      <c r="AB4">
        <v>745.096774193548</v>
      </c>
    </row>
    <row r="5" hidden="1" spans="1:28">
      <c r="A5" t="s">
        <v>28</v>
      </c>
      <c r="B5">
        <v>6</v>
      </c>
      <c r="C5">
        <v>1</v>
      </c>
      <c r="D5">
        <v>4</v>
      </c>
      <c r="E5">
        <v>0.86</v>
      </c>
      <c r="F5">
        <v>0.8</v>
      </c>
      <c r="G5">
        <v>0.1</v>
      </c>
      <c r="H5" t="s">
        <v>29</v>
      </c>
      <c r="I5">
        <v>1</v>
      </c>
      <c r="J5">
        <v>20000</v>
      </c>
      <c r="K5">
        <v>0.01</v>
      </c>
      <c r="L5">
        <v>2</v>
      </c>
      <c r="M5">
        <v>0</v>
      </c>
      <c r="N5">
        <v>1</v>
      </c>
      <c r="O5">
        <v>127</v>
      </c>
      <c r="P5">
        <v>48</v>
      </c>
      <c r="Q5">
        <v>80</v>
      </c>
      <c r="R5">
        <v>0</v>
      </c>
      <c r="S5">
        <v>0.721945190958027</v>
      </c>
      <c r="T5">
        <v>0.873969099217499</v>
      </c>
      <c r="U5" s="3">
        <v>2.1575610622892e-5</v>
      </c>
      <c r="V5">
        <v>0.047203722650023</v>
      </c>
      <c r="W5">
        <v>0</v>
      </c>
      <c r="X5">
        <v>0</v>
      </c>
      <c r="Y5">
        <v>1309.9</v>
      </c>
      <c r="Z5">
        <v>0</v>
      </c>
      <c r="AA5">
        <v>10000</v>
      </c>
      <c r="AB5">
        <v>4443.91489361702</v>
      </c>
    </row>
    <row r="6" hidden="1" spans="1:28">
      <c r="A6" t="s">
        <v>28</v>
      </c>
      <c r="B6">
        <v>6</v>
      </c>
      <c r="C6">
        <v>1</v>
      </c>
      <c r="D6">
        <v>4</v>
      </c>
      <c r="E6">
        <v>0.86</v>
      </c>
      <c r="F6">
        <v>0.8</v>
      </c>
      <c r="G6">
        <v>0.1</v>
      </c>
      <c r="H6" t="s">
        <v>29</v>
      </c>
      <c r="I6">
        <v>1</v>
      </c>
      <c r="J6">
        <v>20000</v>
      </c>
      <c r="K6">
        <v>0.01</v>
      </c>
      <c r="L6">
        <v>2</v>
      </c>
      <c r="M6">
        <v>0</v>
      </c>
      <c r="N6">
        <v>1</v>
      </c>
      <c r="O6">
        <v>204</v>
      </c>
      <c r="P6">
        <v>44</v>
      </c>
      <c r="Q6">
        <v>161</v>
      </c>
      <c r="R6">
        <v>0</v>
      </c>
      <c r="S6">
        <v>0.482893516920547</v>
      </c>
      <c r="T6">
        <v>0.540381913272616</v>
      </c>
      <c r="U6">
        <v>0.000148519656347001</v>
      </c>
      <c r="V6">
        <v>0.0102893626210527</v>
      </c>
      <c r="W6">
        <v>0</v>
      </c>
      <c r="X6">
        <v>0</v>
      </c>
      <c r="Y6">
        <v>619.888198757764</v>
      </c>
      <c r="Z6">
        <v>0</v>
      </c>
      <c r="AA6">
        <v>10000</v>
      </c>
      <c r="AB6">
        <v>217.9</v>
      </c>
    </row>
    <row r="7" hidden="1" spans="1:28">
      <c r="A7" t="s">
        <v>28</v>
      </c>
      <c r="B7">
        <v>6</v>
      </c>
      <c r="C7">
        <v>1</v>
      </c>
      <c r="D7">
        <v>4</v>
      </c>
      <c r="E7">
        <v>0.86</v>
      </c>
      <c r="F7">
        <v>0.8</v>
      </c>
      <c r="G7">
        <v>0.1</v>
      </c>
      <c r="H7" t="s">
        <v>29</v>
      </c>
      <c r="I7">
        <v>1</v>
      </c>
      <c r="J7">
        <v>20000</v>
      </c>
      <c r="K7">
        <v>0.01</v>
      </c>
      <c r="L7">
        <v>2</v>
      </c>
      <c r="M7">
        <v>0</v>
      </c>
      <c r="N7">
        <v>1</v>
      </c>
      <c r="O7">
        <v>227</v>
      </c>
      <c r="P7">
        <v>52</v>
      </c>
      <c r="Q7">
        <v>176</v>
      </c>
      <c r="R7">
        <v>0</v>
      </c>
      <c r="S7">
        <v>0.582804587233568</v>
      </c>
      <c r="T7">
        <v>0.725961739879132</v>
      </c>
      <c r="U7">
        <v>0.000133505880262812</v>
      </c>
      <c r="V7">
        <v>0.032322119604019</v>
      </c>
      <c r="W7">
        <v>0</v>
      </c>
      <c r="X7">
        <v>0</v>
      </c>
      <c r="Y7">
        <v>876.068181818181</v>
      </c>
      <c r="Z7">
        <v>0</v>
      </c>
      <c r="AA7">
        <v>10000</v>
      </c>
      <c r="AB7">
        <v>847.454545454545</v>
      </c>
    </row>
    <row r="8" hidden="1" spans="1:28">
      <c r="A8" t="s">
        <v>28</v>
      </c>
      <c r="B8">
        <v>6</v>
      </c>
      <c r="C8">
        <v>1</v>
      </c>
      <c r="D8">
        <v>4</v>
      </c>
      <c r="E8">
        <v>0.86</v>
      </c>
      <c r="F8">
        <v>0.8</v>
      </c>
      <c r="G8">
        <v>0.1</v>
      </c>
      <c r="H8" t="s">
        <v>29</v>
      </c>
      <c r="I8">
        <v>1</v>
      </c>
      <c r="J8">
        <v>20000</v>
      </c>
      <c r="K8">
        <v>0.01</v>
      </c>
      <c r="L8">
        <v>2</v>
      </c>
      <c r="M8">
        <v>0</v>
      </c>
      <c r="N8">
        <v>1</v>
      </c>
      <c r="O8">
        <v>220</v>
      </c>
      <c r="P8">
        <v>45</v>
      </c>
      <c r="Q8">
        <v>176</v>
      </c>
      <c r="R8">
        <v>0</v>
      </c>
      <c r="S8">
        <v>0.765568327599032</v>
      </c>
      <c r="T8">
        <v>0.876937511131544</v>
      </c>
      <c r="U8" s="3">
        <v>5.80463250944729e-5</v>
      </c>
      <c r="V8">
        <v>0.0298679406365903</v>
      </c>
      <c r="W8">
        <v>0</v>
      </c>
      <c r="X8">
        <v>0</v>
      </c>
      <c r="Y8">
        <v>979.53409090909</v>
      </c>
      <c r="Z8">
        <v>0</v>
      </c>
      <c r="AA8">
        <v>10000</v>
      </c>
      <c r="AB8">
        <v>2641.42857142857</v>
      </c>
    </row>
    <row r="9" hidden="1" spans="1:28">
      <c r="A9" t="s">
        <v>28</v>
      </c>
      <c r="B9">
        <v>6</v>
      </c>
      <c r="C9">
        <v>1</v>
      </c>
      <c r="D9">
        <v>4</v>
      </c>
      <c r="E9">
        <v>0.86</v>
      </c>
      <c r="F9">
        <v>0.8</v>
      </c>
      <c r="G9">
        <v>0.1</v>
      </c>
      <c r="H9" t="s">
        <v>29</v>
      </c>
      <c r="I9">
        <v>1</v>
      </c>
      <c r="J9">
        <v>20000</v>
      </c>
      <c r="K9">
        <v>0.01</v>
      </c>
      <c r="L9">
        <v>2</v>
      </c>
      <c r="M9">
        <v>0</v>
      </c>
      <c r="N9">
        <v>1</v>
      </c>
      <c r="O9">
        <v>68</v>
      </c>
      <c r="P9">
        <v>44</v>
      </c>
      <c r="Q9">
        <v>25</v>
      </c>
      <c r="R9">
        <v>0</v>
      </c>
      <c r="S9">
        <v>0.805615612289695</v>
      </c>
      <c r="T9">
        <v>0.965988580260961</v>
      </c>
      <c r="U9">
        <v>0.00189236766555864</v>
      </c>
      <c r="V9">
        <v>0.0568685373379403</v>
      </c>
      <c r="W9">
        <v>0</v>
      </c>
      <c r="X9">
        <v>0</v>
      </c>
      <c r="Y9">
        <v>171</v>
      </c>
      <c r="Z9">
        <v>0</v>
      </c>
      <c r="AA9">
        <v>10000</v>
      </c>
      <c r="AB9">
        <v>3294.87878787878</v>
      </c>
    </row>
    <row r="10" hidden="1" spans="1:28">
      <c r="A10" t="s">
        <v>28</v>
      </c>
      <c r="B10">
        <v>6</v>
      </c>
      <c r="C10">
        <v>1</v>
      </c>
      <c r="D10">
        <v>4</v>
      </c>
      <c r="E10">
        <v>0.86</v>
      </c>
      <c r="F10">
        <v>0.8</v>
      </c>
      <c r="G10">
        <v>0.1</v>
      </c>
      <c r="H10" t="s">
        <v>29</v>
      </c>
      <c r="I10">
        <v>1</v>
      </c>
      <c r="J10">
        <v>20000</v>
      </c>
      <c r="K10">
        <v>0.01</v>
      </c>
      <c r="L10">
        <v>2</v>
      </c>
      <c r="M10">
        <v>0</v>
      </c>
      <c r="N10">
        <v>1</v>
      </c>
      <c r="O10">
        <v>207</v>
      </c>
      <c r="P10">
        <v>55</v>
      </c>
      <c r="Q10">
        <v>153</v>
      </c>
      <c r="R10">
        <v>0</v>
      </c>
      <c r="S10">
        <v>0.50492778777716</v>
      </c>
      <c r="T10">
        <v>0.544869419971411</v>
      </c>
      <c r="U10" s="3">
        <v>7.41979787919351e-5</v>
      </c>
      <c r="V10">
        <v>0.01126283289308</v>
      </c>
      <c r="W10">
        <v>0</v>
      </c>
      <c r="X10">
        <v>0</v>
      </c>
      <c r="Y10">
        <v>1163.02614379084</v>
      </c>
      <c r="Z10">
        <v>0</v>
      </c>
      <c r="AA10">
        <v>10000</v>
      </c>
      <c r="AB10">
        <v>477.608695652173</v>
      </c>
    </row>
    <row r="11" hidden="1" spans="1:28">
      <c r="A11" t="s">
        <v>28</v>
      </c>
      <c r="B11">
        <v>6</v>
      </c>
      <c r="C11">
        <v>1</v>
      </c>
      <c r="D11">
        <v>4</v>
      </c>
      <c r="E11">
        <v>0.86</v>
      </c>
      <c r="F11">
        <v>0.8</v>
      </c>
      <c r="G11">
        <v>0.1</v>
      </c>
      <c r="H11" t="s">
        <v>29</v>
      </c>
      <c r="I11">
        <v>1</v>
      </c>
      <c r="J11">
        <v>20000</v>
      </c>
      <c r="K11">
        <v>0.01</v>
      </c>
      <c r="L11">
        <v>2</v>
      </c>
      <c r="M11">
        <v>0</v>
      </c>
      <c r="N11">
        <v>1</v>
      </c>
      <c r="O11">
        <v>172</v>
      </c>
      <c r="P11">
        <v>44</v>
      </c>
      <c r="Q11">
        <v>129</v>
      </c>
      <c r="R11">
        <v>0</v>
      </c>
      <c r="S11">
        <v>0.23434580717307</v>
      </c>
      <c r="T11">
        <v>0.252999962924332</v>
      </c>
      <c r="U11" s="3">
        <v>8.48445535643999e-5</v>
      </c>
      <c r="V11">
        <v>0.00386672743663393</v>
      </c>
      <c r="W11">
        <v>0</v>
      </c>
      <c r="X11">
        <v>0</v>
      </c>
      <c r="Y11">
        <v>519.736434108527</v>
      </c>
      <c r="Z11">
        <v>0</v>
      </c>
      <c r="AA11">
        <v>10000</v>
      </c>
      <c r="AB11">
        <v>2760.35971223021</v>
      </c>
    </row>
    <row r="12" hidden="1" spans="1:28">
      <c r="A12" t="s">
        <v>28</v>
      </c>
      <c r="B12">
        <v>6</v>
      </c>
      <c r="C12">
        <v>1</v>
      </c>
      <c r="D12">
        <v>4</v>
      </c>
      <c r="E12">
        <v>0.86</v>
      </c>
      <c r="F12">
        <v>0.8</v>
      </c>
      <c r="G12">
        <v>0.1</v>
      </c>
      <c r="H12" t="s">
        <v>29</v>
      </c>
      <c r="I12">
        <v>1</v>
      </c>
      <c r="J12">
        <v>20000</v>
      </c>
      <c r="K12">
        <v>0.01</v>
      </c>
      <c r="L12">
        <v>2</v>
      </c>
      <c r="M12">
        <v>1</v>
      </c>
      <c r="N12">
        <v>0</v>
      </c>
      <c r="O12">
        <v>65</v>
      </c>
      <c r="P12">
        <v>0</v>
      </c>
      <c r="Q12">
        <v>0</v>
      </c>
      <c r="R12">
        <v>0</v>
      </c>
      <c r="S12">
        <v>0.817368205209902</v>
      </c>
      <c r="T12">
        <v>0.959712508248102</v>
      </c>
      <c r="U12">
        <v>0.000329107150628156</v>
      </c>
      <c r="V12">
        <v>0.0317544059653254</v>
      </c>
      <c r="W12">
        <v>0</v>
      </c>
      <c r="X12">
        <v>0</v>
      </c>
      <c r="Y12">
        <v>5490.45454545454</v>
      </c>
      <c r="Z12">
        <v>0</v>
      </c>
      <c r="AA12">
        <v>10000</v>
      </c>
      <c r="AB12">
        <v>3402.125</v>
      </c>
    </row>
    <row r="13" hidden="1" spans="1:28">
      <c r="A13" t="s">
        <v>28</v>
      </c>
      <c r="B13">
        <v>6</v>
      </c>
      <c r="C13">
        <v>1</v>
      </c>
      <c r="D13">
        <v>4</v>
      </c>
      <c r="E13">
        <v>0.86</v>
      </c>
      <c r="F13">
        <v>0.8</v>
      </c>
      <c r="G13">
        <v>0.1</v>
      </c>
      <c r="H13" t="s">
        <v>29</v>
      </c>
      <c r="I13">
        <v>1</v>
      </c>
      <c r="J13">
        <v>20000</v>
      </c>
      <c r="K13">
        <v>0.01</v>
      </c>
      <c r="L13">
        <v>2</v>
      </c>
      <c r="M13">
        <v>1</v>
      </c>
      <c r="N13">
        <v>0</v>
      </c>
      <c r="O13">
        <v>66</v>
      </c>
      <c r="P13">
        <v>0</v>
      </c>
      <c r="Q13">
        <v>0</v>
      </c>
      <c r="R13">
        <v>0</v>
      </c>
      <c r="S13">
        <v>0.771867444821356</v>
      </c>
      <c r="T13">
        <v>0.959443772379532</v>
      </c>
      <c r="U13">
        <v>0.000155771017615985</v>
      </c>
      <c r="V13">
        <v>0.0683828968001425</v>
      </c>
      <c r="W13">
        <v>0</v>
      </c>
      <c r="X13">
        <v>0</v>
      </c>
      <c r="Y13">
        <v>5582.80597014925</v>
      </c>
      <c r="Z13">
        <v>0</v>
      </c>
      <c r="AA13">
        <v>10000</v>
      </c>
      <c r="AB13">
        <v>3591.0625</v>
      </c>
    </row>
    <row r="14" hidden="1" spans="1:28">
      <c r="A14" t="s">
        <v>28</v>
      </c>
      <c r="B14">
        <v>6</v>
      </c>
      <c r="C14">
        <v>1</v>
      </c>
      <c r="D14">
        <v>4</v>
      </c>
      <c r="E14">
        <v>0.86</v>
      </c>
      <c r="F14">
        <v>0.8</v>
      </c>
      <c r="G14">
        <v>0.1</v>
      </c>
      <c r="H14" t="s">
        <v>29</v>
      </c>
      <c r="I14">
        <v>1</v>
      </c>
      <c r="J14">
        <v>20000</v>
      </c>
      <c r="K14">
        <v>0.01</v>
      </c>
      <c r="L14">
        <v>2</v>
      </c>
      <c r="M14">
        <v>0</v>
      </c>
      <c r="N14">
        <v>1</v>
      </c>
      <c r="O14">
        <v>141</v>
      </c>
      <c r="P14">
        <v>43</v>
      </c>
      <c r="Q14">
        <v>99</v>
      </c>
      <c r="R14">
        <v>0</v>
      </c>
      <c r="S14">
        <v>0.672979839878424</v>
      </c>
      <c r="T14">
        <v>0.891340702473478</v>
      </c>
      <c r="U14" s="3">
        <v>5.76879909431774e-5</v>
      </c>
      <c r="V14">
        <v>0.0421866264304208</v>
      </c>
      <c r="W14">
        <v>0</v>
      </c>
      <c r="X14">
        <v>0</v>
      </c>
      <c r="Y14">
        <v>255.696969696969</v>
      </c>
      <c r="Z14">
        <v>0</v>
      </c>
      <c r="AA14">
        <v>10000</v>
      </c>
      <c r="AB14">
        <v>2001.92592592592</v>
      </c>
    </row>
    <row r="15" hidden="1" spans="1:28">
      <c r="A15" t="s">
        <v>28</v>
      </c>
      <c r="B15">
        <v>6</v>
      </c>
      <c r="C15">
        <v>1</v>
      </c>
      <c r="D15">
        <v>4</v>
      </c>
      <c r="E15">
        <v>0.86</v>
      </c>
      <c r="F15">
        <v>0.8</v>
      </c>
      <c r="G15">
        <v>0.1</v>
      </c>
      <c r="H15" t="s">
        <v>29</v>
      </c>
      <c r="I15">
        <v>1</v>
      </c>
      <c r="J15">
        <v>20000</v>
      </c>
      <c r="K15">
        <v>0.01</v>
      </c>
      <c r="L15">
        <v>2</v>
      </c>
      <c r="M15">
        <v>0</v>
      </c>
      <c r="N15">
        <v>1</v>
      </c>
      <c r="O15">
        <v>472</v>
      </c>
      <c r="P15">
        <v>40</v>
      </c>
      <c r="Q15">
        <v>433</v>
      </c>
      <c r="R15">
        <v>0</v>
      </c>
      <c r="S15">
        <v>0.623137727062993</v>
      </c>
      <c r="T15">
        <v>0.747678939698285</v>
      </c>
      <c r="U15" s="3">
        <v>1.64367541065674e-5</v>
      </c>
      <c r="V15">
        <v>0.0344831211672873</v>
      </c>
      <c r="W15">
        <v>0</v>
      </c>
      <c r="X15">
        <v>0</v>
      </c>
      <c r="Y15">
        <v>739.512702078521</v>
      </c>
      <c r="Z15">
        <v>0</v>
      </c>
      <c r="AA15">
        <v>10000</v>
      </c>
      <c r="AB15">
        <v>2567.01724137931</v>
      </c>
    </row>
    <row r="16" hidden="1" spans="1:28">
      <c r="A16" t="s">
        <v>28</v>
      </c>
      <c r="B16">
        <v>6</v>
      </c>
      <c r="C16">
        <v>1</v>
      </c>
      <c r="D16">
        <v>4</v>
      </c>
      <c r="E16">
        <v>0.86</v>
      </c>
      <c r="F16">
        <v>0.8</v>
      </c>
      <c r="G16">
        <v>0.1</v>
      </c>
      <c r="H16" t="s">
        <v>29</v>
      </c>
      <c r="I16">
        <v>1</v>
      </c>
      <c r="J16">
        <v>20000</v>
      </c>
      <c r="K16">
        <v>0.01</v>
      </c>
      <c r="L16">
        <v>2</v>
      </c>
      <c r="M16">
        <v>0</v>
      </c>
      <c r="N16">
        <v>1</v>
      </c>
      <c r="O16">
        <v>579</v>
      </c>
      <c r="P16">
        <v>54</v>
      </c>
      <c r="Q16">
        <v>526</v>
      </c>
      <c r="R16">
        <v>0</v>
      </c>
      <c r="S16">
        <v>0.660874751916246</v>
      </c>
      <c r="T16">
        <v>0.767476362542381</v>
      </c>
      <c r="U16" s="3">
        <v>2.31408010749685e-5</v>
      </c>
      <c r="V16">
        <v>0.020071070526888</v>
      </c>
      <c r="W16">
        <v>0</v>
      </c>
      <c r="X16">
        <v>0</v>
      </c>
      <c r="Y16">
        <v>869.152091254752</v>
      </c>
      <c r="Z16">
        <v>0</v>
      </c>
      <c r="AA16">
        <v>10000</v>
      </c>
      <c r="AB16">
        <v>2743.88101265822</v>
      </c>
    </row>
    <row r="17" hidden="1" spans="1:28">
      <c r="A17" t="s">
        <v>28</v>
      </c>
      <c r="B17">
        <v>6</v>
      </c>
      <c r="C17">
        <v>1</v>
      </c>
      <c r="D17">
        <v>4</v>
      </c>
      <c r="E17">
        <v>0.86</v>
      </c>
      <c r="F17">
        <v>0.8</v>
      </c>
      <c r="G17">
        <v>0.1</v>
      </c>
      <c r="H17" t="s">
        <v>29</v>
      </c>
      <c r="I17">
        <v>1</v>
      </c>
      <c r="J17">
        <v>20000</v>
      </c>
      <c r="K17">
        <v>0.01</v>
      </c>
      <c r="L17">
        <v>2</v>
      </c>
      <c r="M17">
        <v>0</v>
      </c>
      <c r="N17">
        <v>0</v>
      </c>
      <c r="O17">
        <v>10000</v>
      </c>
      <c r="P17">
        <v>0</v>
      </c>
      <c r="Q17">
        <v>0</v>
      </c>
      <c r="R17">
        <v>1</v>
      </c>
      <c r="S17">
        <v>0.72857611486202</v>
      </c>
      <c r="T17">
        <v>0.763915905155308</v>
      </c>
      <c r="U17" s="3">
        <v>2.96276863636879e-6</v>
      </c>
      <c r="V17">
        <v>0.00970473524174783</v>
      </c>
      <c r="W17">
        <v>0</v>
      </c>
      <c r="X17">
        <v>1</v>
      </c>
      <c r="Y17">
        <v>1193.43941411451</v>
      </c>
      <c r="Z17">
        <v>0</v>
      </c>
      <c r="AA17">
        <v>10000</v>
      </c>
      <c r="AB17">
        <v>2947.03174603174</v>
      </c>
    </row>
    <row r="18" hidden="1" spans="1:28">
      <c r="A18" t="s">
        <v>28</v>
      </c>
      <c r="B18">
        <v>6</v>
      </c>
      <c r="C18">
        <v>1</v>
      </c>
      <c r="D18">
        <v>4</v>
      </c>
      <c r="E18">
        <v>0.86</v>
      </c>
      <c r="F18">
        <v>0.8</v>
      </c>
      <c r="G18">
        <v>0.1</v>
      </c>
      <c r="H18" t="s">
        <v>29</v>
      </c>
      <c r="I18">
        <v>1</v>
      </c>
      <c r="J18">
        <v>20000</v>
      </c>
      <c r="K18">
        <v>0.01</v>
      </c>
      <c r="L18">
        <v>2</v>
      </c>
      <c r="M18">
        <v>0</v>
      </c>
      <c r="N18">
        <v>1</v>
      </c>
      <c r="O18">
        <v>524</v>
      </c>
      <c r="P18">
        <v>45</v>
      </c>
      <c r="Q18">
        <v>480</v>
      </c>
      <c r="R18">
        <v>0</v>
      </c>
      <c r="S18">
        <v>0.729839097187602</v>
      </c>
      <c r="T18">
        <v>0.788466528473056</v>
      </c>
      <c r="U18">
        <v>0.000369711385124598</v>
      </c>
      <c r="V18">
        <v>0.0179675249312358</v>
      </c>
      <c r="W18">
        <v>0</v>
      </c>
      <c r="X18">
        <v>0</v>
      </c>
      <c r="Y18">
        <v>922.28125</v>
      </c>
      <c r="Z18">
        <v>0</v>
      </c>
      <c r="AA18">
        <v>10000</v>
      </c>
      <c r="AB18">
        <v>3482.9413489736</v>
      </c>
    </row>
    <row r="19" hidden="1" spans="1:28">
      <c r="A19" t="s">
        <v>28</v>
      </c>
      <c r="B19">
        <v>6</v>
      </c>
      <c r="C19">
        <v>1</v>
      </c>
      <c r="D19">
        <v>4</v>
      </c>
      <c r="E19">
        <v>0.86</v>
      </c>
      <c r="F19">
        <v>0.8</v>
      </c>
      <c r="G19">
        <v>0.1</v>
      </c>
      <c r="H19" t="s">
        <v>29</v>
      </c>
      <c r="I19">
        <v>1</v>
      </c>
      <c r="J19">
        <v>20000</v>
      </c>
      <c r="K19">
        <v>0.01</v>
      </c>
      <c r="L19">
        <v>2</v>
      </c>
      <c r="M19">
        <v>0</v>
      </c>
      <c r="N19">
        <v>1</v>
      </c>
      <c r="O19">
        <v>65</v>
      </c>
      <c r="P19">
        <v>42</v>
      </c>
      <c r="Q19">
        <v>24</v>
      </c>
      <c r="R19">
        <v>0</v>
      </c>
      <c r="S19">
        <v>0.802107688498314</v>
      </c>
      <c r="T19">
        <v>0.965797548229609</v>
      </c>
      <c r="U19">
        <v>0.000169201072351822</v>
      </c>
      <c r="V19">
        <v>0.0571663196463199</v>
      </c>
      <c r="W19">
        <v>0</v>
      </c>
      <c r="X19">
        <v>0</v>
      </c>
      <c r="Y19">
        <v>214.916666666666</v>
      </c>
      <c r="Z19">
        <v>0</v>
      </c>
      <c r="AA19">
        <v>10000</v>
      </c>
      <c r="AB19">
        <v>3583.46875</v>
      </c>
    </row>
    <row r="20" hidden="1" spans="1:28">
      <c r="A20" t="s">
        <v>28</v>
      </c>
      <c r="B20">
        <v>6</v>
      </c>
      <c r="C20">
        <v>1</v>
      </c>
      <c r="D20">
        <v>4</v>
      </c>
      <c r="E20">
        <v>0.86</v>
      </c>
      <c r="F20">
        <v>0.8</v>
      </c>
      <c r="G20">
        <v>0.1</v>
      </c>
      <c r="H20" t="s">
        <v>29</v>
      </c>
      <c r="I20">
        <v>1</v>
      </c>
      <c r="J20">
        <v>20000</v>
      </c>
      <c r="K20">
        <v>0.01</v>
      </c>
      <c r="L20">
        <v>2</v>
      </c>
      <c r="M20">
        <v>0</v>
      </c>
      <c r="N20">
        <v>1</v>
      </c>
      <c r="O20">
        <v>75</v>
      </c>
      <c r="P20">
        <v>57</v>
      </c>
      <c r="Q20">
        <v>19</v>
      </c>
      <c r="R20">
        <v>0</v>
      </c>
      <c r="S20">
        <v>0.669331433728112</v>
      </c>
      <c r="T20">
        <v>0.956408291366548</v>
      </c>
      <c r="U20">
        <v>0.0005421386477044</v>
      </c>
      <c r="V20">
        <v>0.0866123521546525</v>
      </c>
      <c r="W20">
        <v>0</v>
      </c>
      <c r="X20">
        <v>0</v>
      </c>
      <c r="Y20">
        <v>23.6842105263157</v>
      </c>
      <c r="Z20">
        <v>0</v>
      </c>
      <c r="AA20">
        <v>10000</v>
      </c>
      <c r="AB20">
        <v>2924.81395348837</v>
      </c>
    </row>
    <row r="21" hidden="1" spans="1:28">
      <c r="A21" t="s">
        <v>28</v>
      </c>
      <c r="B21">
        <v>6</v>
      </c>
      <c r="C21">
        <v>1</v>
      </c>
      <c r="D21">
        <v>4</v>
      </c>
      <c r="E21">
        <v>0.86</v>
      </c>
      <c r="F21">
        <v>0.8</v>
      </c>
      <c r="G21">
        <v>0.1</v>
      </c>
      <c r="H21" t="s">
        <v>29</v>
      </c>
      <c r="I21">
        <v>1</v>
      </c>
      <c r="J21">
        <v>20000</v>
      </c>
      <c r="K21">
        <v>0.01</v>
      </c>
      <c r="L21">
        <v>2</v>
      </c>
      <c r="M21">
        <v>0</v>
      </c>
      <c r="N21">
        <v>0</v>
      </c>
      <c r="O21">
        <v>10000</v>
      </c>
      <c r="P21">
        <v>0</v>
      </c>
      <c r="Q21">
        <v>0</v>
      </c>
      <c r="R21">
        <v>1</v>
      </c>
      <c r="S21">
        <v>0.719937834683742</v>
      </c>
      <c r="T21">
        <v>0.783811078393503</v>
      </c>
      <c r="U21" s="3">
        <v>2.28776086855313e-6</v>
      </c>
      <c r="V21">
        <v>0.0192374564614342</v>
      </c>
      <c r="W21">
        <v>0</v>
      </c>
      <c r="X21">
        <v>1</v>
      </c>
      <c r="Y21">
        <v>1173.64580559254</v>
      </c>
      <c r="Z21">
        <v>0</v>
      </c>
      <c r="AA21">
        <v>10000</v>
      </c>
      <c r="AB21">
        <v>3068.41975308642</v>
      </c>
    </row>
    <row r="22" hidden="1" spans="1:28">
      <c r="A22" t="s">
        <v>28</v>
      </c>
      <c r="B22">
        <v>6</v>
      </c>
      <c r="C22">
        <v>1</v>
      </c>
      <c r="D22">
        <v>4</v>
      </c>
      <c r="E22">
        <v>0.86</v>
      </c>
      <c r="F22">
        <v>0.8</v>
      </c>
      <c r="G22">
        <v>0.1</v>
      </c>
      <c r="H22" t="s">
        <v>29</v>
      </c>
      <c r="I22">
        <v>1</v>
      </c>
      <c r="J22">
        <v>20000</v>
      </c>
      <c r="K22">
        <v>0.01</v>
      </c>
      <c r="L22">
        <v>2</v>
      </c>
      <c r="M22">
        <v>0</v>
      </c>
      <c r="N22">
        <v>0</v>
      </c>
      <c r="O22">
        <v>10000</v>
      </c>
      <c r="P22">
        <v>0</v>
      </c>
      <c r="Q22">
        <v>0</v>
      </c>
      <c r="R22">
        <v>1</v>
      </c>
      <c r="S22">
        <v>0.713669326757216</v>
      </c>
      <c r="T22">
        <v>0.795863950603824</v>
      </c>
      <c r="U22" s="3">
        <v>8.17948071191218e-6</v>
      </c>
      <c r="V22">
        <v>0.0229526766969088</v>
      </c>
      <c r="W22">
        <v>0</v>
      </c>
      <c r="X22">
        <v>1</v>
      </c>
      <c r="Y22">
        <v>1201.62316910785</v>
      </c>
      <c r="Z22">
        <v>0</v>
      </c>
      <c r="AA22">
        <v>10000</v>
      </c>
      <c r="AB22">
        <v>3126.53791887125</v>
      </c>
    </row>
    <row r="23" hidden="1" spans="1:28">
      <c r="A23" t="s">
        <v>28</v>
      </c>
      <c r="B23">
        <v>6</v>
      </c>
      <c r="C23">
        <v>1</v>
      </c>
      <c r="D23">
        <v>4</v>
      </c>
      <c r="E23">
        <v>0.86</v>
      </c>
      <c r="F23">
        <v>0.8</v>
      </c>
      <c r="G23">
        <v>0.1</v>
      </c>
      <c r="H23" t="s">
        <v>29</v>
      </c>
      <c r="I23">
        <v>1</v>
      </c>
      <c r="J23">
        <v>20000</v>
      </c>
      <c r="K23">
        <v>0.01</v>
      </c>
      <c r="L23">
        <v>2</v>
      </c>
      <c r="M23">
        <v>0</v>
      </c>
      <c r="N23">
        <v>0</v>
      </c>
      <c r="O23">
        <v>10000</v>
      </c>
      <c r="P23">
        <v>52</v>
      </c>
      <c r="Q23">
        <v>433</v>
      </c>
      <c r="R23">
        <v>0</v>
      </c>
      <c r="S23">
        <v>0.741335172113439</v>
      </c>
      <c r="T23">
        <v>0.815632160419816</v>
      </c>
      <c r="U23" s="3">
        <v>4.48487706060955e-6</v>
      </c>
      <c r="V23">
        <v>0.0176826630425666</v>
      </c>
      <c r="W23">
        <v>0</v>
      </c>
      <c r="X23">
        <v>0</v>
      </c>
      <c r="Y23">
        <v>1254.55889145496</v>
      </c>
      <c r="Z23">
        <v>1</v>
      </c>
      <c r="AA23">
        <v>473</v>
      </c>
      <c r="AB23">
        <v>3651.0099667774</v>
      </c>
    </row>
    <row r="24" hidden="1" spans="1:28">
      <c r="A24" t="s">
        <v>28</v>
      </c>
      <c r="B24">
        <v>6</v>
      </c>
      <c r="C24">
        <v>1</v>
      </c>
      <c r="D24">
        <v>4</v>
      </c>
      <c r="E24">
        <v>0.86</v>
      </c>
      <c r="F24">
        <v>0.8</v>
      </c>
      <c r="G24">
        <v>0.1</v>
      </c>
      <c r="H24" t="s">
        <v>29</v>
      </c>
      <c r="I24">
        <v>1</v>
      </c>
      <c r="J24">
        <v>20000</v>
      </c>
      <c r="K24">
        <v>0.01</v>
      </c>
      <c r="L24">
        <v>2</v>
      </c>
      <c r="M24">
        <v>0</v>
      </c>
      <c r="N24">
        <v>0</v>
      </c>
      <c r="O24">
        <v>10000</v>
      </c>
      <c r="P24">
        <v>0</v>
      </c>
      <c r="Q24">
        <v>0</v>
      </c>
      <c r="R24">
        <v>1</v>
      </c>
      <c r="S24">
        <v>0.742930715312311</v>
      </c>
      <c r="T24">
        <v>0.81900162281352</v>
      </c>
      <c r="U24" s="3">
        <v>1.29704931649608e-5</v>
      </c>
      <c r="V24">
        <v>0.0211875089708441</v>
      </c>
      <c r="W24">
        <v>0</v>
      </c>
      <c r="X24">
        <v>1</v>
      </c>
      <c r="Y24">
        <v>1492.23968042609</v>
      </c>
      <c r="Z24">
        <v>0</v>
      </c>
      <c r="AA24">
        <v>10000</v>
      </c>
      <c r="AB24">
        <v>3834.04240282685</v>
      </c>
    </row>
    <row r="25" hidden="1" spans="1:28">
      <c r="A25" t="s">
        <v>28</v>
      </c>
      <c r="B25">
        <v>6</v>
      </c>
      <c r="C25">
        <v>1</v>
      </c>
      <c r="D25">
        <v>4</v>
      </c>
      <c r="E25">
        <v>0.86</v>
      </c>
      <c r="F25">
        <v>0.8</v>
      </c>
      <c r="G25">
        <v>0.1</v>
      </c>
      <c r="H25" t="s">
        <v>29</v>
      </c>
      <c r="I25">
        <v>1</v>
      </c>
      <c r="J25">
        <v>20000</v>
      </c>
      <c r="K25">
        <v>0.01</v>
      </c>
      <c r="L25">
        <v>2</v>
      </c>
      <c r="M25">
        <v>0</v>
      </c>
      <c r="N25">
        <v>1</v>
      </c>
      <c r="O25">
        <v>236</v>
      </c>
      <c r="P25">
        <v>50</v>
      </c>
      <c r="Q25">
        <v>187</v>
      </c>
      <c r="R25">
        <v>0</v>
      </c>
      <c r="S25">
        <v>0.616805719269952</v>
      </c>
      <c r="T25">
        <v>0.790915765887377</v>
      </c>
      <c r="U25">
        <v>0.000142001095385442</v>
      </c>
      <c r="V25">
        <v>0.0476950808028521</v>
      </c>
      <c r="W25">
        <v>0</v>
      </c>
      <c r="X25">
        <v>0</v>
      </c>
      <c r="Y25">
        <v>597.470588235294</v>
      </c>
      <c r="Z25">
        <v>0</v>
      </c>
      <c r="AA25">
        <v>10000</v>
      </c>
      <c r="AB25">
        <v>857.884615384615</v>
      </c>
    </row>
    <row r="26" hidden="1" spans="1:28">
      <c r="A26" t="s">
        <v>28</v>
      </c>
      <c r="B26">
        <v>6</v>
      </c>
      <c r="C26">
        <v>1</v>
      </c>
      <c r="D26">
        <v>4</v>
      </c>
      <c r="E26">
        <v>0.86</v>
      </c>
      <c r="F26">
        <v>0.8</v>
      </c>
      <c r="G26">
        <v>0.1</v>
      </c>
      <c r="H26" t="s">
        <v>29</v>
      </c>
      <c r="I26">
        <v>1</v>
      </c>
      <c r="J26">
        <v>20000</v>
      </c>
      <c r="K26">
        <v>0.01</v>
      </c>
      <c r="L26">
        <v>2</v>
      </c>
      <c r="M26">
        <v>0</v>
      </c>
      <c r="N26">
        <v>1</v>
      </c>
      <c r="O26">
        <v>311</v>
      </c>
      <c r="P26">
        <v>47</v>
      </c>
      <c r="Q26">
        <v>265</v>
      </c>
      <c r="R26">
        <v>0</v>
      </c>
      <c r="S26">
        <v>0.565020622676315</v>
      </c>
      <c r="T26">
        <v>0.615001982717977</v>
      </c>
      <c r="U26" s="3">
        <v>5.30892719365629e-5</v>
      </c>
      <c r="V26">
        <v>0.0155124716954541</v>
      </c>
      <c r="W26">
        <v>0</v>
      </c>
      <c r="X26">
        <v>0</v>
      </c>
      <c r="Y26">
        <v>857.275471698113</v>
      </c>
      <c r="Z26">
        <v>0</v>
      </c>
      <c r="AA26">
        <v>10000</v>
      </c>
      <c r="AB26">
        <v>2115.70078740157</v>
      </c>
    </row>
    <row r="27" hidden="1" spans="1:28">
      <c r="A27" t="s">
        <v>28</v>
      </c>
      <c r="B27">
        <v>6</v>
      </c>
      <c r="C27">
        <v>1</v>
      </c>
      <c r="D27">
        <v>4</v>
      </c>
      <c r="E27">
        <v>0.86</v>
      </c>
      <c r="F27">
        <v>0.8</v>
      </c>
      <c r="G27">
        <v>0.1</v>
      </c>
      <c r="H27" t="s">
        <v>29</v>
      </c>
      <c r="I27">
        <v>1</v>
      </c>
      <c r="J27">
        <v>20000</v>
      </c>
      <c r="K27">
        <v>0.01</v>
      </c>
      <c r="L27">
        <v>2</v>
      </c>
      <c r="M27">
        <v>0</v>
      </c>
      <c r="N27">
        <v>1</v>
      </c>
      <c r="O27">
        <v>577</v>
      </c>
      <c r="P27">
        <v>49</v>
      </c>
      <c r="Q27">
        <v>529</v>
      </c>
      <c r="R27">
        <v>0</v>
      </c>
      <c r="S27">
        <v>0.766209863085585</v>
      </c>
      <c r="T27">
        <v>0.809106849849035</v>
      </c>
      <c r="U27" s="3">
        <v>1.64122296783911e-5</v>
      </c>
      <c r="V27">
        <v>0.013602033349957</v>
      </c>
      <c r="W27">
        <v>0</v>
      </c>
      <c r="X27">
        <v>0</v>
      </c>
      <c r="Y27">
        <v>1295.6843100189</v>
      </c>
      <c r="Z27">
        <v>0</v>
      </c>
      <c r="AA27">
        <v>10000</v>
      </c>
      <c r="AB27">
        <v>3687.60913705583</v>
      </c>
    </row>
    <row r="28" hidden="1" spans="1:28">
      <c r="A28" t="s">
        <v>28</v>
      </c>
      <c r="B28">
        <v>6</v>
      </c>
      <c r="C28">
        <v>1</v>
      </c>
      <c r="D28">
        <v>4</v>
      </c>
      <c r="E28">
        <v>0.86</v>
      </c>
      <c r="F28">
        <v>0.8</v>
      </c>
      <c r="G28">
        <v>0.1</v>
      </c>
      <c r="H28" t="s">
        <v>29</v>
      </c>
      <c r="I28">
        <v>1</v>
      </c>
      <c r="J28">
        <v>20000</v>
      </c>
      <c r="K28">
        <v>0.01</v>
      </c>
      <c r="L28">
        <v>2</v>
      </c>
      <c r="M28">
        <v>0</v>
      </c>
      <c r="N28">
        <v>1</v>
      </c>
      <c r="O28">
        <v>123</v>
      </c>
      <c r="P28">
        <v>54</v>
      </c>
      <c r="Q28">
        <v>70</v>
      </c>
      <c r="R28">
        <v>0</v>
      </c>
      <c r="S28">
        <v>0.70253559137572</v>
      </c>
      <c r="T28">
        <v>0.89032745649876</v>
      </c>
      <c r="U28" s="3">
        <v>4.60516024013969e-5</v>
      </c>
      <c r="V28">
        <v>0.0443304426401613</v>
      </c>
      <c r="W28">
        <v>0</v>
      </c>
      <c r="X28">
        <v>0</v>
      </c>
      <c r="Y28">
        <v>411.185714285714</v>
      </c>
      <c r="Z28">
        <v>0</v>
      </c>
      <c r="AA28">
        <v>10000</v>
      </c>
      <c r="AB28">
        <v>2725.46153846153</v>
      </c>
    </row>
    <row r="29" hidden="1" spans="1:28">
      <c r="A29" t="s">
        <v>28</v>
      </c>
      <c r="B29">
        <v>6</v>
      </c>
      <c r="C29">
        <v>1</v>
      </c>
      <c r="D29">
        <v>4</v>
      </c>
      <c r="E29">
        <v>0.86</v>
      </c>
      <c r="F29">
        <v>0.8</v>
      </c>
      <c r="G29">
        <v>0.1</v>
      </c>
      <c r="H29" t="s">
        <v>29</v>
      </c>
      <c r="I29">
        <v>1</v>
      </c>
      <c r="J29">
        <v>20000</v>
      </c>
      <c r="K29">
        <v>0.01</v>
      </c>
      <c r="L29">
        <v>2</v>
      </c>
      <c r="M29">
        <v>0</v>
      </c>
      <c r="N29">
        <v>1</v>
      </c>
      <c r="O29">
        <v>356</v>
      </c>
      <c r="P29">
        <v>47</v>
      </c>
      <c r="Q29">
        <v>310</v>
      </c>
      <c r="R29">
        <v>0</v>
      </c>
      <c r="S29">
        <v>0.756951266802227</v>
      </c>
      <c r="T29">
        <v>0.825276292886567</v>
      </c>
      <c r="U29">
        <v>0.000159069523352556</v>
      </c>
      <c r="V29">
        <v>0.0169382847842636</v>
      </c>
      <c r="W29">
        <v>0</v>
      </c>
      <c r="X29">
        <v>0</v>
      </c>
      <c r="Y29">
        <v>887.222580645161</v>
      </c>
      <c r="Z29">
        <v>0</v>
      </c>
      <c r="AA29">
        <v>10000</v>
      </c>
      <c r="AB29">
        <v>3191.63372093023</v>
      </c>
    </row>
    <row r="30" hidden="1" spans="1:28">
      <c r="A30" t="s">
        <v>28</v>
      </c>
      <c r="B30">
        <v>6</v>
      </c>
      <c r="C30">
        <v>1</v>
      </c>
      <c r="D30">
        <v>4</v>
      </c>
      <c r="E30">
        <v>0.86</v>
      </c>
      <c r="F30">
        <v>0.8</v>
      </c>
      <c r="G30">
        <v>0.1</v>
      </c>
      <c r="H30" t="s">
        <v>29</v>
      </c>
      <c r="I30">
        <v>1</v>
      </c>
      <c r="J30">
        <v>20000</v>
      </c>
      <c r="K30">
        <v>0.01</v>
      </c>
      <c r="L30">
        <v>2</v>
      </c>
      <c r="M30">
        <v>0</v>
      </c>
      <c r="N30">
        <v>0</v>
      </c>
      <c r="O30">
        <v>10000</v>
      </c>
      <c r="P30">
        <v>0</v>
      </c>
      <c r="Q30">
        <v>0</v>
      </c>
      <c r="R30">
        <v>1</v>
      </c>
      <c r="S30">
        <v>0.769812733598924</v>
      </c>
      <c r="T30">
        <v>0.814981885964548</v>
      </c>
      <c r="U30" s="3">
        <v>3.38363033804286e-6</v>
      </c>
      <c r="V30">
        <v>0.0118628141090265</v>
      </c>
      <c r="W30">
        <v>0</v>
      </c>
      <c r="X30">
        <v>1</v>
      </c>
      <c r="Y30">
        <v>1504.41145139813</v>
      </c>
      <c r="Z30">
        <v>0</v>
      </c>
      <c r="AA30">
        <v>10000</v>
      </c>
      <c r="AB30">
        <v>3918.87301587301</v>
      </c>
    </row>
    <row r="31" hidden="1" spans="1:28">
      <c r="A31" t="s">
        <v>28</v>
      </c>
      <c r="B31">
        <v>6</v>
      </c>
      <c r="C31">
        <v>1</v>
      </c>
      <c r="D31">
        <v>4</v>
      </c>
      <c r="E31">
        <v>0.86</v>
      </c>
      <c r="F31">
        <v>0.8</v>
      </c>
      <c r="G31">
        <v>0.1</v>
      </c>
      <c r="H31" t="s">
        <v>29</v>
      </c>
      <c r="I31">
        <v>1</v>
      </c>
      <c r="J31">
        <v>20000</v>
      </c>
      <c r="K31">
        <v>0.01</v>
      </c>
      <c r="L31">
        <v>2</v>
      </c>
      <c r="M31">
        <v>0</v>
      </c>
      <c r="N31">
        <v>0</v>
      </c>
      <c r="O31">
        <v>10000</v>
      </c>
      <c r="P31">
        <v>0</v>
      </c>
      <c r="Q31">
        <v>0</v>
      </c>
      <c r="R31">
        <v>1</v>
      </c>
      <c r="S31">
        <v>0.74485680915102</v>
      </c>
      <c r="T31">
        <v>0.807755395853281</v>
      </c>
      <c r="U31" s="3">
        <v>2.70783254791611e-6</v>
      </c>
      <c r="V31">
        <v>0.0167924816844304</v>
      </c>
      <c r="W31">
        <v>0</v>
      </c>
      <c r="X31">
        <v>1</v>
      </c>
      <c r="Y31">
        <v>1473.73501997336</v>
      </c>
      <c r="Z31">
        <v>0</v>
      </c>
      <c r="AA31">
        <v>10000</v>
      </c>
      <c r="AB31">
        <v>3839.88712522045</v>
      </c>
    </row>
    <row r="32" hidden="1" spans="1:28">
      <c r="A32" t="s">
        <v>28</v>
      </c>
      <c r="B32">
        <v>6</v>
      </c>
      <c r="C32">
        <v>1</v>
      </c>
      <c r="D32">
        <v>4</v>
      </c>
      <c r="E32">
        <v>0.86</v>
      </c>
      <c r="F32">
        <v>0.8</v>
      </c>
      <c r="G32">
        <v>0.1</v>
      </c>
      <c r="H32" t="s">
        <v>29</v>
      </c>
      <c r="I32">
        <v>1</v>
      </c>
      <c r="J32">
        <v>20000</v>
      </c>
      <c r="K32">
        <v>0.01</v>
      </c>
      <c r="L32">
        <v>2</v>
      </c>
      <c r="M32">
        <v>0</v>
      </c>
      <c r="N32">
        <v>0</v>
      </c>
      <c r="O32">
        <v>10000</v>
      </c>
      <c r="P32">
        <v>0</v>
      </c>
      <c r="Q32">
        <v>0</v>
      </c>
      <c r="R32">
        <v>1</v>
      </c>
      <c r="S32">
        <v>0.723415881566804</v>
      </c>
      <c r="T32">
        <v>0.837009765170613</v>
      </c>
      <c r="U32" s="3">
        <v>6.59389205661035e-6</v>
      </c>
      <c r="V32">
        <v>0.0308777057194748</v>
      </c>
      <c r="W32">
        <v>0</v>
      </c>
      <c r="X32">
        <v>1</v>
      </c>
      <c r="Y32">
        <v>1724.50599201065</v>
      </c>
      <c r="Z32">
        <v>0</v>
      </c>
      <c r="AA32">
        <v>10000</v>
      </c>
      <c r="AB32">
        <v>4106.81305114638</v>
      </c>
    </row>
    <row r="33" hidden="1" spans="1:28">
      <c r="A33" t="s">
        <v>28</v>
      </c>
      <c r="B33">
        <v>6</v>
      </c>
      <c r="C33">
        <v>1</v>
      </c>
      <c r="D33">
        <v>4</v>
      </c>
      <c r="E33">
        <v>0.86</v>
      </c>
      <c r="F33">
        <v>0.8</v>
      </c>
      <c r="G33">
        <v>0.1</v>
      </c>
      <c r="H33" t="s">
        <v>29</v>
      </c>
      <c r="I33">
        <v>1</v>
      </c>
      <c r="J33">
        <v>20000</v>
      </c>
      <c r="K33">
        <v>0.01</v>
      </c>
      <c r="L33">
        <v>2</v>
      </c>
      <c r="M33">
        <v>0</v>
      </c>
      <c r="N33">
        <v>1</v>
      </c>
      <c r="O33">
        <v>442</v>
      </c>
      <c r="P33">
        <v>56</v>
      </c>
      <c r="Q33">
        <v>387</v>
      </c>
      <c r="R33">
        <v>0</v>
      </c>
      <c r="S33">
        <v>0.755384589991579</v>
      </c>
      <c r="T33">
        <v>0.826806071143225</v>
      </c>
      <c r="U33" s="3">
        <v>2.97690106805735e-5</v>
      </c>
      <c r="V33">
        <v>0.0194105651915224</v>
      </c>
      <c r="W33">
        <v>0</v>
      </c>
      <c r="X33">
        <v>0</v>
      </c>
      <c r="Y33">
        <v>966.842377260982</v>
      </c>
      <c r="Z33">
        <v>0</v>
      </c>
      <c r="AA33">
        <v>10000</v>
      </c>
      <c r="AB33">
        <v>3851.86821705426</v>
      </c>
    </row>
    <row r="34" hidden="1" spans="1:28">
      <c r="A34" t="s">
        <v>28</v>
      </c>
      <c r="B34">
        <v>6</v>
      </c>
      <c r="C34">
        <v>1</v>
      </c>
      <c r="D34">
        <v>4</v>
      </c>
      <c r="E34">
        <v>0.86</v>
      </c>
      <c r="F34">
        <v>0.8</v>
      </c>
      <c r="G34">
        <v>0.1</v>
      </c>
      <c r="H34" t="s">
        <v>29</v>
      </c>
      <c r="I34">
        <v>1</v>
      </c>
      <c r="J34">
        <v>20000</v>
      </c>
      <c r="K34">
        <v>0.01</v>
      </c>
      <c r="L34">
        <v>2</v>
      </c>
      <c r="M34">
        <v>0</v>
      </c>
      <c r="N34">
        <v>0</v>
      </c>
      <c r="O34">
        <v>10000</v>
      </c>
      <c r="P34">
        <v>0</v>
      </c>
      <c r="Q34">
        <v>0</v>
      </c>
      <c r="R34">
        <v>1</v>
      </c>
      <c r="S34">
        <v>0.786861158031961</v>
      </c>
      <c r="T34">
        <v>0.842590919901147</v>
      </c>
      <c r="U34" s="3">
        <v>3.33047072651346e-6</v>
      </c>
      <c r="V34">
        <v>0.0116974131425854</v>
      </c>
      <c r="W34">
        <v>0</v>
      </c>
      <c r="X34">
        <v>1</v>
      </c>
      <c r="Y34">
        <v>1834.50466045272</v>
      </c>
      <c r="Z34">
        <v>0</v>
      </c>
      <c r="AA34">
        <v>10000</v>
      </c>
      <c r="AB34">
        <v>4958.02821869488</v>
      </c>
    </row>
    <row r="35" hidden="1" spans="1:28">
      <c r="A35" t="s">
        <v>28</v>
      </c>
      <c r="B35">
        <v>6</v>
      </c>
      <c r="C35">
        <v>1</v>
      </c>
      <c r="D35">
        <v>4</v>
      </c>
      <c r="E35">
        <v>0.86</v>
      </c>
      <c r="F35">
        <v>0.8</v>
      </c>
      <c r="G35">
        <v>0.1</v>
      </c>
      <c r="H35" t="s">
        <v>29</v>
      </c>
      <c r="I35">
        <v>1</v>
      </c>
      <c r="J35">
        <v>20000</v>
      </c>
      <c r="K35">
        <v>0.01</v>
      </c>
      <c r="L35">
        <v>2</v>
      </c>
      <c r="M35">
        <v>0</v>
      </c>
      <c r="N35">
        <v>0</v>
      </c>
      <c r="O35">
        <v>10000</v>
      </c>
      <c r="P35">
        <v>0</v>
      </c>
      <c r="Q35">
        <v>0</v>
      </c>
      <c r="R35">
        <v>1</v>
      </c>
      <c r="S35">
        <v>0.753453065495696</v>
      </c>
      <c r="T35">
        <v>0.800332966282398</v>
      </c>
      <c r="U35" s="3">
        <v>3.1606336696629e-6</v>
      </c>
      <c r="V35">
        <v>0.0104129110581216</v>
      </c>
      <c r="W35">
        <v>0</v>
      </c>
      <c r="X35">
        <v>1</v>
      </c>
      <c r="Y35">
        <v>1323.2809587217</v>
      </c>
      <c r="Z35">
        <v>0</v>
      </c>
      <c r="AA35">
        <v>10000</v>
      </c>
      <c r="AB35">
        <v>3733.86291739894</v>
      </c>
    </row>
    <row r="36" hidden="1" spans="1:28">
      <c r="A36" t="s">
        <v>28</v>
      </c>
      <c r="B36">
        <v>6</v>
      </c>
      <c r="C36">
        <v>1</v>
      </c>
      <c r="D36">
        <v>4</v>
      </c>
      <c r="E36">
        <v>0.86</v>
      </c>
      <c r="F36">
        <v>0.8</v>
      </c>
      <c r="G36">
        <v>0.1</v>
      </c>
      <c r="H36" t="s">
        <v>29</v>
      </c>
      <c r="I36">
        <v>1</v>
      </c>
      <c r="J36">
        <v>20000</v>
      </c>
      <c r="K36">
        <v>0.01</v>
      </c>
      <c r="L36">
        <v>2</v>
      </c>
      <c r="M36">
        <v>0</v>
      </c>
      <c r="N36">
        <v>1</v>
      </c>
      <c r="O36">
        <v>299</v>
      </c>
      <c r="P36">
        <v>52</v>
      </c>
      <c r="Q36">
        <v>248</v>
      </c>
      <c r="R36">
        <v>0</v>
      </c>
      <c r="S36">
        <v>0.650656064033075</v>
      </c>
      <c r="T36">
        <v>0.797156365404388</v>
      </c>
      <c r="U36" s="3">
        <v>4.72760011805633e-5</v>
      </c>
      <c r="V36">
        <v>0.0276361831736478</v>
      </c>
      <c r="W36">
        <v>0</v>
      </c>
      <c r="X36">
        <v>0</v>
      </c>
      <c r="Y36">
        <v>1334.47983870967</v>
      </c>
      <c r="Z36">
        <v>0</v>
      </c>
      <c r="AA36">
        <v>10000</v>
      </c>
      <c r="AB36">
        <v>3953.83620689655</v>
      </c>
    </row>
    <row r="37" hidden="1" spans="1:28">
      <c r="A37" t="s">
        <v>28</v>
      </c>
      <c r="B37">
        <v>6</v>
      </c>
      <c r="C37">
        <v>1</v>
      </c>
      <c r="D37">
        <v>4</v>
      </c>
      <c r="E37">
        <v>0.86</v>
      </c>
      <c r="F37">
        <v>0.8</v>
      </c>
      <c r="G37">
        <v>0.1</v>
      </c>
      <c r="H37" t="s">
        <v>29</v>
      </c>
      <c r="I37">
        <v>1</v>
      </c>
      <c r="J37">
        <v>20000</v>
      </c>
      <c r="K37">
        <v>0.01</v>
      </c>
      <c r="L37">
        <v>2</v>
      </c>
      <c r="M37">
        <v>0</v>
      </c>
      <c r="N37">
        <v>0</v>
      </c>
      <c r="O37">
        <v>10000</v>
      </c>
      <c r="P37">
        <v>0</v>
      </c>
      <c r="Q37">
        <v>0</v>
      </c>
      <c r="R37">
        <v>1</v>
      </c>
      <c r="S37">
        <v>0.768281498477194</v>
      </c>
      <c r="T37">
        <v>0.814807138846222</v>
      </c>
      <c r="U37" s="3">
        <v>2.20951902717836e-6</v>
      </c>
      <c r="V37">
        <v>0.0125281609509529</v>
      </c>
      <c r="W37">
        <v>0</v>
      </c>
      <c r="X37">
        <v>1</v>
      </c>
      <c r="Y37">
        <v>1547.53794940079</v>
      </c>
      <c r="Z37">
        <v>0</v>
      </c>
      <c r="AA37">
        <v>10000</v>
      </c>
      <c r="AB37">
        <v>4035.8144876325</v>
      </c>
    </row>
    <row r="38" hidden="1" spans="1:28">
      <c r="A38" t="s">
        <v>30</v>
      </c>
      <c r="B38">
        <v>6</v>
      </c>
      <c r="C38">
        <v>1</v>
      </c>
      <c r="D38">
        <v>1</v>
      </c>
      <c r="E38">
        <v>0.86</v>
      </c>
      <c r="F38">
        <v>0.8</v>
      </c>
      <c r="G38">
        <v>0.1</v>
      </c>
      <c r="H38" t="s">
        <v>29</v>
      </c>
      <c r="I38">
        <v>1</v>
      </c>
      <c r="J38">
        <v>20000</v>
      </c>
      <c r="K38">
        <v>0.01</v>
      </c>
      <c r="L38">
        <v>1</v>
      </c>
      <c r="M38">
        <v>1</v>
      </c>
      <c r="N38">
        <v>0</v>
      </c>
      <c r="O38">
        <v>35</v>
      </c>
      <c r="P38">
        <v>0</v>
      </c>
      <c r="Q38">
        <v>0</v>
      </c>
      <c r="R38">
        <v>0</v>
      </c>
      <c r="S38">
        <v>0.816403142528258</v>
      </c>
      <c r="T38">
        <v>0.973293975796179</v>
      </c>
      <c r="U38" s="3">
        <v>1.59393097307289e-5</v>
      </c>
      <c r="V38">
        <v>0.0480164838688589</v>
      </c>
      <c r="W38">
        <v>0</v>
      </c>
      <c r="X38">
        <v>0</v>
      </c>
      <c r="Y38">
        <v>4975.94444444444</v>
      </c>
      <c r="Z38">
        <v>0</v>
      </c>
      <c r="AA38">
        <v>10000</v>
      </c>
      <c r="AB38">
        <v>2576.35714285714</v>
      </c>
    </row>
    <row r="39" hidden="1" spans="1:28">
      <c r="A39" t="s">
        <v>28</v>
      </c>
      <c r="B39">
        <v>6</v>
      </c>
      <c r="C39">
        <v>1</v>
      </c>
      <c r="D39">
        <v>4</v>
      </c>
      <c r="E39">
        <v>0.86</v>
      </c>
      <c r="F39">
        <v>0.8</v>
      </c>
      <c r="G39">
        <v>0.1</v>
      </c>
      <c r="H39" t="s">
        <v>29</v>
      </c>
      <c r="I39">
        <v>1</v>
      </c>
      <c r="J39">
        <v>20000</v>
      </c>
      <c r="K39">
        <v>0.01</v>
      </c>
      <c r="L39">
        <v>2</v>
      </c>
      <c r="M39">
        <v>0</v>
      </c>
      <c r="N39">
        <v>1</v>
      </c>
      <c r="O39">
        <v>577</v>
      </c>
      <c r="P39">
        <v>51</v>
      </c>
      <c r="Q39">
        <v>527</v>
      </c>
      <c r="R39">
        <v>0</v>
      </c>
      <c r="S39">
        <v>0.741090432086079</v>
      </c>
      <c r="T39">
        <v>0.795059406723588</v>
      </c>
      <c r="U39" s="3">
        <v>2.19339120979977e-5</v>
      </c>
      <c r="V39">
        <v>0.0167091057772144</v>
      </c>
      <c r="W39">
        <v>0</v>
      </c>
      <c r="X39">
        <v>0</v>
      </c>
      <c r="Y39">
        <v>924.254269449715</v>
      </c>
      <c r="Z39">
        <v>0</v>
      </c>
      <c r="AA39">
        <v>10000</v>
      </c>
      <c r="AB39">
        <v>3508.91878172588</v>
      </c>
    </row>
    <row r="40" hidden="1" spans="1:28">
      <c r="A40" t="s">
        <v>28</v>
      </c>
      <c r="B40">
        <v>6</v>
      </c>
      <c r="C40">
        <v>1</v>
      </c>
      <c r="D40">
        <v>4</v>
      </c>
      <c r="E40">
        <v>0.86</v>
      </c>
      <c r="F40">
        <v>0.8</v>
      </c>
      <c r="G40">
        <v>0.1</v>
      </c>
      <c r="H40" t="s">
        <v>29</v>
      </c>
      <c r="I40">
        <v>1</v>
      </c>
      <c r="J40">
        <v>20000</v>
      </c>
      <c r="K40">
        <v>0.01</v>
      </c>
      <c r="L40">
        <v>2</v>
      </c>
      <c r="M40">
        <v>0</v>
      </c>
      <c r="N40">
        <v>1</v>
      </c>
      <c r="O40">
        <v>115</v>
      </c>
      <c r="P40">
        <v>51</v>
      </c>
      <c r="Q40">
        <v>65</v>
      </c>
      <c r="R40">
        <v>0</v>
      </c>
      <c r="S40">
        <v>0.633545746917508</v>
      </c>
      <c r="T40">
        <v>0.87348662142734</v>
      </c>
      <c r="U40" s="3">
        <v>9.53655815151714e-5</v>
      </c>
      <c r="V40">
        <v>0.0458164972088936</v>
      </c>
      <c r="W40">
        <v>0</v>
      </c>
      <c r="X40">
        <v>0</v>
      </c>
      <c r="Y40">
        <v>294.030769230769</v>
      </c>
      <c r="Z40">
        <v>0</v>
      </c>
      <c r="AA40">
        <v>10000</v>
      </c>
      <c r="AB40">
        <v>2166.06097560975</v>
      </c>
    </row>
    <row r="41" hidden="1" spans="1:28">
      <c r="A41" t="s">
        <v>28</v>
      </c>
      <c r="B41">
        <v>6</v>
      </c>
      <c r="C41">
        <v>1</v>
      </c>
      <c r="D41">
        <v>4</v>
      </c>
      <c r="E41">
        <v>0.86</v>
      </c>
      <c r="F41">
        <v>0.8</v>
      </c>
      <c r="G41">
        <v>0.1</v>
      </c>
      <c r="H41" t="s">
        <v>29</v>
      </c>
      <c r="I41">
        <v>1</v>
      </c>
      <c r="J41">
        <v>20000</v>
      </c>
      <c r="K41">
        <v>0.01</v>
      </c>
      <c r="L41">
        <v>2</v>
      </c>
      <c r="M41">
        <v>0</v>
      </c>
      <c r="N41">
        <v>0</v>
      </c>
      <c r="O41">
        <v>10000</v>
      </c>
      <c r="P41">
        <v>0</v>
      </c>
      <c r="Q41">
        <v>0</v>
      </c>
      <c r="R41">
        <v>1</v>
      </c>
      <c r="S41">
        <v>0.716451481171345</v>
      </c>
      <c r="T41">
        <v>0.777092575346211</v>
      </c>
      <c r="U41" s="3">
        <v>3.31942057830845e-6</v>
      </c>
      <c r="V41">
        <v>0.0157171336929415</v>
      </c>
      <c r="W41">
        <v>0</v>
      </c>
      <c r="X41">
        <v>1</v>
      </c>
      <c r="Y41">
        <v>1509.41011984021</v>
      </c>
      <c r="Z41">
        <v>0</v>
      </c>
      <c r="AA41">
        <v>10000</v>
      </c>
      <c r="AB41">
        <v>3551.4656084656</v>
      </c>
    </row>
    <row r="42" hidden="1" spans="1:28">
      <c r="A42" t="s">
        <v>30</v>
      </c>
      <c r="B42">
        <v>6</v>
      </c>
      <c r="C42">
        <v>1</v>
      </c>
      <c r="D42">
        <v>1</v>
      </c>
      <c r="E42">
        <v>0.86</v>
      </c>
      <c r="F42">
        <v>0.8</v>
      </c>
      <c r="G42">
        <v>0.1</v>
      </c>
      <c r="H42" t="s">
        <v>29</v>
      </c>
      <c r="I42">
        <v>1</v>
      </c>
      <c r="J42">
        <v>20000</v>
      </c>
      <c r="K42">
        <v>0.01</v>
      </c>
      <c r="L42">
        <v>1</v>
      </c>
      <c r="M42">
        <v>0</v>
      </c>
      <c r="N42">
        <v>1</v>
      </c>
      <c r="O42">
        <v>154</v>
      </c>
      <c r="P42">
        <v>31</v>
      </c>
      <c r="Q42">
        <v>124</v>
      </c>
      <c r="R42">
        <v>0</v>
      </c>
      <c r="S42">
        <v>0.676412985742707</v>
      </c>
      <c r="T42">
        <v>0.869357234479678</v>
      </c>
      <c r="U42" s="3">
        <v>2.84535671725132e-5</v>
      </c>
      <c r="V42">
        <v>0.0721328645683663</v>
      </c>
      <c r="W42">
        <v>0</v>
      </c>
      <c r="X42">
        <v>0</v>
      </c>
      <c r="Y42">
        <v>1191.74193548387</v>
      </c>
      <c r="Z42">
        <v>0</v>
      </c>
      <c r="AA42">
        <v>10000</v>
      </c>
      <c r="AB42">
        <v>6239.3125</v>
      </c>
    </row>
    <row r="43" hidden="1" spans="1:28">
      <c r="A43" t="s">
        <v>30</v>
      </c>
      <c r="B43">
        <v>6</v>
      </c>
      <c r="C43">
        <v>1</v>
      </c>
      <c r="D43">
        <v>1</v>
      </c>
      <c r="E43">
        <v>0.86</v>
      </c>
      <c r="F43">
        <v>0.8</v>
      </c>
      <c r="G43">
        <v>0.1</v>
      </c>
      <c r="H43" t="s">
        <v>29</v>
      </c>
      <c r="I43">
        <v>1</v>
      </c>
      <c r="J43">
        <v>20000</v>
      </c>
      <c r="K43">
        <v>0.01</v>
      </c>
      <c r="L43">
        <v>1</v>
      </c>
      <c r="M43">
        <v>0</v>
      </c>
      <c r="N43">
        <v>0</v>
      </c>
      <c r="O43">
        <v>10000</v>
      </c>
      <c r="P43">
        <v>31</v>
      </c>
      <c r="Q43">
        <v>15</v>
      </c>
      <c r="R43">
        <v>0</v>
      </c>
      <c r="S43">
        <v>0.774991675415136</v>
      </c>
      <c r="T43">
        <v>0.913683335814109</v>
      </c>
      <c r="U43" s="3">
        <v>6.04523197432212e-6</v>
      </c>
      <c r="V43">
        <v>0.0509882186759269</v>
      </c>
      <c r="W43">
        <v>0</v>
      </c>
      <c r="X43">
        <v>0</v>
      </c>
      <c r="Y43">
        <v>3526.6</v>
      </c>
      <c r="Z43">
        <v>1</v>
      </c>
      <c r="AA43">
        <v>34</v>
      </c>
      <c r="AB43">
        <v>5948.88</v>
      </c>
    </row>
    <row r="44" hidden="1" spans="1:28">
      <c r="A44" t="s">
        <v>30</v>
      </c>
      <c r="B44">
        <v>6</v>
      </c>
      <c r="C44">
        <v>1</v>
      </c>
      <c r="D44">
        <v>1</v>
      </c>
      <c r="E44">
        <v>0.86</v>
      </c>
      <c r="F44">
        <v>0.8</v>
      </c>
      <c r="G44">
        <v>0.1</v>
      </c>
      <c r="H44" t="s">
        <v>29</v>
      </c>
      <c r="I44">
        <v>1</v>
      </c>
      <c r="J44">
        <v>20000</v>
      </c>
      <c r="K44">
        <v>0.01</v>
      </c>
      <c r="L44">
        <v>1</v>
      </c>
      <c r="M44">
        <v>0</v>
      </c>
      <c r="N44">
        <v>1</v>
      </c>
      <c r="O44">
        <v>218</v>
      </c>
      <c r="P44">
        <v>29</v>
      </c>
      <c r="Q44">
        <v>190</v>
      </c>
      <c r="R44">
        <v>0</v>
      </c>
      <c r="S44">
        <v>0.685226706319534</v>
      </c>
      <c r="T44">
        <v>0.777322058606317</v>
      </c>
      <c r="U44" s="3">
        <v>7.20121030940944e-6</v>
      </c>
      <c r="V44">
        <v>0.032586610290377</v>
      </c>
      <c r="W44">
        <v>0</v>
      </c>
      <c r="X44">
        <v>0</v>
      </c>
      <c r="Y44">
        <v>705.173684210526</v>
      </c>
      <c r="Z44">
        <v>0</v>
      </c>
      <c r="AA44">
        <v>10000</v>
      </c>
      <c r="AB44">
        <v>3085.96875</v>
      </c>
    </row>
    <row r="45" hidden="1" spans="1:28">
      <c r="A45" t="s">
        <v>28</v>
      </c>
      <c r="B45">
        <v>6</v>
      </c>
      <c r="C45">
        <v>1</v>
      </c>
      <c r="D45">
        <v>4</v>
      </c>
      <c r="E45">
        <v>0.86</v>
      </c>
      <c r="F45">
        <v>0.8</v>
      </c>
      <c r="G45">
        <v>0.1</v>
      </c>
      <c r="H45" t="s">
        <v>29</v>
      </c>
      <c r="I45">
        <v>1</v>
      </c>
      <c r="J45">
        <v>20000</v>
      </c>
      <c r="K45">
        <v>0.01</v>
      </c>
      <c r="L45">
        <v>2</v>
      </c>
      <c r="M45">
        <v>0</v>
      </c>
      <c r="N45">
        <v>0</v>
      </c>
      <c r="O45">
        <v>10000</v>
      </c>
      <c r="P45">
        <v>0</v>
      </c>
      <c r="Q45">
        <v>0</v>
      </c>
      <c r="R45">
        <v>1</v>
      </c>
      <c r="S45">
        <v>0.724706920597561</v>
      </c>
      <c r="T45">
        <v>0.784316407985425</v>
      </c>
      <c r="U45" s="3">
        <v>2.90075729860052e-6</v>
      </c>
      <c r="V45">
        <v>0.0184643685428284</v>
      </c>
      <c r="W45">
        <v>0</v>
      </c>
      <c r="X45">
        <v>1</v>
      </c>
      <c r="Y45">
        <v>1231.03861517976</v>
      </c>
      <c r="Z45">
        <v>0</v>
      </c>
      <c r="AA45">
        <v>10000</v>
      </c>
      <c r="AB45">
        <v>3161.56360424028</v>
      </c>
    </row>
    <row r="46" hidden="1" spans="1:28">
      <c r="A46" t="s">
        <v>30</v>
      </c>
      <c r="B46">
        <v>6</v>
      </c>
      <c r="C46">
        <v>1</v>
      </c>
      <c r="D46">
        <v>1</v>
      </c>
      <c r="E46">
        <v>0.86</v>
      </c>
      <c r="F46">
        <v>0.8</v>
      </c>
      <c r="G46">
        <v>0.1</v>
      </c>
      <c r="H46" t="s">
        <v>29</v>
      </c>
      <c r="I46">
        <v>1</v>
      </c>
      <c r="J46">
        <v>20000</v>
      </c>
      <c r="K46">
        <v>0.01</v>
      </c>
      <c r="L46">
        <v>1</v>
      </c>
      <c r="M46">
        <v>0</v>
      </c>
      <c r="N46">
        <v>0</v>
      </c>
      <c r="O46">
        <v>10000</v>
      </c>
      <c r="P46">
        <v>31</v>
      </c>
      <c r="Q46">
        <v>345</v>
      </c>
      <c r="R46">
        <v>1</v>
      </c>
      <c r="S46">
        <v>0.78818590479472</v>
      </c>
      <c r="T46">
        <v>0.851028844268387</v>
      </c>
      <c r="U46" s="3">
        <v>1.09060705681519e-6</v>
      </c>
      <c r="V46">
        <v>0.0180893953741734</v>
      </c>
      <c r="W46">
        <v>1</v>
      </c>
      <c r="X46">
        <v>0</v>
      </c>
      <c r="Y46">
        <v>975.834782608695</v>
      </c>
      <c r="Z46">
        <v>0</v>
      </c>
      <c r="AA46">
        <v>10000</v>
      </c>
      <c r="AB46">
        <v>5161.58245614035</v>
      </c>
    </row>
    <row r="47" hidden="1" spans="1:28">
      <c r="A47" t="s">
        <v>30</v>
      </c>
      <c r="B47">
        <v>6</v>
      </c>
      <c r="C47">
        <v>1</v>
      </c>
      <c r="D47">
        <v>1</v>
      </c>
      <c r="E47">
        <v>0.86</v>
      </c>
      <c r="F47">
        <v>0.8</v>
      </c>
      <c r="G47">
        <v>0.1</v>
      </c>
      <c r="H47" t="s">
        <v>29</v>
      </c>
      <c r="I47">
        <v>1</v>
      </c>
      <c r="J47">
        <v>20000</v>
      </c>
      <c r="K47">
        <v>0.01</v>
      </c>
      <c r="L47">
        <v>1</v>
      </c>
      <c r="M47">
        <v>0</v>
      </c>
      <c r="N47">
        <v>1</v>
      </c>
      <c r="O47">
        <v>41</v>
      </c>
      <c r="P47">
        <v>30</v>
      </c>
      <c r="Q47">
        <v>12</v>
      </c>
      <c r="R47">
        <v>0</v>
      </c>
      <c r="S47">
        <v>0.696581913291482</v>
      </c>
      <c r="T47">
        <v>0.959234388123666</v>
      </c>
      <c r="U47" s="3">
        <v>4.83936258424646e-5</v>
      </c>
      <c r="V47">
        <v>0.0774909277209067</v>
      </c>
      <c r="W47">
        <v>0</v>
      </c>
      <c r="X47">
        <v>0</v>
      </c>
      <c r="Y47">
        <v>35.25</v>
      </c>
      <c r="Z47">
        <v>0</v>
      </c>
      <c r="AA47">
        <v>10000</v>
      </c>
      <c r="AB47">
        <v>1871.5</v>
      </c>
    </row>
    <row r="48" hidden="1" spans="1:28">
      <c r="A48" t="s">
        <v>30</v>
      </c>
      <c r="B48">
        <v>6</v>
      </c>
      <c r="C48">
        <v>1</v>
      </c>
      <c r="D48">
        <v>1</v>
      </c>
      <c r="E48">
        <v>0.86</v>
      </c>
      <c r="F48">
        <v>0.8</v>
      </c>
      <c r="G48">
        <v>0.1</v>
      </c>
      <c r="H48" t="s">
        <v>29</v>
      </c>
      <c r="I48">
        <v>1</v>
      </c>
      <c r="J48">
        <v>20000</v>
      </c>
      <c r="K48">
        <v>0.01</v>
      </c>
      <c r="L48">
        <v>1</v>
      </c>
      <c r="M48">
        <v>0</v>
      </c>
      <c r="N48">
        <v>0</v>
      </c>
      <c r="O48">
        <v>10000</v>
      </c>
      <c r="P48">
        <v>30</v>
      </c>
      <c r="Q48">
        <v>346</v>
      </c>
      <c r="R48">
        <v>1</v>
      </c>
      <c r="S48">
        <v>0.809675855636226</v>
      </c>
      <c r="T48">
        <v>0.844267012806929</v>
      </c>
      <c r="U48" s="3">
        <v>1.14917215940024e-6</v>
      </c>
      <c r="V48">
        <v>0.00908507260467084</v>
      </c>
      <c r="W48">
        <v>1</v>
      </c>
      <c r="X48">
        <v>0</v>
      </c>
      <c r="Y48">
        <v>949.736994219653</v>
      </c>
      <c r="Z48">
        <v>0</v>
      </c>
      <c r="AA48">
        <v>10000</v>
      </c>
      <c r="AB48">
        <v>4969.92280701754</v>
      </c>
    </row>
    <row r="49" hidden="1" spans="1:28">
      <c r="A49" t="s">
        <v>30</v>
      </c>
      <c r="B49">
        <v>6</v>
      </c>
      <c r="C49">
        <v>1</v>
      </c>
      <c r="D49">
        <v>1</v>
      </c>
      <c r="E49">
        <v>0.86</v>
      </c>
      <c r="F49">
        <v>0.8</v>
      </c>
      <c r="G49">
        <v>0.1</v>
      </c>
      <c r="H49" t="s">
        <v>29</v>
      </c>
      <c r="I49">
        <v>1</v>
      </c>
      <c r="J49">
        <v>20000</v>
      </c>
      <c r="K49">
        <v>0.01</v>
      </c>
      <c r="L49">
        <v>1</v>
      </c>
      <c r="M49">
        <v>0</v>
      </c>
      <c r="N49">
        <v>0</v>
      </c>
      <c r="O49">
        <v>10000</v>
      </c>
      <c r="P49">
        <v>29</v>
      </c>
      <c r="Q49">
        <v>347</v>
      </c>
      <c r="R49">
        <v>1</v>
      </c>
      <c r="S49">
        <v>0.824185262784256</v>
      </c>
      <c r="T49">
        <v>0.856709160977442</v>
      </c>
      <c r="U49" s="3">
        <v>1.40970260613604e-6</v>
      </c>
      <c r="V49">
        <v>0.0100662900109629</v>
      </c>
      <c r="W49">
        <v>1</v>
      </c>
      <c r="X49">
        <v>0</v>
      </c>
      <c r="Y49">
        <v>978.870317002881</v>
      </c>
      <c r="Z49">
        <v>0</v>
      </c>
      <c r="AA49">
        <v>10000</v>
      </c>
      <c r="AB49">
        <v>5007.02807017543</v>
      </c>
    </row>
    <row r="50" hidden="1" spans="1:28">
      <c r="A50" t="s">
        <v>30</v>
      </c>
      <c r="B50">
        <v>6</v>
      </c>
      <c r="C50">
        <v>1</v>
      </c>
      <c r="D50">
        <v>1</v>
      </c>
      <c r="E50">
        <v>0.86</v>
      </c>
      <c r="F50">
        <v>0.8</v>
      </c>
      <c r="G50">
        <v>0.1</v>
      </c>
      <c r="H50" t="s">
        <v>29</v>
      </c>
      <c r="I50">
        <v>1</v>
      </c>
      <c r="J50">
        <v>20000</v>
      </c>
      <c r="K50">
        <v>0.01</v>
      </c>
      <c r="L50">
        <v>1</v>
      </c>
      <c r="M50">
        <v>0</v>
      </c>
      <c r="N50">
        <v>1</v>
      </c>
      <c r="O50">
        <v>105</v>
      </c>
      <c r="P50">
        <v>27</v>
      </c>
      <c r="Q50">
        <v>79</v>
      </c>
      <c r="R50">
        <v>0</v>
      </c>
      <c r="S50">
        <v>0.639752234063215</v>
      </c>
      <c r="T50">
        <v>0.784122352484309</v>
      </c>
      <c r="U50" s="3">
        <v>7.58326653004149e-6</v>
      </c>
      <c r="V50">
        <v>0.0446212927282907</v>
      </c>
      <c r="W50">
        <v>0</v>
      </c>
      <c r="X50">
        <v>0</v>
      </c>
      <c r="Y50">
        <v>568.848101265822</v>
      </c>
      <c r="Z50">
        <v>0</v>
      </c>
      <c r="AA50">
        <v>10000</v>
      </c>
      <c r="AB50">
        <v>1195.53333333333</v>
      </c>
    </row>
    <row r="51" hidden="1" spans="1:28">
      <c r="A51" t="s">
        <v>30</v>
      </c>
      <c r="B51">
        <v>6</v>
      </c>
      <c r="C51">
        <v>1</v>
      </c>
      <c r="D51">
        <v>1</v>
      </c>
      <c r="E51">
        <v>0.86</v>
      </c>
      <c r="F51">
        <v>0.8</v>
      </c>
      <c r="G51">
        <v>0.1</v>
      </c>
      <c r="H51" t="s">
        <v>29</v>
      </c>
      <c r="I51">
        <v>1</v>
      </c>
      <c r="J51">
        <v>20000</v>
      </c>
      <c r="K51">
        <v>0.01</v>
      </c>
      <c r="L51">
        <v>1</v>
      </c>
      <c r="M51">
        <v>0</v>
      </c>
      <c r="N51">
        <v>0</v>
      </c>
      <c r="O51">
        <v>10000</v>
      </c>
      <c r="P51">
        <v>27</v>
      </c>
      <c r="Q51">
        <v>349</v>
      </c>
      <c r="R51">
        <v>1</v>
      </c>
      <c r="S51">
        <v>0.824612179342598</v>
      </c>
      <c r="T51">
        <v>0.856079123331682</v>
      </c>
      <c r="U51" s="3">
        <v>1.07255628172295e-6</v>
      </c>
      <c r="V51">
        <v>0.0083143269644343</v>
      </c>
      <c r="W51">
        <v>1</v>
      </c>
      <c r="X51">
        <v>0</v>
      </c>
      <c r="Y51">
        <v>858.320916905444</v>
      </c>
      <c r="Z51">
        <v>0</v>
      </c>
      <c r="AA51">
        <v>10000</v>
      </c>
      <c r="AB51">
        <v>4866.44561403508</v>
      </c>
    </row>
    <row r="52" hidden="1" spans="1:28">
      <c r="A52" t="s">
        <v>30</v>
      </c>
      <c r="B52">
        <v>6</v>
      </c>
      <c r="C52">
        <v>1</v>
      </c>
      <c r="D52">
        <v>1</v>
      </c>
      <c r="E52">
        <v>0.86</v>
      </c>
      <c r="F52">
        <v>0.8</v>
      </c>
      <c r="G52">
        <v>0.1</v>
      </c>
      <c r="H52" t="s">
        <v>29</v>
      </c>
      <c r="I52">
        <v>1</v>
      </c>
      <c r="J52">
        <v>20000</v>
      </c>
      <c r="K52">
        <v>0.01</v>
      </c>
      <c r="L52">
        <v>1</v>
      </c>
      <c r="M52">
        <v>0</v>
      </c>
      <c r="N52">
        <v>0</v>
      </c>
      <c r="O52">
        <v>10000</v>
      </c>
      <c r="P52">
        <v>26</v>
      </c>
      <c r="Q52">
        <v>350</v>
      </c>
      <c r="R52">
        <v>1</v>
      </c>
      <c r="S52">
        <v>0.842254876689403</v>
      </c>
      <c r="T52">
        <v>0.879352832303065</v>
      </c>
      <c r="U52" s="3">
        <v>1.20234124765883e-6</v>
      </c>
      <c r="V52">
        <v>0.00899123030936236</v>
      </c>
      <c r="W52">
        <v>1</v>
      </c>
      <c r="X52">
        <v>0</v>
      </c>
      <c r="Y52">
        <v>1040.69428571428</v>
      </c>
      <c r="Z52">
        <v>0</v>
      </c>
      <c r="AA52">
        <v>10000</v>
      </c>
      <c r="AB52">
        <v>5424.68070175438</v>
      </c>
    </row>
    <row r="53" hidden="1" spans="1:28">
      <c r="A53" t="s">
        <v>30</v>
      </c>
      <c r="B53">
        <v>6</v>
      </c>
      <c r="C53">
        <v>1</v>
      </c>
      <c r="D53">
        <v>1</v>
      </c>
      <c r="E53">
        <v>0.86</v>
      </c>
      <c r="F53">
        <v>0.8</v>
      </c>
      <c r="G53">
        <v>0.1</v>
      </c>
      <c r="H53" t="s">
        <v>29</v>
      </c>
      <c r="I53">
        <v>1</v>
      </c>
      <c r="J53">
        <v>20000</v>
      </c>
      <c r="K53">
        <v>0.01</v>
      </c>
      <c r="L53">
        <v>1</v>
      </c>
      <c r="M53">
        <v>0</v>
      </c>
      <c r="N53">
        <v>0</v>
      </c>
      <c r="O53">
        <v>10000</v>
      </c>
      <c r="P53">
        <v>27</v>
      </c>
      <c r="Q53">
        <v>349</v>
      </c>
      <c r="R53">
        <v>1</v>
      </c>
      <c r="S53">
        <v>0.844508441059436</v>
      </c>
      <c r="T53">
        <v>0.885548846340964</v>
      </c>
      <c r="U53" s="3">
        <v>1.19314927572502e-6</v>
      </c>
      <c r="V53">
        <v>0.00956244772941949</v>
      </c>
      <c r="W53">
        <v>1</v>
      </c>
      <c r="X53">
        <v>0</v>
      </c>
      <c r="Y53">
        <v>1251.90544412607</v>
      </c>
      <c r="Z53">
        <v>0</v>
      </c>
      <c r="AA53">
        <v>10000</v>
      </c>
      <c r="AB53">
        <v>6058.68661971831</v>
      </c>
    </row>
    <row r="54" hidden="1" spans="1:28">
      <c r="A54" t="s">
        <v>30</v>
      </c>
      <c r="B54">
        <v>6</v>
      </c>
      <c r="C54">
        <v>1</v>
      </c>
      <c r="D54">
        <v>1</v>
      </c>
      <c r="E54">
        <v>0.86</v>
      </c>
      <c r="F54">
        <v>0.8</v>
      </c>
      <c r="G54">
        <v>0.1</v>
      </c>
      <c r="H54" t="s">
        <v>29</v>
      </c>
      <c r="I54">
        <v>1</v>
      </c>
      <c r="J54">
        <v>20000</v>
      </c>
      <c r="K54">
        <v>0.01</v>
      </c>
      <c r="L54">
        <v>1</v>
      </c>
      <c r="M54">
        <v>0</v>
      </c>
      <c r="N54">
        <v>0</v>
      </c>
      <c r="O54">
        <v>10000</v>
      </c>
      <c r="P54">
        <v>28</v>
      </c>
      <c r="Q54">
        <v>348</v>
      </c>
      <c r="R54">
        <v>1</v>
      </c>
      <c r="S54">
        <v>0.844830329723122</v>
      </c>
      <c r="T54">
        <v>0.881344011393429</v>
      </c>
      <c r="U54" s="3">
        <v>1.26987837205676e-6</v>
      </c>
      <c r="V54">
        <v>0.00866304763084497</v>
      </c>
      <c r="W54">
        <v>1</v>
      </c>
      <c r="X54">
        <v>0</v>
      </c>
      <c r="Y54">
        <v>1145.50862068965</v>
      </c>
      <c r="Z54">
        <v>0</v>
      </c>
      <c r="AA54">
        <v>10000</v>
      </c>
      <c r="AB54">
        <v>5915.88070175438</v>
      </c>
    </row>
    <row r="55" hidden="1" spans="1:28">
      <c r="A55" t="s">
        <v>30</v>
      </c>
      <c r="B55">
        <v>6</v>
      </c>
      <c r="C55">
        <v>1</v>
      </c>
      <c r="D55">
        <v>1</v>
      </c>
      <c r="E55">
        <v>0.86</v>
      </c>
      <c r="F55">
        <v>0.8</v>
      </c>
      <c r="G55">
        <v>0.1</v>
      </c>
      <c r="H55" t="s">
        <v>29</v>
      </c>
      <c r="I55">
        <v>1</v>
      </c>
      <c r="J55">
        <v>20000</v>
      </c>
      <c r="K55">
        <v>0.01</v>
      </c>
      <c r="L55">
        <v>1</v>
      </c>
      <c r="M55">
        <v>0</v>
      </c>
      <c r="N55">
        <v>0</v>
      </c>
      <c r="O55">
        <v>10000</v>
      </c>
      <c r="P55">
        <v>29</v>
      </c>
      <c r="Q55">
        <v>266</v>
      </c>
      <c r="R55">
        <v>0</v>
      </c>
      <c r="S55">
        <v>0.703430970919257</v>
      </c>
      <c r="T55">
        <v>0.827879168691721</v>
      </c>
      <c r="U55" s="3">
        <v>6.3137534454936e-6</v>
      </c>
      <c r="V55">
        <v>0.0445011493007634</v>
      </c>
      <c r="W55">
        <v>0</v>
      </c>
      <c r="X55">
        <v>0</v>
      </c>
      <c r="Y55">
        <v>772.206766917293</v>
      </c>
      <c r="Z55">
        <v>1</v>
      </c>
      <c r="AA55">
        <v>283</v>
      </c>
      <c r="AB55">
        <v>3825.98529411764</v>
      </c>
    </row>
    <row r="56" hidden="1" spans="1:28">
      <c r="A56" t="s">
        <v>30</v>
      </c>
      <c r="B56">
        <v>6</v>
      </c>
      <c r="C56">
        <v>1</v>
      </c>
      <c r="D56">
        <v>1</v>
      </c>
      <c r="E56">
        <v>0.86</v>
      </c>
      <c r="F56">
        <v>0.8</v>
      </c>
      <c r="G56">
        <v>0.1</v>
      </c>
      <c r="H56" t="s">
        <v>29</v>
      </c>
      <c r="I56">
        <v>1</v>
      </c>
      <c r="J56">
        <v>20000</v>
      </c>
      <c r="K56">
        <v>0.01</v>
      </c>
      <c r="L56">
        <v>1</v>
      </c>
      <c r="M56">
        <v>0</v>
      </c>
      <c r="N56">
        <v>0</v>
      </c>
      <c r="O56">
        <v>10000</v>
      </c>
      <c r="P56">
        <v>33</v>
      </c>
      <c r="Q56">
        <v>343</v>
      </c>
      <c r="R56">
        <v>1</v>
      </c>
      <c r="S56">
        <v>0.771762224353912</v>
      </c>
      <c r="T56">
        <v>0.82317621436867</v>
      </c>
      <c r="U56" s="3">
        <v>1.75840653592209e-6</v>
      </c>
      <c r="V56">
        <v>0.0164177664935803</v>
      </c>
      <c r="W56">
        <v>1</v>
      </c>
      <c r="X56">
        <v>0</v>
      </c>
      <c r="Y56">
        <v>829.970845481049</v>
      </c>
      <c r="Z56">
        <v>0</v>
      </c>
      <c r="AA56">
        <v>10000</v>
      </c>
      <c r="AB56">
        <v>4278.95087719298</v>
      </c>
    </row>
    <row r="57" hidden="1" spans="1:28">
      <c r="A57" t="s">
        <v>30</v>
      </c>
      <c r="B57">
        <v>6</v>
      </c>
      <c r="C57">
        <v>1</v>
      </c>
      <c r="D57">
        <v>1</v>
      </c>
      <c r="E57">
        <v>0.86</v>
      </c>
      <c r="F57">
        <v>0.8</v>
      </c>
      <c r="G57">
        <v>0.1</v>
      </c>
      <c r="H57" t="s">
        <v>29</v>
      </c>
      <c r="I57">
        <v>1</v>
      </c>
      <c r="J57">
        <v>20000</v>
      </c>
      <c r="K57">
        <v>0.01</v>
      </c>
      <c r="L57">
        <v>1</v>
      </c>
      <c r="M57">
        <v>0</v>
      </c>
      <c r="N57">
        <v>0</v>
      </c>
      <c r="O57">
        <v>10000</v>
      </c>
      <c r="P57">
        <v>28</v>
      </c>
      <c r="Q57">
        <v>348</v>
      </c>
      <c r="R57">
        <v>1</v>
      </c>
      <c r="S57">
        <v>0.820617428747241</v>
      </c>
      <c r="T57">
        <v>0.857036106736944</v>
      </c>
      <c r="U57" s="3">
        <v>1.05308055927298e-6</v>
      </c>
      <c r="V57">
        <v>0.0100503607398916</v>
      </c>
      <c r="W57">
        <v>1</v>
      </c>
      <c r="X57">
        <v>0</v>
      </c>
      <c r="Y57">
        <v>1055.2040229885</v>
      </c>
      <c r="Z57">
        <v>0</v>
      </c>
      <c r="AA57">
        <v>10000</v>
      </c>
      <c r="AB57">
        <v>5503.10175438596</v>
      </c>
    </row>
    <row r="58" hidden="1" spans="1:28">
      <c r="A58" t="s">
        <v>30</v>
      </c>
      <c r="B58">
        <v>6</v>
      </c>
      <c r="C58">
        <v>1</v>
      </c>
      <c r="D58">
        <v>1</v>
      </c>
      <c r="E58">
        <v>0.86</v>
      </c>
      <c r="F58">
        <v>0.8</v>
      </c>
      <c r="G58">
        <v>0.1</v>
      </c>
      <c r="H58" t="s">
        <v>29</v>
      </c>
      <c r="I58">
        <v>1</v>
      </c>
      <c r="J58">
        <v>20000</v>
      </c>
      <c r="K58">
        <v>0.01</v>
      </c>
      <c r="L58">
        <v>1</v>
      </c>
      <c r="M58">
        <v>0</v>
      </c>
      <c r="N58">
        <v>0</v>
      </c>
      <c r="O58">
        <v>10000</v>
      </c>
      <c r="P58">
        <v>29</v>
      </c>
      <c r="Q58">
        <v>347</v>
      </c>
      <c r="R58">
        <v>1</v>
      </c>
      <c r="S58">
        <v>0.794837151251999</v>
      </c>
      <c r="T58">
        <v>0.840778948495193</v>
      </c>
      <c r="U58" s="3">
        <v>1.31799056962947e-6</v>
      </c>
      <c r="V58">
        <v>0.0158523257166295</v>
      </c>
      <c r="W58">
        <v>1</v>
      </c>
      <c r="X58">
        <v>0</v>
      </c>
      <c r="Y58">
        <v>863.636887608069</v>
      </c>
      <c r="Z58">
        <v>0</v>
      </c>
      <c r="AA58">
        <v>10000</v>
      </c>
      <c r="AB58">
        <v>4417.71578947368</v>
      </c>
    </row>
    <row r="59" hidden="1" spans="1:28">
      <c r="A59" t="s">
        <v>30</v>
      </c>
      <c r="B59">
        <v>6</v>
      </c>
      <c r="C59">
        <v>1</v>
      </c>
      <c r="D59">
        <v>1</v>
      </c>
      <c r="E59">
        <v>0.86</v>
      </c>
      <c r="F59">
        <v>0.8</v>
      </c>
      <c r="G59">
        <v>0.1</v>
      </c>
      <c r="H59" t="s">
        <v>29</v>
      </c>
      <c r="I59">
        <v>1</v>
      </c>
      <c r="J59">
        <v>20000</v>
      </c>
      <c r="K59">
        <v>0.01</v>
      </c>
      <c r="L59">
        <v>1</v>
      </c>
      <c r="M59">
        <v>0</v>
      </c>
      <c r="N59">
        <v>1</v>
      </c>
      <c r="O59">
        <v>178</v>
      </c>
      <c r="P59">
        <v>28</v>
      </c>
      <c r="Q59">
        <v>151</v>
      </c>
      <c r="R59">
        <v>0</v>
      </c>
      <c r="S59">
        <v>0.798401746625118</v>
      </c>
      <c r="T59">
        <v>0.861739051049139</v>
      </c>
      <c r="U59" s="3">
        <v>9.14986550637336e-6</v>
      </c>
      <c r="V59">
        <v>0.0243919959524969</v>
      </c>
      <c r="W59">
        <v>0</v>
      </c>
      <c r="X59">
        <v>0</v>
      </c>
      <c r="Y59">
        <v>685.23178807947</v>
      </c>
      <c r="Z59">
        <v>0</v>
      </c>
      <c r="AA59">
        <v>10000</v>
      </c>
      <c r="AB59">
        <v>4175.29885057471</v>
      </c>
    </row>
    <row r="60" hidden="1" spans="1:28">
      <c r="A60" t="s">
        <v>30</v>
      </c>
      <c r="B60">
        <v>6</v>
      </c>
      <c r="C60">
        <v>1</v>
      </c>
      <c r="D60">
        <v>1</v>
      </c>
      <c r="E60">
        <v>0.86</v>
      </c>
      <c r="F60">
        <v>0.8</v>
      </c>
      <c r="G60">
        <v>0.1</v>
      </c>
      <c r="H60" t="s">
        <v>29</v>
      </c>
      <c r="I60">
        <v>1</v>
      </c>
      <c r="J60">
        <v>20000</v>
      </c>
      <c r="K60">
        <v>0.01</v>
      </c>
      <c r="L60">
        <v>1</v>
      </c>
      <c r="M60">
        <v>0</v>
      </c>
      <c r="N60">
        <v>0</v>
      </c>
      <c r="O60">
        <v>10000</v>
      </c>
      <c r="P60">
        <v>28</v>
      </c>
      <c r="Q60">
        <v>348</v>
      </c>
      <c r="R60">
        <v>1</v>
      </c>
      <c r="S60">
        <v>0.826071626260944</v>
      </c>
      <c r="T60">
        <v>0.881471242250177</v>
      </c>
      <c r="U60" s="3">
        <v>2.46369001669069e-6</v>
      </c>
      <c r="V60">
        <v>0.0215954138225514</v>
      </c>
      <c r="W60">
        <v>1</v>
      </c>
      <c r="X60">
        <v>0</v>
      </c>
      <c r="Y60">
        <v>1210.66666666666</v>
      </c>
      <c r="Z60">
        <v>0</v>
      </c>
      <c r="AA60">
        <v>10000</v>
      </c>
      <c r="AB60">
        <v>5888.8947368421</v>
      </c>
    </row>
    <row r="61" hidden="1" spans="1:28">
      <c r="A61" t="s">
        <v>30</v>
      </c>
      <c r="B61">
        <v>6</v>
      </c>
      <c r="C61">
        <v>1</v>
      </c>
      <c r="D61">
        <v>1</v>
      </c>
      <c r="E61">
        <v>0.86</v>
      </c>
      <c r="F61">
        <v>0.8</v>
      </c>
      <c r="G61">
        <v>0.1</v>
      </c>
      <c r="H61" t="s">
        <v>29</v>
      </c>
      <c r="I61">
        <v>1</v>
      </c>
      <c r="J61">
        <v>20000</v>
      </c>
      <c r="K61">
        <v>0.01</v>
      </c>
      <c r="L61">
        <v>1</v>
      </c>
      <c r="M61">
        <v>0</v>
      </c>
      <c r="N61">
        <v>1</v>
      </c>
      <c r="O61">
        <v>245</v>
      </c>
      <c r="P61">
        <v>36</v>
      </c>
      <c r="Q61">
        <v>210</v>
      </c>
      <c r="R61">
        <v>0</v>
      </c>
      <c r="S61">
        <v>0.849304259285596</v>
      </c>
      <c r="T61">
        <v>0.893361651060442</v>
      </c>
      <c r="U61" s="3">
        <v>2.67953007145762e-6</v>
      </c>
      <c r="V61">
        <v>0.017295349095395</v>
      </c>
      <c r="W61">
        <v>0</v>
      </c>
      <c r="X61">
        <v>0</v>
      </c>
      <c r="Y61">
        <v>869.109523809523</v>
      </c>
      <c r="Z61">
        <v>0</v>
      </c>
      <c r="AA61">
        <v>10000</v>
      </c>
      <c r="AB61">
        <v>5070.45806451612</v>
      </c>
    </row>
    <row r="62" hidden="1" spans="1:28">
      <c r="A62" t="s">
        <v>30</v>
      </c>
      <c r="B62">
        <v>6</v>
      </c>
      <c r="C62">
        <v>1</v>
      </c>
      <c r="D62">
        <v>1</v>
      </c>
      <c r="E62">
        <v>0.86</v>
      </c>
      <c r="F62">
        <v>0.8</v>
      </c>
      <c r="G62">
        <v>0.1</v>
      </c>
      <c r="H62" t="s">
        <v>29</v>
      </c>
      <c r="I62">
        <v>1</v>
      </c>
      <c r="J62">
        <v>20000</v>
      </c>
      <c r="K62">
        <v>0.01</v>
      </c>
      <c r="L62">
        <v>1</v>
      </c>
      <c r="M62">
        <v>0</v>
      </c>
      <c r="N62">
        <v>0</v>
      </c>
      <c r="O62">
        <v>10000</v>
      </c>
      <c r="P62">
        <v>27</v>
      </c>
      <c r="Q62">
        <v>349</v>
      </c>
      <c r="R62">
        <v>1</v>
      </c>
      <c r="S62">
        <v>0.811862943201627</v>
      </c>
      <c r="T62">
        <v>0.841208224697017</v>
      </c>
      <c r="U62" s="3">
        <v>1.30964941521572e-6</v>
      </c>
      <c r="V62">
        <v>0.00834495775714341</v>
      </c>
      <c r="W62">
        <v>1</v>
      </c>
      <c r="X62">
        <v>0</v>
      </c>
      <c r="Y62">
        <v>1058.10315186246</v>
      </c>
      <c r="Z62">
        <v>0</v>
      </c>
      <c r="AA62">
        <v>10000</v>
      </c>
      <c r="AB62">
        <v>5013.15789473684</v>
      </c>
    </row>
    <row r="63" hidden="1" spans="1:28">
      <c r="A63" t="s">
        <v>30</v>
      </c>
      <c r="B63">
        <v>6</v>
      </c>
      <c r="C63">
        <v>1</v>
      </c>
      <c r="D63">
        <v>1</v>
      </c>
      <c r="E63">
        <v>0.86</v>
      </c>
      <c r="F63">
        <v>0.8</v>
      </c>
      <c r="G63">
        <v>0.1</v>
      </c>
      <c r="H63" t="s">
        <v>29</v>
      </c>
      <c r="I63">
        <v>1</v>
      </c>
      <c r="J63">
        <v>20000</v>
      </c>
      <c r="K63">
        <v>0.01</v>
      </c>
      <c r="L63">
        <v>1</v>
      </c>
      <c r="M63">
        <v>0</v>
      </c>
      <c r="N63">
        <v>0</v>
      </c>
      <c r="O63">
        <v>10000</v>
      </c>
      <c r="P63">
        <v>27</v>
      </c>
      <c r="Q63">
        <v>349</v>
      </c>
      <c r="R63">
        <v>1</v>
      </c>
      <c r="S63">
        <v>0.813784933420604</v>
      </c>
      <c r="T63">
        <v>0.860876488533804</v>
      </c>
      <c r="U63" s="3">
        <v>1.15322260285311e-6</v>
      </c>
      <c r="V63">
        <v>0.0152307113285846</v>
      </c>
      <c r="W63">
        <v>1</v>
      </c>
      <c r="X63">
        <v>0</v>
      </c>
      <c r="Y63">
        <v>984.573065902578</v>
      </c>
      <c r="Z63">
        <v>0</v>
      </c>
      <c r="AA63">
        <v>10000</v>
      </c>
      <c r="AB63">
        <v>5193.29122807017</v>
      </c>
    </row>
    <row r="64" hidden="1" spans="1:28">
      <c r="A64" t="s">
        <v>31</v>
      </c>
      <c r="B64">
        <v>6</v>
      </c>
      <c r="C64">
        <v>1</v>
      </c>
      <c r="D64">
        <v>4</v>
      </c>
      <c r="E64">
        <v>0.86</v>
      </c>
      <c r="F64">
        <v>0.8</v>
      </c>
      <c r="G64">
        <v>0.1</v>
      </c>
      <c r="H64" t="s">
        <v>29</v>
      </c>
      <c r="I64">
        <v>1</v>
      </c>
      <c r="J64">
        <v>20000</v>
      </c>
      <c r="K64">
        <v>0.01</v>
      </c>
      <c r="L64">
        <v>2</v>
      </c>
      <c r="M64">
        <v>1</v>
      </c>
      <c r="N64">
        <v>0</v>
      </c>
      <c r="O64">
        <v>73</v>
      </c>
      <c r="P64">
        <v>0</v>
      </c>
      <c r="Q64">
        <v>0</v>
      </c>
      <c r="R64">
        <v>0</v>
      </c>
      <c r="S64">
        <v>0.802627485668832</v>
      </c>
      <c r="T64">
        <v>0.977555597925362</v>
      </c>
      <c r="U64">
        <v>0.000148475584861054</v>
      </c>
      <c r="V64">
        <v>0.059486617298396</v>
      </c>
      <c r="W64">
        <v>0</v>
      </c>
      <c r="X64">
        <v>0</v>
      </c>
      <c r="Y64">
        <v>4606.82432432432</v>
      </c>
      <c r="Z64">
        <v>0</v>
      </c>
      <c r="AA64">
        <v>10000</v>
      </c>
      <c r="AB64">
        <v>5465.51162790697</v>
      </c>
    </row>
    <row r="65" hidden="1" spans="1:28">
      <c r="A65" t="s">
        <v>31</v>
      </c>
      <c r="B65">
        <v>6</v>
      </c>
      <c r="C65">
        <v>1</v>
      </c>
      <c r="D65">
        <v>4</v>
      </c>
      <c r="E65">
        <v>0.86</v>
      </c>
      <c r="F65">
        <v>0.8</v>
      </c>
      <c r="G65">
        <v>0.1</v>
      </c>
      <c r="H65" t="s">
        <v>29</v>
      </c>
      <c r="I65">
        <v>1</v>
      </c>
      <c r="J65">
        <v>20000</v>
      </c>
      <c r="K65">
        <v>0.01</v>
      </c>
      <c r="L65">
        <v>2</v>
      </c>
      <c r="M65">
        <v>0</v>
      </c>
      <c r="N65">
        <v>0</v>
      </c>
      <c r="O65">
        <v>10000</v>
      </c>
      <c r="P65">
        <v>0</v>
      </c>
      <c r="Q65">
        <v>0</v>
      </c>
      <c r="R65">
        <v>1</v>
      </c>
      <c r="S65">
        <v>0.740956499678598</v>
      </c>
      <c r="T65">
        <v>0.784346121253731</v>
      </c>
      <c r="U65" s="3">
        <v>3.52240501913137e-6</v>
      </c>
      <c r="V65">
        <v>0.0118218960599224</v>
      </c>
      <c r="W65">
        <v>0</v>
      </c>
      <c r="X65">
        <v>1</v>
      </c>
      <c r="Y65">
        <v>1074.99866844207</v>
      </c>
      <c r="Z65">
        <v>0</v>
      </c>
      <c r="AA65">
        <v>10000</v>
      </c>
      <c r="AB65">
        <v>3830.98423817863</v>
      </c>
    </row>
    <row r="66" hidden="1" spans="1:28">
      <c r="A66" t="s">
        <v>30</v>
      </c>
      <c r="B66">
        <v>6</v>
      </c>
      <c r="C66">
        <v>1</v>
      </c>
      <c r="D66">
        <v>1</v>
      </c>
      <c r="E66">
        <v>0.86</v>
      </c>
      <c r="F66">
        <v>0.8</v>
      </c>
      <c r="G66">
        <v>0.1</v>
      </c>
      <c r="H66" t="s">
        <v>29</v>
      </c>
      <c r="I66">
        <v>1</v>
      </c>
      <c r="J66">
        <v>20000</v>
      </c>
      <c r="K66">
        <v>0.01</v>
      </c>
      <c r="L66">
        <v>1</v>
      </c>
      <c r="M66">
        <v>0</v>
      </c>
      <c r="N66">
        <v>0</v>
      </c>
      <c r="O66">
        <v>10000</v>
      </c>
      <c r="P66">
        <v>28</v>
      </c>
      <c r="Q66">
        <v>348</v>
      </c>
      <c r="R66">
        <v>1</v>
      </c>
      <c r="S66">
        <v>0.836835603356782</v>
      </c>
      <c r="T66">
        <v>0.871006271011347</v>
      </c>
      <c r="U66" s="3">
        <v>1.60159858421047e-6</v>
      </c>
      <c r="V66">
        <v>0.0101399859500471</v>
      </c>
      <c r="W66">
        <v>1</v>
      </c>
      <c r="X66">
        <v>0</v>
      </c>
      <c r="Y66">
        <v>972.247126436781</v>
      </c>
      <c r="Z66">
        <v>0</v>
      </c>
      <c r="AA66">
        <v>10000</v>
      </c>
      <c r="AB66">
        <v>5247.23859649122</v>
      </c>
    </row>
    <row r="67" hidden="1" spans="1:28">
      <c r="A67" t="s">
        <v>30</v>
      </c>
      <c r="B67">
        <v>6</v>
      </c>
      <c r="C67">
        <v>1</v>
      </c>
      <c r="D67">
        <v>1</v>
      </c>
      <c r="E67">
        <v>0.86</v>
      </c>
      <c r="F67">
        <v>0.8</v>
      </c>
      <c r="G67">
        <v>0.1</v>
      </c>
      <c r="H67" t="s">
        <v>29</v>
      </c>
      <c r="I67">
        <v>1</v>
      </c>
      <c r="J67">
        <v>20000</v>
      </c>
      <c r="K67">
        <v>0.01</v>
      </c>
      <c r="L67">
        <v>1</v>
      </c>
      <c r="M67">
        <v>0</v>
      </c>
      <c r="N67">
        <v>0</v>
      </c>
      <c r="O67">
        <v>10000</v>
      </c>
      <c r="P67">
        <v>30</v>
      </c>
      <c r="Q67">
        <v>346</v>
      </c>
      <c r="R67">
        <v>1</v>
      </c>
      <c r="S67">
        <v>0.793519062911549</v>
      </c>
      <c r="T67">
        <v>0.862978929538917</v>
      </c>
      <c r="U67" s="3">
        <v>1.74870057918293e-6</v>
      </c>
      <c r="V67">
        <v>0.0189603704720356</v>
      </c>
      <c r="W67">
        <v>1</v>
      </c>
      <c r="X67">
        <v>0</v>
      </c>
      <c r="Y67">
        <v>1291.30057803468</v>
      </c>
      <c r="Z67">
        <v>0</v>
      </c>
      <c r="AA67">
        <v>10000</v>
      </c>
      <c r="AB67">
        <v>5464.40350877192</v>
      </c>
    </row>
    <row r="68" hidden="1" spans="1:28">
      <c r="A68" t="s">
        <v>30</v>
      </c>
      <c r="B68">
        <v>6</v>
      </c>
      <c r="C68">
        <v>1</v>
      </c>
      <c r="D68">
        <v>1</v>
      </c>
      <c r="E68">
        <v>0.86</v>
      </c>
      <c r="F68">
        <v>0.8</v>
      </c>
      <c r="G68">
        <v>0.1</v>
      </c>
      <c r="H68" t="s">
        <v>29</v>
      </c>
      <c r="I68">
        <v>1</v>
      </c>
      <c r="J68">
        <v>20000</v>
      </c>
      <c r="K68">
        <v>0.01</v>
      </c>
      <c r="L68">
        <v>1</v>
      </c>
      <c r="M68">
        <v>0</v>
      </c>
      <c r="N68">
        <v>0</v>
      </c>
      <c r="O68">
        <v>10000</v>
      </c>
      <c r="P68">
        <v>29</v>
      </c>
      <c r="Q68">
        <v>347</v>
      </c>
      <c r="R68">
        <v>1</v>
      </c>
      <c r="S68">
        <v>0.837504860143822</v>
      </c>
      <c r="T68">
        <v>0.866613265840071</v>
      </c>
      <c r="U68" s="3">
        <v>1.33051789271855e-6</v>
      </c>
      <c r="V68">
        <v>0.00784579129234913</v>
      </c>
      <c r="W68">
        <v>1</v>
      </c>
      <c r="X68">
        <v>0</v>
      </c>
      <c r="Y68">
        <v>989.305475504322</v>
      </c>
      <c r="Z68">
        <v>0</v>
      </c>
      <c r="AA68">
        <v>10000</v>
      </c>
      <c r="AB68">
        <v>5255.50877192982</v>
      </c>
    </row>
    <row r="69" hidden="1" spans="1:28">
      <c r="A69" t="s">
        <v>30</v>
      </c>
      <c r="B69">
        <v>6</v>
      </c>
      <c r="C69">
        <v>1</v>
      </c>
      <c r="D69">
        <v>1</v>
      </c>
      <c r="E69">
        <v>0.86</v>
      </c>
      <c r="F69">
        <v>0.8</v>
      </c>
      <c r="G69">
        <v>0.1</v>
      </c>
      <c r="H69" t="s">
        <v>29</v>
      </c>
      <c r="I69">
        <v>1</v>
      </c>
      <c r="J69">
        <v>20000</v>
      </c>
      <c r="K69">
        <v>0.01</v>
      </c>
      <c r="L69">
        <v>1</v>
      </c>
      <c r="M69">
        <v>0</v>
      </c>
      <c r="N69">
        <v>0</v>
      </c>
      <c r="O69">
        <v>10000</v>
      </c>
      <c r="P69">
        <v>29</v>
      </c>
      <c r="Q69">
        <v>347</v>
      </c>
      <c r="R69">
        <v>1</v>
      </c>
      <c r="S69">
        <v>0.853486510081757</v>
      </c>
      <c r="T69">
        <v>0.883345311690778</v>
      </c>
      <c r="U69" s="3">
        <v>1.17652955829541e-6</v>
      </c>
      <c r="V69">
        <v>0.00822412947781274</v>
      </c>
      <c r="W69">
        <v>1</v>
      </c>
      <c r="X69">
        <v>0</v>
      </c>
      <c r="Y69">
        <v>1050.63976945244</v>
      </c>
      <c r="Z69">
        <v>0</v>
      </c>
      <c r="AA69">
        <v>10000</v>
      </c>
      <c r="AB69">
        <v>5667.21830985915</v>
      </c>
    </row>
    <row r="70" hidden="1" spans="1:28">
      <c r="A70" t="s">
        <v>30</v>
      </c>
      <c r="B70">
        <v>6</v>
      </c>
      <c r="C70">
        <v>1</v>
      </c>
      <c r="D70">
        <v>1</v>
      </c>
      <c r="E70">
        <v>0.86</v>
      </c>
      <c r="F70">
        <v>0.8</v>
      </c>
      <c r="G70">
        <v>0.1</v>
      </c>
      <c r="H70" t="s">
        <v>29</v>
      </c>
      <c r="I70">
        <v>1</v>
      </c>
      <c r="J70">
        <v>20000</v>
      </c>
      <c r="K70">
        <v>0.01</v>
      </c>
      <c r="L70">
        <v>1</v>
      </c>
      <c r="M70">
        <v>0</v>
      </c>
      <c r="N70">
        <v>0</v>
      </c>
      <c r="O70">
        <v>10000</v>
      </c>
      <c r="P70">
        <v>29</v>
      </c>
      <c r="Q70">
        <v>347</v>
      </c>
      <c r="R70">
        <v>1</v>
      </c>
      <c r="S70">
        <v>0.830015772722498</v>
      </c>
      <c r="T70">
        <v>0.850435536676868</v>
      </c>
      <c r="U70" s="3">
        <v>7.83200381658771e-7</v>
      </c>
      <c r="V70">
        <v>0.00653963731953309</v>
      </c>
      <c r="W70">
        <v>1</v>
      </c>
      <c r="X70">
        <v>0</v>
      </c>
      <c r="Y70">
        <v>956.769452449567</v>
      </c>
      <c r="Z70">
        <v>0</v>
      </c>
      <c r="AA70">
        <v>10000</v>
      </c>
      <c r="AB70">
        <v>5227.2</v>
      </c>
    </row>
    <row r="71" hidden="1" spans="1:28">
      <c r="A71" t="s">
        <v>30</v>
      </c>
      <c r="B71">
        <v>6</v>
      </c>
      <c r="C71">
        <v>1</v>
      </c>
      <c r="D71">
        <v>1</v>
      </c>
      <c r="E71">
        <v>0.86</v>
      </c>
      <c r="F71">
        <v>0.8</v>
      </c>
      <c r="G71">
        <v>0.1</v>
      </c>
      <c r="H71" t="s">
        <v>29</v>
      </c>
      <c r="I71">
        <v>1</v>
      </c>
      <c r="J71">
        <v>20000</v>
      </c>
      <c r="K71">
        <v>0.01</v>
      </c>
      <c r="L71">
        <v>1</v>
      </c>
      <c r="M71">
        <v>0</v>
      </c>
      <c r="N71">
        <v>0</v>
      </c>
      <c r="O71">
        <v>10000</v>
      </c>
      <c r="P71">
        <v>31</v>
      </c>
      <c r="Q71">
        <v>345</v>
      </c>
      <c r="R71">
        <v>1</v>
      </c>
      <c r="S71">
        <v>0.857169607170597</v>
      </c>
      <c r="T71">
        <v>0.883763967209036</v>
      </c>
      <c r="U71" s="3">
        <v>1.08340265005995e-6</v>
      </c>
      <c r="V71">
        <v>0.00603681545056833</v>
      </c>
      <c r="W71">
        <v>1</v>
      </c>
      <c r="X71">
        <v>0</v>
      </c>
      <c r="Y71">
        <v>1267.89275362318</v>
      </c>
      <c r="Z71">
        <v>0</v>
      </c>
      <c r="AA71">
        <v>10000</v>
      </c>
      <c r="AB71">
        <v>5854.57894736842</v>
      </c>
    </row>
    <row r="72" hidden="1" spans="1:28">
      <c r="A72" t="s">
        <v>30</v>
      </c>
      <c r="B72">
        <v>6</v>
      </c>
      <c r="C72">
        <v>1</v>
      </c>
      <c r="D72">
        <v>1</v>
      </c>
      <c r="E72">
        <v>0.86</v>
      </c>
      <c r="F72">
        <v>0.8</v>
      </c>
      <c r="G72">
        <v>0.1</v>
      </c>
      <c r="H72" t="s">
        <v>29</v>
      </c>
      <c r="I72">
        <v>1</v>
      </c>
      <c r="J72">
        <v>20000</v>
      </c>
      <c r="K72">
        <v>0.01</v>
      </c>
      <c r="L72">
        <v>1</v>
      </c>
      <c r="M72">
        <v>0</v>
      </c>
      <c r="N72">
        <v>0</v>
      </c>
      <c r="O72">
        <v>10000</v>
      </c>
      <c r="P72">
        <v>30</v>
      </c>
      <c r="Q72">
        <v>346</v>
      </c>
      <c r="R72">
        <v>1</v>
      </c>
      <c r="S72">
        <v>0.8143435608183</v>
      </c>
      <c r="T72">
        <v>0.844209000774824</v>
      </c>
      <c r="U72" s="3">
        <v>1.35163311789017e-6</v>
      </c>
      <c r="V72">
        <v>0.0087884510141783</v>
      </c>
      <c r="W72">
        <v>1</v>
      </c>
      <c r="X72">
        <v>0</v>
      </c>
      <c r="Y72">
        <v>866.387283236994</v>
      </c>
      <c r="Z72">
        <v>0</v>
      </c>
      <c r="AA72">
        <v>10000</v>
      </c>
      <c r="AB72">
        <v>4910.46315789473</v>
      </c>
    </row>
    <row r="73" hidden="1" spans="1:28">
      <c r="A73" t="s">
        <v>30</v>
      </c>
      <c r="B73">
        <v>6</v>
      </c>
      <c r="C73">
        <v>1</v>
      </c>
      <c r="D73">
        <v>1</v>
      </c>
      <c r="E73">
        <v>0.86</v>
      </c>
      <c r="F73">
        <v>0.8</v>
      </c>
      <c r="G73">
        <v>0.1</v>
      </c>
      <c r="H73" t="s">
        <v>29</v>
      </c>
      <c r="I73">
        <v>1</v>
      </c>
      <c r="J73">
        <v>20000</v>
      </c>
      <c r="K73">
        <v>0.01</v>
      </c>
      <c r="L73">
        <v>1</v>
      </c>
      <c r="M73">
        <v>0</v>
      </c>
      <c r="N73">
        <v>0</v>
      </c>
      <c r="O73">
        <v>10000</v>
      </c>
      <c r="P73">
        <v>30</v>
      </c>
      <c r="Q73">
        <v>346</v>
      </c>
      <c r="R73">
        <v>1</v>
      </c>
      <c r="S73">
        <v>0.832701833867624</v>
      </c>
      <c r="T73">
        <v>0.880891691162096</v>
      </c>
      <c r="U73" s="3">
        <v>2.94525687460595e-6</v>
      </c>
      <c r="V73">
        <v>0.0142549061624328</v>
      </c>
      <c r="W73">
        <v>1</v>
      </c>
      <c r="X73">
        <v>0</v>
      </c>
      <c r="Y73">
        <v>1337.54335260115</v>
      </c>
      <c r="Z73">
        <v>0</v>
      </c>
      <c r="AA73">
        <v>10000</v>
      </c>
      <c r="AB73">
        <v>5788.72631578947</v>
      </c>
    </row>
    <row r="74" hidden="1" spans="1:28">
      <c r="A74" t="s">
        <v>31</v>
      </c>
      <c r="B74">
        <v>6</v>
      </c>
      <c r="C74">
        <v>1</v>
      </c>
      <c r="D74">
        <v>4</v>
      </c>
      <c r="E74">
        <v>0.86</v>
      </c>
      <c r="F74">
        <v>0.8</v>
      </c>
      <c r="G74">
        <v>0.1</v>
      </c>
      <c r="H74" t="s">
        <v>29</v>
      </c>
      <c r="I74">
        <v>1</v>
      </c>
      <c r="J74">
        <v>20000</v>
      </c>
      <c r="K74">
        <v>0.01</v>
      </c>
      <c r="L74">
        <v>2</v>
      </c>
      <c r="M74">
        <v>0</v>
      </c>
      <c r="N74">
        <v>1</v>
      </c>
      <c r="O74">
        <v>331</v>
      </c>
      <c r="P74">
        <v>57</v>
      </c>
      <c r="Q74">
        <v>275</v>
      </c>
      <c r="R74">
        <v>0</v>
      </c>
      <c r="S74">
        <v>0.678850306334454</v>
      </c>
      <c r="T74">
        <v>0.755940723022635</v>
      </c>
      <c r="U74" s="3">
        <v>2.77334417903382e-5</v>
      </c>
      <c r="V74">
        <v>0.0239146867890501</v>
      </c>
      <c r="W74">
        <v>0</v>
      </c>
      <c r="X74">
        <v>0</v>
      </c>
      <c r="Y74">
        <v>1386.96</v>
      </c>
      <c r="Z74">
        <v>0</v>
      </c>
      <c r="AA74">
        <v>10000</v>
      </c>
      <c r="AB74">
        <v>2879.38666666666</v>
      </c>
    </row>
    <row r="75" hidden="1" spans="1:28">
      <c r="A75" t="s">
        <v>31</v>
      </c>
      <c r="B75">
        <v>6</v>
      </c>
      <c r="C75">
        <v>1</v>
      </c>
      <c r="D75">
        <v>4</v>
      </c>
      <c r="E75">
        <v>0.86</v>
      </c>
      <c r="F75">
        <v>0.8</v>
      </c>
      <c r="G75">
        <v>0.1</v>
      </c>
      <c r="H75" t="s">
        <v>29</v>
      </c>
      <c r="I75">
        <v>1</v>
      </c>
      <c r="J75">
        <v>20000</v>
      </c>
      <c r="K75">
        <v>0.01</v>
      </c>
      <c r="L75">
        <v>2</v>
      </c>
      <c r="M75">
        <v>0</v>
      </c>
      <c r="N75">
        <v>1</v>
      </c>
      <c r="O75">
        <v>696</v>
      </c>
      <c r="P75">
        <v>53</v>
      </c>
      <c r="Q75">
        <v>644</v>
      </c>
      <c r="R75">
        <v>0</v>
      </c>
      <c r="S75">
        <v>0.768739713788312</v>
      </c>
      <c r="T75">
        <v>0.831094336995241</v>
      </c>
      <c r="U75" s="3">
        <v>5.99453920243136e-5</v>
      </c>
      <c r="V75">
        <v>0.0149681408188109</v>
      </c>
      <c r="W75">
        <v>0</v>
      </c>
      <c r="X75">
        <v>0</v>
      </c>
      <c r="Y75">
        <v>926.403726708074</v>
      </c>
      <c r="Z75">
        <v>0</v>
      </c>
      <c r="AA75">
        <v>10000</v>
      </c>
      <c r="AB75">
        <v>4137.75628626692</v>
      </c>
    </row>
    <row r="76" hidden="1" spans="1:28">
      <c r="A76" t="s">
        <v>31</v>
      </c>
      <c r="B76">
        <v>6</v>
      </c>
      <c r="C76">
        <v>1</v>
      </c>
      <c r="D76">
        <v>4</v>
      </c>
      <c r="E76">
        <v>0.86</v>
      </c>
      <c r="F76">
        <v>0.8</v>
      </c>
      <c r="G76">
        <v>0.1</v>
      </c>
      <c r="H76" t="s">
        <v>29</v>
      </c>
      <c r="I76">
        <v>1</v>
      </c>
      <c r="J76">
        <v>20000</v>
      </c>
      <c r="K76">
        <v>0.01</v>
      </c>
      <c r="L76">
        <v>2</v>
      </c>
      <c r="M76">
        <v>0</v>
      </c>
      <c r="N76">
        <v>1</v>
      </c>
      <c r="O76">
        <v>103</v>
      </c>
      <c r="P76">
        <v>63</v>
      </c>
      <c r="Q76">
        <v>41</v>
      </c>
      <c r="R76">
        <v>0</v>
      </c>
      <c r="S76">
        <v>0.63911132055454</v>
      </c>
      <c r="T76">
        <v>0.959232420685242</v>
      </c>
      <c r="U76">
        <v>0.00011254295028392</v>
      </c>
      <c r="V76">
        <v>0.0833155835920143</v>
      </c>
      <c r="W76">
        <v>0</v>
      </c>
      <c r="X76">
        <v>0</v>
      </c>
      <c r="Y76">
        <v>48.2682926829268</v>
      </c>
      <c r="Z76">
        <v>0</v>
      </c>
      <c r="AA76">
        <v>10000</v>
      </c>
      <c r="AB76">
        <v>3225.54794520547</v>
      </c>
    </row>
    <row r="77" hidden="1" spans="1:28">
      <c r="A77" t="s">
        <v>30</v>
      </c>
      <c r="B77">
        <v>6</v>
      </c>
      <c r="C77">
        <v>1</v>
      </c>
      <c r="D77">
        <v>1</v>
      </c>
      <c r="E77">
        <v>0.86</v>
      </c>
      <c r="F77">
        <v>0.8</v>
      </c>
      <c r="G77">
        <v>0.1</v>
      </c>
      <c r="H77" t="s">
        <v>29</v>
      </c>
      <c r="I77">
        <v>1</v>
      </c>
      <c r="J77">
        <v>20000</v>
      </c>
      <c r="K77">
        <v>0.01</v>
      </c>
      <c r="L77">
        <v>1</v>
      </c>
      <c r="M77">
        <v>0</v>
      </c>
      <c r="N77">
        <v>0</v>
      </c>
      <c r="O77">
        <v>10000</v>
      </c>
      <c r="P77">
        <v>28</v>
      </c>
      <c r="Q77">
        <v>348</v>
      </c>
      <c r="R77">
        <v>1</v>
      </c>
      <c r="S77">
        <v>0.805697476379667</v>
      </c>
      <c r="T77">
        <v>0.862455205132363</v>
      </c>
      <c r="U77" s="3">
        <v>2.0654191223214e-6</v>
      </c>
      <c r="V77">
        <v>0.0172145926517873</v>
      </c>
      <c r="W77">
        <v>1</v>
      </c>
      <c r="X77">
        <v>0</v>
      </c>
      <c r="Y77">
        <v>1195.11206896551</v>
      </c>
      <c r="Z77">
        <v>0</v>
      </c>
      <c r="AA77">
        <v>10000</v>
      </c>
      <c r="AB77">
        <v>5282.46666666666</v>
      </c>
    </row>
    <row r="78" hidden="1" spans="1:28">
      <c r="A78" t="s">
        <v>31</v>
      </c>
      <c r="B78">
        <v>6</v>
      </c>
      <c r="C78">
        <v>1</v>
      </c>
      <c r="D78">
        <v>4</v>
      </c>
      <c r="E78">
        <v>0.86</v>
      </c>
      <c r="F78">
        <v>0.8</v>
      </c>
      <c r="G78">
        <v>0.1</v>
      </c>
      <c r="H78" t="s">
        <v>29</v>
      </c>
      <c r="I78">
        <v>1</v>
      </c>
      <c r="J78">
        <v>20000</v>
      </c>
      <c r="K78">
        <v>0.01</v>
      </c>
      <c r="L78">
        <v>2</v>
      </c>
      <c r="M78">
        <v>0</v>
      </c>
      <c r="N78">
        <v>0</v>
      </c>
      <c r="O78">
        <v>10000</v>
      </c>
      <c r="P78">
        <v>0</v>
      </c>
      <c r="Q78">
        <v>0</v>
      </c>
      <c r="R78">
        <v>1</v>
      </c>
      <c r="S78">
        <v>0.765653447512956</v>
      </c>
      <c r="T78">
        <v>0.810872752752579</v>
      </c>
      <c r="U78" s="3">
        <v>1.46187297702974e-6</v>
      </c>
      <c r="V78">
        <v>0.0126014891395845</v>
      </c>
      <c r="W78">
        <v>0</v>
      </c>
      <c r="X78">
        <v>1</v>
      </c>
      <c r="Y78">
        <v>1139.64713715046</v>
      </c>
      <c r="Z78">
        <v>0</v>
      </c>
      <c r="AA78">
        <v>10000</v>
      </c>
      <c r="AB78">
        <v>4070.99824561403</v>
      </c>
    </row>
    <row r="79" hidden="1" spans="1:28">
      <c r="A79" t="s">
        <v>31</v>
      </c>
      <c r="B79">
        <v>6</v>
      </c>
      <c r="C79">
        <v>1</v>
      </c>
      <c r="D79">
        <v>4</v>
      </c>
      <c r="E79">
        <v>0.86</v>
      </c>
      <c r="F79">
        <v>0.8</v>
      </c>
      <c r="G79">
        <v>0.1</v>
      </c>
      <c r="H79" t="s">
        <v>29</v>
      </c>
      <c r="I79">
        <v>1</v>
      </c>
      <c r="J79">
        <v>20000</v>
      </c>
      <c r="K79">
        <v>0.01</v>
      </c>
      <c r="L79">
        <v>2</v>
      </c>
      <c r="M79">
        <v>0</v>
      </c>
      <c r="N79">
        <v>1</v>
      </c>
      <c r="O79">
        <v>88</v>
      </c>
      <c r="P79">
        <v>61</v>
      </c>
      <c r="Q79">
        <v>28</v>
      </c>
      <c r="R79">
        <v>0</v>
      </c>
      <c r="S79">
        <v>0.725030273965632</v>
      </c>
      <c r="T79">
        <v>0.958308491029431</v>
      </c>
      <c r="U79">
        <v>0.000174590776510654</v>
      </c>
      <c r="V79">
        <v>0.0628768353558072</v>
      </c>
      <c r="W79">
        <v>0</v>
      </c>
      <c r="X79">
        <v>0</v>
      </c>
      <c r="Y79">
        <v>72.2142857142857</v>
      </c>
      <c r="Z79">
        <v>0</v>
      </c>
      <c r="AA79">
        <v>10000</v>
      </c>
      <c r="AB79">
        <v>4154.94827586206</v>
      </c>
    </row>
    <row r="80" hidden="1" spans="1:28">
      <c r="A80" t="s">
        <v>30</v>
      </c>
      <c r="B80">
        <v>6</v>
      </c>
      <c r="C80">
        <v>1</v>
      </c>
      <c r="D80">
        <v>1</v>
      </c>
      <c r="E80">
        <v>0.86</v>
      </c>
      <c r="F80">
        <v>0.8</v>
      </c>
      <c r="G80">
        <v>0.1</v>
      </c>
      <c r="H80" t="s">
        <v>29</v>
      </c>
      <c r="I80">
        <v>1</v>
      </c>
      <c r="J80">
        <v>20000</v>
      </c>
      <c r="K80">
        <v>0.01</v>
      </c>
      <c r="L80">
        <v>1</v>
      </c>
      <c r="M80">
        <v>0</v>
      </c>
      <c r="N80">
        <v>0</v>
      </c>
      <c r="O80">
        <v>10000</v>
      </c>
      <c r="P80">
        <v>27</v>
      </c>
      <c r="Q80">
        <v>349</v>
      </c>
      <c r="R80">
        <v>1</v>
      </c>
      <c r="S80">
        <v>0.814813320426559</v>
      </c>
      <c r="T80">
        <v>0.865490519991129</v>
      </c>
      <c r="U80" s="3">
        <v>1.73457488164643e-6</v>
      </c>
      <c r="V80">
        <v>0.0109728242978594</v>
      </c>
      <c r="W80">
        <v>1</v>
      </c>
      <c r="X80">
        <v>0</v>
      </c>
      <c r="Y80">
        <v>1050.30085959885</v>
      </c>
      <c r="Z80">
        <v>0</v>
      </c>
      <c r="AA80">
        <v>10000</v>
      </c>
      <c r="AB80">
        <v>5143.47887323943</v>
      </c>
    </row>
    <row r="81" hidden="1" spans="1:28">
      <c r="A81" t="s">
        <v>30</v>
      </c>
      <c r="B81">
        <v>6</v>
      </c>
      <c r="C81">
        <v>1</v>
      </c>
      <c r="D81">
        <v>1</v>
      </c>
      <c r="E81">
        <v>0.86</v>
      </c>
      <c r="F81">
        <v>0.8</v>
      </c>
      <c r="G81">
        <v>0.1</v>
      </c>
      <c r="H81" t="s">
        <v>29</v>
      </c>
      <c r="I81">
        <v>1</v>
      </c>
      <c r="J81">
        <v>20000</v>
      </c>
      <c r="K81">
        <v>0.01</v>
      </c>
      <c r="L81">
        <v>1</v>
      </c>
      <c r="M81">
        <v>0</v>
      </c>
      <c r="N81">
        <v>0</v>
      </c>
      <c r="O81">
        <v>10000</v>
      </c>
      <c r="P81">
        <v>25</v>
      </c>
      <c r="Q81">
        <v>351</v>
      </c>
      <c r="R81">
        <v>1</v>
      </c>
      <c r="S81">
        <v>0.81032703575364</v>
      </c>
      <c r="T81">
        <v>0.843637120190183</v>
      </c>
      <c r="U81" s="3">
        <v>9.39919780058197e-7</v>
      </c>
      <c r="V81">
        <v>0.00905804776235546</v>
      </c>
      <c r="W81">
        <v>1</v>
      </c>
      <c r="X81">
        <v>0</v>
      </c>
      <c r="Y81">
        <v>916.800569800569</v>
      </c>
      <c r="Z81">
        <v>0</v>
      </c>
      <c r="AA81">
        <v>10000</v>
      </c>
      <c r="AB81">
        <v>4825.13684210526</v>
      </c>
    </row>
    <row r="82" spans="1:28">
      <c r="A82" t="s">
        <v>32</v>
      </c>
      <c r="B82">
        <v>6</v>
      </c>
      <c r="C82">
        <v>1</v>
      </c>
      <c r="D82">
        <v>1</v>
      </c>
      <c r="E82">
        <v>0.86</v>
      </c>
      <c r="F82">
        <v>0.8</v>
      </c>
      <c r="G82">
        <v>0.1</v>
      </c>
      <c r="H82" t="s">
        <v>29</v>
      </c>
      <c r="I82">
        <v>1</v>
      </c>
      <c r="J82">
        <v>20000</v>
      </c>
      <c r="K82">
        <v>0.01</v>
      </c>
      <c r="L82">
        <v>1</v>
      </c>
      <c r="M82">
        <v>0</v>
      </c>
      <c r="N82">
        <v>0</v>
      </c>
      <c r="O82">
        <v>10000</v>
      </c>
      <c r="P82">
        <v>32</v>
      </c>
      <c r="Q82">
        <v>12</v>
      </c>
      <c r="R82">
        <v>0</v>
      </c>
      <c r="S82">
        <v>0.666098748994323</v>
      </c>
      <c r="T82">
        <v>0.877008189549189</v>
      </c>
      <c r="U82" s="3">
        <v>4.58088126663023e-5</v>
      </c>
      <c r="V82">
        <v>0.0687962224133139</v>
      </c>
      <c r="W82">
        <v>0</v>
      </c>
      <c r="X82">
        <v>0</v>
      </c>
      <c r="Y82">
        <v>2300.5</v>
      </c>
      <c r="Z82">
        <v>1</v>
      </c>
      <c r="AA82">
        <v>32</v>
      </c>
      <c r="AB82">
        <v>3099.90476190476</v>
      </c>
    </row>
    <row r="83" hidden="1" spans="1:28">
      <c r="A83" t="s">
        <v>30</v>
      </c>
      <c r="B83">
        <v>6</v>
      </c>
      <c r="C83">
        <v>1</v>
      </c>
      <c r="D83">
        <v>1</v>
      </c>
      <c r="E83">
        <v>0.86</v>
      </c>
      <c r="F83">
        <v>0.8</v>
      </c>
      <c r="G83">
        <v>0.1</v>
      </c>
      <c r="H83" t="s">
        <v>29</v>
      </c>
      <c r="I83">
        <v>1</v>
      </c>
      <c r="J83">
        <v>20000</v>
      </c>
      <c r="K83">
        <v>0.01</v>
      </c>
      <c r="L83">
        <v>1</v>
      </c>
      <c r="M83">
        <v>0</v>
      </c>
      <c r="N83">
        <v>0</v>
      </c>
      <c r="O83">
        <v>10000</v>
      </c>
      <c r="P83">
        <v>30</v>
      </c>
      <c r="Q83">
        <v>346</v>
      </c>
      <c r="R83">
        <v>1</v>
      </c>
      <c r="S83">
        <v>0.836438585499614</v>
      </c>
      <c r="T83">
        <v>0.862631471689917</v>
      </c>
      <c r="U83" s="3">
        <v>5.58302759819139e-7</v>
      </c>
      <c r="V83">
        <v>0.00813396530128259</v>
      </c>
      <c r="W83">
        <v>1</v>
      </c>
      <c r="X83">
        <v>0</v>
      </c>
      <c r="Y83">
        <v>908.85838150289</v>
      </c>
      <c r="Z83">
        <v>0</v>
      </c>
      <c r="AA83">
        <v>10000</v>
      </c>
      <c r="AB83">
        <v>5265.97192982456</v>
      </c>
    </row>
    <row r="84" hidden="1" spans="1:28">
      <c r="A84" t="s">
        <v>30</v>
      </c>
      <c r="B84">
        <v>6</v>
      </c>
      <c r="C84">
        <v>1</v>
      </c>
      <c r="D84">
        <v>1</v>
      </c>
      <c r="E84">
        <v>0.86</v>
      </c>
      <c r="F84">
        <v>0.8</v>
      </c>
      <c r="G84">
        <v>0.1</v>
      </c>
      <c r="H84" t="s">
        <v>29</v>
      </c>
      <c r="I84">
        <v>1</v>
      </c>
      <c r="J84">
        <v>20000</v>
      </c>
      <c r="K84">
        <v>0.01</v>
      </c>
      <c r="L84">
        <v>1</v>
      </c>
      <c r="M84">
        <v>0</v>
      </c>
      <c r="N84">
        <v>0</v>
      </c>
      <c r="O84">
        <v>10000</v>
      </c>
      <c r="P84">
        <v>33</v>
      </c>
      <c r="Q84">
        <v>343</v>
      </c>
      <c r="R84">
        <v>1</v>
      </c>
      <c r="S84">
        <v>0.849869155116177</v>
      </c>
      <c r="T84">
        <v>0.879533050938711</v>
      </c>
      <c r="U84" s="3">
        <v>7.10462652630612e-7</v>
      </c>
      <c r="V84">
        <v>0.00791058286202501</v>
      </c>
      <c r="W84">
        <v>1</v>
      </c>
      <c r="X84">
        <v>0</v>
      </c>
      <c r="Y84">
        <v>1238.97667638483</v>
      </c>
      <c r="Z84">
        <v>0</v>
      </c>
      <c r="AA84">
        <v>10000</v>
      </c>
      <c r="AB84">
        <v>6041.28771929824</v>
      </c>
    </row>
    <row r="85" hidden="1" spans="1:28">
      <c r="A85" t="s">
        <v>31</v>
      </c>
      <c r="B85">
        <v>6</v>
      </c>
      <c r="C85">
        <v>1</v>
      </c>
      <c r="D85">
        <v>4</v>
      </c>
      <c r="E85">
        <v>0.86</v>
      </c>
      <c r="F85">
        <v>0.8</v>
      </c>
      <c r="G85">
        <v>0.1</v>
      </c>
      <c r="H85" t="s">
        <v>29</v>
      </c>
      <c r="I85">
        <v>1</v>
      </c>
      <c r="J85">
        <v>20000</v>
      </c>
      <c r="K85">
        <v>0.01</v>
      </c>
      <c r="L85">
        <v>2</v>
      </c>
      <c r="M85">
        <v>0</v>
      </c>
      <c r="N85">
        <v>1</v>
      </c>
      <c r="O85">
        <v>201</v>
      </c>
      <c r="P85">
        <v>66</v>
      </c>
      <c r="Q85">
        <v>136</v>
      </c>
      <c r="R85">
        <v>0</v>
      </c>
      <c r="S85">
        <v>0.509523280237598</v>
      </c>
      <c r="T85">
        <v>0.580931780449157</v>
      </c>
      <c r="U85" s="3">
        <v>9.36361192064407e-5</v>
      </c>
      <c r="V85">
        <v>0.0142704708256675</v>
      </c>
      <c r="W85">
        <v>0</v>
      </c>
      <c r="X85">
        <v>0</v>
      </c>
      <c r="Y85">
        <v>488.5</v>
      </c>
      <c r="Z85">
        <v>0</v>
      </c>
      <c r="AA85">
        <v>10000</v>
      </c>
      <c r="AB85">
        <v>373.35</v>
      </c>
    </row>
    <row r="86" hidden="1" spans="1:28">
      <c r="A86" t="s">
        <v>31</v>
      </c>
      <c r="B86">
        <v>6</v>
      </c>
      <c r="C86">
        <v>1</v>
      </c>
      <c r="D86">
        <v>4</v>
      </c>
      <c r="E86">
        <v>0.86</v>
      </c>
      <c r="F86">
        <v>0.8</v>
      </c>
      <c r="G86">
        <v>0.1</v>
      </c>
      <c r="H86" t="s">
        <v>29</v>
      </c>
      <c r="I86">
        <v>1</v>
      </c>
      <c r="J86">
        <v>20000</v>
      </c>
      <c r="K86">
        <v>0.01</v>
      </c>
      <c r="L86">
        <v>2</v>
      </c>
      <c r="M86">
        <v>0</v>
      </c>
      <c r="N86">
        <v>1</v>
      </c>
      <c r="O86">
        <v>335</v>
      </c>
      <c r="P86">
        <v>59</v>
      </c>
      <c r="Q86">
        <v>277</v>
      </c>
      <c r="R86">
        <v>0</v>
      </c>
      <c r="S86">
        <v>0.791625565691144</v>
      </c>
      <c r="T86">
        <v>0.861901067402846</v>
      </c>
      <c r="U86" s="3">
        <v>5.05337586075891e-5</v>
      </c>
      <c r="V86">
        <v>0.0239538359749927</v>
      </c>
      <c r="W86">
        <v>0</v>
      </c>
      <c r="X86">
        <v>0</v>
      </c>
      <c r="Y86">
        <v>982.642599277978</v>
      </c>
      <c r="Z86">
        <v>0</v>
      </c>
      <c r="AA86">
        <v>10000</v>
      </c>
      <c r="AB86">
        <v>3870.50641025641</v>
      </c>
    </row>
    <row r="87" hidden="1" spans="1:28">
      <c r="A87" t="s">
        <v>31</v>
      </c>
      <c r="B87">
        <v>6</v>
      </c>
      <c r="C87">
        <v>1</v>
      </c>
      <c r="D87">
        <v>4</v>
      </c>
      <c r="E87">
        <v>0.86</v>
      </c>
      <c r="F87">
        <v>0.8</v>
      </c>
      <c r="G87">
        <v>0.1</v>
      </c>
      <c r="H87" t="s">
        <v>29</v>
      </c>
      <c r="I87">
        <v>1</v>
      </c>
      <c r="J87">
        <v>20000</v>
      </c>
      <c r="K87">
        <v>0.01</v>
      </c>
      <c r="L87">
        <v>2</v>
      </c>
      <c r="M87">
        <v>0</v>
      </c>
      <c r="N87">
        <v>1</v>
      </c>
      <c r="O87">
        <v>308</v>
      </c>
      <c r="P87">
        <v>56</v>
      </c>
      <c r="Q87">
        <v>253</v>
      </c>
      <c r="R87">
        <v>0</v>
      </c>
      <c r="S87">
        <v>0.611901165638708</v>
      </c>
      <c r="T87">
        <v>0.772118352487256</v>
      </c>
      <c r="U87">
        <v>0.000710618083576962</v>
      </c>
      <c r="V87">
        <v>0.0371611216640219</v>
      </c>
      <c r="W87">
        <v>0</v>
      </c>
      <c r="X87">
        <v>0</v>
      </c>
      <c r="Y87">
        <v>480.837944664031</v>
      </c>
      <c r="Z87">
        <v>0</v>
      </c>
      <c r="AA87">
        <v>10000</v>
      </c>
      <c r="AB87">
        <v>3168.15748031496</v>
      </c>
    </row>
    <row r="88" hidden="1" spans="1:28">
      <c r="A88" t="s">
        <v>31</v>
      </c>
      <c r="B88">
        <v>6</v>
      </c>
      <c r="C88">
        <v>1</v>
      </c>
      <c r="D88">
        <v>4</v>
      </c>
      <c r="E88">
        <v>0.86</v>
      </c>
      <c r="F88">
        <v>0.8</v>
      </c>
      <c r="G88">
        <v>0.1</v>
      </c>
      <c r="H88" t="s">
        <v>29</v>
      </c>
      <c r="I88">
        <v>1</v>
      </c>
      <c r="J88">
        <v>20000</v>
      </c>
      <c r="K88">
        <v>0.01</v>
      </c>
      <c r="L88">
        <v>2</v>
      </c>
      <c r="M88">
        <v>0</v>
      </c>
      <c r="N88">
        <v>1</v>
      </c>
      <c r="O88">
        <v>637</v>
      </c>
      <c r="P88">
        <v>58</v>
      </c>
      <c r="Q88">
        <v>580</v>
      </c>
      <c r="R88">
        <v>0</v>
      </c>
      <c r="S88">
        <v>0.745493715771748</v>
      </c>
      <c r="T88">
        <v>0.820874963733536</v>
      </c>
      <c r="U88" s="3">
        <v>3.96516680723667e-5</v>
      </c>
      <c r="V88">
        <v>0.0216196093541534</v>
      </c>
      <c r="W88">
        <v>0</v>
      </c>
      <c r="X88">
        <v>0</v>
      </c>
      <c r="Y88">
        <v>780.022413793103</v>
      </c>
      <c r="Z88">
        <v>0</v>
      </c>
      <c r="AA88">
        <v>10000</v>
      </c>
      <c r="AB88">
        <v>3707.18777292576</v>
      </c>
    </row>
    <row r="89" hidden="1" spans="1:28">
      <c r="A89" t="s">
        <v>30</v>
      </c>
      <c r="B89">
        <v>6</v>
      </c>
      <c r="C89">
        <v>1</v>
      </c>
      <c r="D89">
        <v>1</v>
      </c>
      <c r="E89">
        <v>0.86</v>
      </c>
      <c r="F89">
        <v>0.8</v>
      </c>
      <c r="G89">
        <v>0.1</v>
      </c>
      <c r="H89" t="s">
        <v>29</v>
      </c>
      <c r="I89">
        <v>1</v>
      </c>
      <c r="J89">
        <v>20000</v>
      </c>
      <c r="K89">
        <v>0.01</v>
      </c>
      <c r="L89">
        <v>1</v>
      </c>
      <c r="M89">
        <v>0</v>
      </c>
      <c r="N89">
        <v>0</v>
      </c>
      <c r="O89">
        <v>10000</v>
      </c>
      <c r="P89">
        <v>32</v>
      </c>
      <c r="Q89">
        <v>344</v>
      </c>
      <c r="R89">
        <v>1</v>
      </c>
      <c r="S89">
        <v>0.863615043065597</v>
      </c>
      <c r="T89">
        <v>0.888884004534565</v>
      </c>
      <c r="U89" s="3">
        <v>1.2603899380621e-6</v>
      </c>
      <c r="V89">
        <v>0.00546593910346294</v>
      </c>
      <c r="W89">
        <v>1</v>
      </c>
      <c r="X89">
        <v>0</v>
      </c>
      <c r="Y89">
        <v>1144.09302325581</v>
      </c>
      <c r="Z89">
        <v>0</v>
      </c>
      <c r="AA89">
        <v>10000</v>
      </c>
      <c r="AB89">
        <v>5684.09507042253</v>
      </c>
    </row>
    <row r="90" hidden="1" spans="1:28">
      <c r="A90" t="s">
        <v>30</v>
      </c>
      <c r="B90">
        <v>6</v>
      </c>
      <c r="C90">
        <v>1</v>
      </c>
      <c r="D90">
        <v>1</v>
      </c>
      <c r="E90">
        <v>0.86</v>
      </c>
      <c r="F90">
        <v>0.8</v>
      </c>
      <c r="G90">
        <v>0.1</v>
      </c>
      <c r="H90" t="s">
        <v>29</v>
      </c>
      <c r="I90">
        <v>1</v>
      </c>
      <c r="J90">
        <v>20000</v>
      </c>
      <c r="K90">
        <v>0.01</v>
      </c>
      <c r="L90">
        <v>1</v>
      </c>
      <c r="M90">
        <v>0</v>
      </c>
      <c r="N90">
        <v>0</v>
      </c>
      <c r="O90">
        <v>10000</v>
      </c>
      <c r="P90">
        <v>30</v>
      </c>
      <c r="Q90">
        <v>346</v>
      </c>
      <c r="R90">
        <v>1</v>
      </c>
      <c r="S90">
        <v>0.821922326083335</v>
      </c>
      <c r="T90">
        <v>0.867238867531608</v>
      </c>
      <c r="U90" s="3">
        <v>1.32934120387508e-6</v>
      </c>
      <c r="V90">
        <v>0.0166651912791207</v>
      </c>
      <c r="W90">
        <v>1</v>
      </c>
      <c r="X90">
        <v>0</v>
      </c>
      <c r="Y90">
        <v>963.450867052023</v>
      </c>
      <c r="Z90">
        <v>0</v>
      </c>
      <c r="AA90">
        <v>10000</v>
      </c>
      <c r="AB90">
        <v>5153.67017543859</v>
      </c>
    </row>
    <row r="91" spans="1:28">
      <c r="A91" t="s">
        <v>32</v>
      </c>
      <c r="B91">
        <v>6</v>
      </c>
      <c r="C91">
        <v>1</v>
      </c>
      <c r="D91">
        <v>1</v>
      </c>
      <c r="E91">
        <v>0.86</v>
      </c>
      <c r="F91">
        <v>0.8</v>
      </c>
      <c r="G91">
        <v>0.1</v>
      </c>
      <c r="H91" t="s">
        <v>29</v>
      </c>
      <c r="I91">
        <v>1</v>
      </c>
      <c r="J91">
        <v>20000</v>
      </c>
      <c r="K91">
        <v>0.01</v>
      </c>
      <c r="L91">
        <v>1</v>
      </c>
      <c r="M91">
        <v>0</v>
      </c>
      <c r="N91">
        <v>0</v>
      </c>
      <c r="O91">
        <v>10000</v>
      </c>
      <c r="P91">
        <v>28</v>
      </c>
      <c r="Q91">
        <v>348</v>
      </c>
      <c r="R91">
        <v>1</v>
      </c>
      <c r="S91">
        <v>0.771429170018377</v>
      </c>
      <c r="T91">
        <v>0.824857976024187</v>
      </c>
      <c r="U91" s="3">
        <v>3.1009861231926e-6</v>
      </c>
      <c r="V91">
        <v>0.0180283908351087</v>
      </c>
      <c r="W91">
        <v>1</v>
      </c>
      <c r="X91">
        <v>0</v>
      </c>
      <c r="Y91">
        <v>1123.55172413793</v>
      </c>
      <c r="Z91">
        <v>0</v>
      </c>
      <c r="AA91">
        <v>10000</v>
      </c>
      <c r="AB91">
        <v>4180.37588652482</v>
      </c>
    </row>
    <row r="92" hidden="1" spans="1:28">
      <c r="A92" t="s">
        <v>31</v>
      </c>
      <c r="B92">
        <v>6</v>
      </c>
      <c r="C92">
        <v>1</v>
      </c>
      <c r="D92">
        <v>4</v>
      </c>
      <c r="E92">
        <v>0.86</v>
      </c>
      <c r="F92">
        <v>0.8</v>
      </c>
      <c r="G92">
        <v>0.1</v>
      </c>
      <c r="H92" t="s">
        <v>29</v>
      </c>
      <c r="I92">
        <v>1</v>
      </c>
      <c r="J92">
        <v>20000</v>
      </c>
      <c r="K92">
        <v>0.01</v>
      </c>
      <c r="L92">
        <v>2</v>
      </c>
      <c r="M92">
        <v>0</v>
      </c>
      <c r="N92">
        <v>1</v>
      </c>
      <c r="O92">
        <v>265</v>
      </c>
      <c r="P92">
        <v>58</v>
      </c>
      <c r="Q92">
        <v>208</v>
      </c>
      <c r="R92">
        <v>0</v>
      </c>
      <c r="S92">
        <v>0.761929119829749</v>
      </c>
      <c r="T92">
        <v>0.860176119784811</v>
      </c>
      <c r="U92" s="3">
        <v>7.67566233015206e-5</v>
      </c>
      <c r="V92">
        <v>0.0243518940739738</v>
      </c>
      <c r="W92">
        <v>0</v>
      </c>
      <c r="X92">
        <v>0</v>
      </c>
      <c r="Y92">
        <v>613.163461538461</v>
      </c>
      <c r="Z92">
        <v>0</v>
      </c>
      <c r="AA92">
        <v>10000</v>
      </c>
      <c r="AB92">
        <v>3948.21176470588</v>
      </c>
    </row>
    <row r="93" hidden="1" spans="1:28">
      <c r="A93" t="s">
        <v>31</v>
      </c>
      <c r="B93">
        <v>6</v>
      </c>
      <c r="C93">
        <v>1</v>
      </c>
      <c r="D93">
        <v>4</v>
      </c>
      <c r="E93">
        <v>0.86</v>
      </c>
      <c r="F93">
        <v>0.8</v>
      </c>
      <c r="G93">
        <v>0.1</v>
      </c>
      <c r="H93" t="s">
        <v>29</v>
      </c>
      <c r="I93">
        <v>1</v>
      </c>
      <c r="J93">
        <v>20000</v>
      </c>
      <c r="K93">
        <v>0.01</v>
      </c>
      <c r="L93">
        <v>2</v>
      </c>
      <c r="M93">
        <v>0</v>
      </c>
      <c r="N93">
        <v>0</v>
      </c>
      <c r="O93">
        <v>10000</v>
      </c>
      <c r="P93">
        <v>0</v>
      </c>
      <c r="Q93">
        <v>0</v>
      </c>
      <c r="R93">
        <v>1</v>
      </c>
      <c r="S93">
        <v>0.830554902754006</v>
      </c>
      <c r="T93">
        <v>0.860062116844539</v>
      </c>
      <c r="U93" s="3">
        <v>1.29141642142921e-6</v>
      </c>
      <c r="V93">
        <v>0.0070987101182567</v>
      </c>
      <c r="W93">
        <v>0</v>
      </c>
      <c r="X93">
        <v>1</v>
      </c>
      <c r="Y93">
        <v>1537.6671105193</v>
      </c>
      <c r="Z93">
        <v>0</v>
      </c>
      <c r="AA93">
        <v>10000</v>
      </c>
      <c r="AB93">
        <v>5396.58875219683</v>
      </c>
    </row>
    <row r="94" hidden="1" spans="1:28">
      <c r="A94" t="s">
        <v>31</v>
      </c>
      <c r="B94">
        <v>6</v>
      </c>
      <c r="C94">
        <v>1</v>
      </c>
      <c r="D94">
        <v>4</v>
      </c>
      <c r="E94">
        <v>0.86</v>
      </c>
      <c r="F94">
        <v>0.8</v>
      </c>
      <c r="G94">
        <v>0.1</v>
      </c>
      <c r="H94" t="s">
        <v>29</v>
      </c>
      <c r="I94">
        <v>1</v>
      </c>
      <c r="J94">
        <v>20000</v>
      </c>
      <c r="K94">
        <v>0.01</v>
      </c>
      <c r="L94">
        <v>2</v>
      </c>
      <c r="M94">
        <v>0</v>
      </c>
      <c r="N94">
        <v>1</v>
      </c>
      <c r="O94">
        <v>480</v>
      </c>
      <c r="P94">
        <v>58</v>
      </c>
      <c r="Q94">
        <v>423</v>
      </c>
      <c r="R94">
        <v>0</v>
      </c>
      <c r="S94">
        <v>0.700520660414151</v>
      </c>
      <c r="T94">
        <v>0.804034425813795</v>
      </c>
      <c r="U94" s="3">
        <v>1.60111030314808e-5</v>
      </c>
      <c r="V94">
        <v>0.0361322623652425</v>
      </c>
      <c r="W94">
        <v>0</v>
      </c>
      <c r="X94">
        <v>0</v>
      </c>
      <c r="Y94">
        <v>700.302600472813</v>
      </c>
      <c r="Z94">
        <v>0</v>
      </c>
      <c r="AA94">
        <v>10000</v>
      </c>
      <c r="AB94">
        <v>3453.56856187291</v>
      </c>
    </row>
    <row r="95" spans="1:28">
      <c r="A95" t="s">
        <v>32</v>
      </c>
      <c r="B95">
        <v>6</v>
      </c>
      <c r="C95">
        <v>1</v>
      </c>
      <c r="D95">
        <v>1</v>
      </c>
      <c r="E95">
        <v>0.86</v>
      </c>
      <c r="F95">
        <v>0.8</v>
      </c>
      <c r="G95">
        <v>0.1</v>
      </c>
      <c r="H95" t="s">
        <v>29</v>
      </c>
      <c r="I95">
        <v>1</v>
      </c>
      <c r="J95">
        <v>20000</v>
      </c>
      <c r="K95">
        <v>0.01</v>
      </c>
      <c r="L95">
        <v>1</v>
      </c>
      <c r="M95">
        <v>0</v>
      </c>
      <c r="N95">
        <v>0</v>
      </c>
      <c r="O95">
        <v>10000</v>
      </c>
      <c r="P95">
        <v>31</v>
      </c>
      <c r="Q95">
        <v>128</v>
      </c>
      <c r="R95">
        <v>0</v>
      </c>
      <c r="S95">
        <v>0.654269490780368</v>
      </c>
      <c r="T95">
        <v>0.784299633831546</v>
      </c>
      <c r="U95" s="3">
        <v>1.95843240722173e-5</v>
      </c>
      <c r="V95">
        <v>0.0447407142394609</v>
      </c>
      <c r="W95">
        <v>0</v>
      </c>
      <c r="X95">
        <v>0</v>
      </c>
      <c r="Y95">
        <v>1140.359375</v>
      </c>
      <c r="Z95">
        <v>1</v>
      </c>
      <c r="AA95">
        <v>147</v>
      </c>
      <c r="AB95">
        <v>4119.53846153846</v>
      </c>
    </row>
    <row r="96" spans="1:28">
      <c r="A96" t="s">
        <v>32</v>
      </c>
      <c r="B96">
        <v>6</v>
      </c>
      <c r="C96">
        <v>1</v>
      </c>
      <c r="D96">
        <v>1</v>
      </c>
      <c r="E96">
        <v>0.86</v>
      </c>
      <c r="F96">
        <v>0.8</v>
      </c>
      <c r="G96">
        <v>0.1</v>
      </c>
      <c r="H96" t="s">
        <v>29</v>
      </c>
      <c r="I96">
        <v>1</v>
      </c>
      <c r="J96">
        <v>20000</v>
      </c>
      <c r="K96">
        <v>0.01</v>
      </c>
      <c r="L96">
        <v>1</v>
      </c>
      <c r="M96">
        <v>0</v>
      </c>
      <c r="N96">
        <v>1</v>
      </c>
      <c r="O96">
        <v>223</v>
      </c>
      <c r="P96">
        <v>26</v>
      </c>
      <c r="Q96">
        <v>198</v>
      </c>
      <c r="R96">
        <v>0</v>
      </c>
      <c r="S96">
        <v>0.742087652182768</v>
      </c>
      <c r="T96">
        <v>0.815117114246313</v>
      </c>
      <c r="U96" s="3">
        <v>3.98758380879879e-6</v>
      </c>
      <c r="V96">
        <v>0.0246040541452554</v>
      </c>
      <c r="W96">
        <v>0</v>
      </c>
      <c r="X96">
        <v>0</v>
      </c>
      <c r="Y96">
        <v>1022.92424242424</v>
      </c>
      <c r="Z96">
        <v>0</v>
      </c>
      <c r="AA96">
        <v>10000</v>
      </c>
      <c r="AB96">
        <v>3719.67938931297</v>
      </c>
    </row>
    <row r="97" hidden="1" spans="1:28">
      <c r="A97" t="s">
        <v>31</v>
      </c>
      <c r="B97">
        <v>6</v>
      </c>
      <c r="C97">
        <v>1</v>
      </c>
      <c r="D97">
        <v>4</v>
      </c>
      <c r="E97">
        <v>0.86</v>
      </c>
      <c r="F97">
        <v>0.8</v>
      </c>
      <c r="G97">
        <v>0.1</v>
      </c>
      <c r="H97" t="s">
        <v>29</v>
      </c>
      <c r="I97">
        <v>1</v>
      </c>
      <c r="J97">
        <v>20000</v>
      </c>
      <c r="K97">
        <v>0.01</v>
      </c>
      <c r="L97">
        <v>2</v>
      </c>
      <c r="M97">
        <v>0</v>
      </c>
      <c r="N97">
        <v>1</v>
      </c>
      <c r="O97">
        <v>97</v>
      </c>
      <c r="P97">
        <v>56</v>
      </c>
      <c r="Q97">
        <v>42</v>
      </c>
      <c r="R97">
        <v>0</v>
      </c>
      <c r="S97">
        <v>0.677017188832113</v>
      </c>
      <c r="T97">
        <v>0.946723179164402</v>
      </c>
      <c r="U97" s="3">
        <v>4.35540307869694e-5</v>
      </c>
      <c r="V97">
        <v>0.0696944217186887</v>
      </c>
      <c r="W97">
        <v>0</v>
      </c>
      <c r="X97">
        <v>0</v>
      </c>
      <c r="Y97">
        <v>86.047619047619</v>
      </c>
      <c r="Z97">
        <v>0</v>
      </c>
      <c r="AA97">
        <v>10000</v>
      </c>
      <c r="AB97">
        <v>3773.69117647058</v>
      </c>
    </row>
    <row r="98" hidden="1" spans="1:28">
      <c r="A98" t="s">
        <v>31</v>
      </c>
      <c r="B98">
        <v>6</v>
      </c>
      <c r="C98">
        <v>1</v>
      </c>
      <c r="D98">
        <v>4</v>
      </c>
      <c r="E98">
        <v>0.86</v>
      </c>
      <c r="F98">
        <v>0.8</v>
      </c>
      <c r="G98">
        <v>0.1</v>
      </c>
      <c r="H98" t="s">
        <v>29</v>
      </c>
      <c r="I98">
        <v>1</v>
      </c>
      <c r="J98">
        <v>20000</v>
      </c>
      <c r="K98">
        <v>0.01</v>
      </c>
      <c r="L98">
        <v>2</v>
      </c>
      <c r="M98">
        <v>0</v>
      </c>
      <c r="N98">
        <v>1</v>
      </c>
      <c r="O98">
        <v>148</v>
      </c>
      <c r="P98">
        <v>56</v>
      </c>
      <c r="Q98">
        <v>93</v>
      </c>
      <c r="R98">
        <v>0</v>
      </c>
      <c r="S98">
        <v>0.662331128623231</v>
      </c>
      <c r="T98">
        <v>0.889875578751486</v>
      </c>
      <c r="U98" s="3">
        <v>1.67372695220898e-5</v>
      </c>
      <c r="V98">
        <v>0.0426154377153371</v>
      </c>
      <c r="W98">
        <v>0</v>
      </c>
      <c r="X98">
        <v>0</v>
      </c>
      <c r="Y98">
        <v>234.462365591397</v>
      </c>
      <c r="Z98">
        <v>0</v>
      </c>
      <c r="AA98">
        <v>10000</v>
      </c>
      <c r="AB98">
        <v>3191.16806722689</v>
      </c>
    </row>
    <row r="99" hidden="1" spans="1:28">
      <c r="A99" t="s">
        <v>30</v>
      </c>
      <c r="B99">
        <v>6</v>
      </c>
      <c r="C99">
        <v>1</v>
      </c>
      <c r="D99">
        <v>1</v>
      </c>
      <c r="E99">
        <v>0.86</v>
      </c>
      <c r="F99">
        <v>0.8</v>
      </c>
      <c r="G99">
        <v>0.1</v>
      </c>
      <c r="H99" t="s">
        <v>29</v>
      </c>
      <c r="I99">
        <v>1</v>
      </c>
      <c r="J99">
        <v>20000</v>
      </c>
      <c r="K99">
        <v>0.01</v>
      </c>
      <c r="L99">
        <v>1</v>
      </c>
      <c r="M99">
        <v>0</v>
      </c>
      <c r="N99">
        <v>0</v>
      </c>
      <c r="O99">
        <v>10000</v>
      </c>
      <c r="P99">
        <v>30</v>
      </c>
      <c r="Q99">
        <v>346</v>
      </c>
      <c r="R99">
        <v>1</v>
      </c>
      <c r="S99">
        <v>0.830132914996621</v>
      </c>
      <c r="T99">
        <v>0.863162895910647</v>
      </c>
      <c r="U99" s="3">
        <v>1.14655913910032e-6</v>
      </c>
      <c r="V99">
        <v>0.0090855140513755</v>
      </c>
      <c r="W99">
        <v>1</v>
      </c>
      <c r="X99">
        <v>0</v>
      </c>
      <c r="Y99">
        <v>957.528901734104</v>
      </c>
      <c r="Z99">
        <v>0</v>
      </c>
      <c r="AA99">
        <v>10000</v>
      </c>
      <c r="AB99">
        <v>4739.66666666666</v>
      </c>
    </row>
    <row r="100" hidden="1" spans="1:28">
      <c r="A100" t="s">
        <v>31</v>
      </c>
      <c r="B100">
        <v>6</v>
      </c>
      <c r="C100">
        <v>1</v>
      </c>
      <c r="D100">
        <v>4</v>
      </c>
      <c r="E100">
        <v>0.86</v>
      </c>
      <c r="F100">
        <v>0.8</v>
      </c>
      <c r="G100">
        <v>0.1</v>
      </c>
      <c r="H100" t="s">
        <v>29</v>
      </c>
      <c r="I100">
        <v>1</v>
      </c>
      <c r="J100">
        <v>20000</v>
      </c>
      <c r="K100">
        <v>0.01</v>
      </c>
      <c r="L100">
        <v>2</v>
      </c>
      <c r="M100">
        <v>0</v>
      </c>
      <c r="N100">
        <v>1</v>
      </c>
      <c r="O100">
        <v>489</v>
      </c>
      <c r="P100">
        <v>57</v>
      </c>
      <c r="Q100">
        <v>433</v>
      </c>
      <c r="R100">
        <v>0</v>
      </c>
      <c r="S100">
        <v>0.735016096610154</v>
      </c>
      <c r="T100">
        <v>0.819221411206252</v>
      </c>
      <c r="U100" s="3">
        <v>1.66101807980482e-5</v>
      </c>
      <c r="V100">
        <v>0.0210295602838187</v>
      </c>
      <c r="W100">
        <v>0</v>
      </c>
      <c r="X100">
        <v>0</v>
      </c>
      <c r="Y100">
        <v>803.023094688221</v>
      </c>
      <c r="Z100">
        <v>0</v>
      </c>
      <c r="AA100">
        <v>10000</v>
      </c>
      <c r="AB100">
        <v>3889.14516129032</v>
      </c>
    </row>
    <row r="101" spans="1:28">
      <c r="A101" t="s">
        <v>32</v>
      </c>
      <c r="B101">
        <v>6</v>
      </c>
      <c r="C101">
        <v>1</v>
      </c>
      <c r="D101">
        <v>1</v>
      </c>
      <c r="E101">
        <v>0.86</v>
      </c>
      <c r="F101">
        <v>0.8</v>
      </c>
      <c r="G101">
        <v>0.1</v>
      </c>
      <c r="H101" t="s">
        <v>29</v>
      </c>
      <c r="I101">
        <v>1</v>
      </c>
      <c r="J101">
        <v>20000</v>
      </c>
      <c r="K101">
        <v>0.01</v>
      </c>
      <c r="L101">
        <v>1</v>
      </c>
      <c r="M101">
        <v>0</v>
      </c>
      <c r="N101">
        <v>1</v>
      </c>
      <c r="O101">
        <v>120</v>
      </c>
      <c r="P101">
        <v>28</v>
      </c>
      <c r="Q101">
        <v>93</v>
      </c>
      <c r="R101">
        <v>0</v>
      </c>
      <c r="S101">
        <v>0.725007102166559</v>
      </c>
      <c r="T101">
        <v>0.865334794453832</v>
      </c>
      <c r="U101" s="3">
        <v>1.75502923474615e-5</v>
      </c>
      <c r="V101">
        <v>0.0483566669710092</v>
      </c>
      <c r="W101">
        <v>0</v>
      </c>
      <c r="X101">
        <v>0</v>
      </c>
      <c r="Y101">
        <v>1109.2688172043</v>
      </c>
      <c r="Z101">
        <v>0</v>
      </c>
      <c r="AA101">
        <v>10000</v>
      </c>
      <c r="AB101">
        <v>3715.39285714285</v>
      </c>
    </row>
    <row r="102" spans="1:28">
      <c r="A102" t="s">
        <v>32</v>
      </c>
      <c r="B102">
        <v>6</v>
      </c>
      <c r="C102">
        <v>1</v>
      </c>
      <c r="D102">
        <v>1</v>
      </c>
      <c r="E102">
        <v>0.86</v>
      </c>
      <c r="F102">
        <v>0.8</v>
      </c>
      <c r="G102">
        <v>0.1</v>
      </c>
      <c r="H102" t="s">
        <v>29</v>
      </c>
      <c r="I102">
        <v>1</v>
      </c>
      <c r="J102">
        <v>20000</v>
      </c>
      <c r="K102">
        <v>0.01</v>
      </c>
      <c r="L102">
        <v>1</v>
      </c>
      <c r="M102">
        <v>0</v>
      </c>
      <c r="N102">
        <v>0</v>
      </c>
      <c r="O102">
        <v>10000</v>
      </c>
      <c r="P102">
        <v>27</v>
      </c>
      <c r="Q102">
        <v>349</v>
      </c>
      <c r="R102">
        <v>1</v>
      </c>
      <c r="S102">
        <v>0.766826708649475</v>
      </c>
      <c r="T102">
        <v>0.807703141571744</v>
      </c>
      <c r="U102" s="3">
        <v>2.01604512248523e-6</v>
      </c>
      <c r="V102">
        <v>0.0109673891982992</v>
      </c>
      <c r="W102">
        <v>1</v>
      </c>
      <c r="X102">
        <v>0</v>
      </c>
      <c r="Y102">
        <v>1097.83381088825</v>
      </c>
      <c r="Z102">
        <v>0</v>
      </c>
      <c r="AA102">
        <v>10000</v>
      </c>
      <c r="AB102">
        <v>3928.7304964539</v>
      </c>
    </row>
    <row r="103" spans="1:28">
      <c r="A103" t="s">
        <v>32</v>
      </c>
      <c r="B103">
        <v>6</v>
      </c>
      <c r="C103">
        <v>1</v>
      </c>
      <c r="D103">
        <v>1</v>
      </c>
      <c r="E103">
        <v>0.86</v>
      </c>
      <c r="F103">
        <v>0.8</v>
      </c>
      <c r="G103">
        <v>0.1</v>
      </c>
      <c r="H103" t="s">
        <v>29</v>
      </c>
      <c r="I103">
        <v>1</v>
      </c>
      <c r="J103">
        <v>20000</v>
      </c>
      <c r="K103">
        <v>0.01</v>
      </c>
      <c r="L103">
        <v>1</v>
      </c>
      <c r="M103">
        <v>0</v>
      </c>
      <c r="N103">
        <v>0</v>
      </c>
      <c r="O103">
        <v>10000</v>
      </c>
      <c r="P103">
        <v>27</v>
      </c>
      <c r="Q103">
        <v>349</v>
      </c>
      <c r="R103">
        <v>1</v>
      </c>
      <c r="S103">
        <v>0.792449936562817</v>
      </c>
      <c r="T103">
        <v>0.808496209013315</v>
      </c>
      <c r="U103" s="3">
        <v>1.11622819333974e-6</v>
      </c>
      <c r="V103">
        <v>0.00563309846883177</v>
      </c>
      <c r="W103">
        <v>1</v>
      </c>
      <c r="X103">
        <v>0</v>
      </c>
      <c r="Y103">
        <v>1087.30945558739</v>
      </c>
      <c r="Z103">
        <v>0</v>
      </c>
      <c r="AA103">
        <v>10000</v>
      </c>
      <c r="AB103">
        <v>4183.87632508833</v>
      </c>
    </row>
    <row r="104" hidden="1" spans="1:28">
      <c r="A104" t="s">
        <v>31</v>
      </c>
      <c r="B104">
        <v>6</v>
      </c>
      <c r="C104">
        <v>1</v>
      </c>
      <c r="D104">
        <v>4</v>
      </c>
      <c r="E104">
        <v>0.86</v>
      </c>
      <c r="F104">
        <v>0.8</v>
      </c>
      <c r="G104">
        <v>0.1</v>
      </c>
      <c r="H104" t="s">
        <v>29</v>
      </c>
      <c r="I104">
        <v>1</v>
      </c>
      <c r="J104">
        <v>20000</v>
      </c>
      <c r="K104">
        <v>0.01</v>
      </c>
      <c r="L104">
        <v>2</v>
      </c>
      <c r="M104">
        <v>0</v>
      </c>
      <c r="N104">
        <v>1</v>
      </c>
      <c r="O104">
        <v>362</v>
      </c>
      <c r="P104">
        <v>59</v>
      </c>
      <c r="Q104">
        <v>304</v>
      </c>
      <c r="R104">
        <v>0</v>
      </c>
      <c r="S104">
        <v>0.718270174571772</v>
      </c>
      <c r="T104">
        <v>0.833061204156254</v>
      </c>
      <c r="U104" s="3">
        <v>4.81705012251867e-5</v>
      </c>
      <c r="V104">
        <v>0.0368884924584026</v>
      </c>
      <c r="W104">
        <v>0</v>
      </c>
      <c r="X104">
        <v>0</v>
      </c>
      <c r="Y104">
        <v>765.319078947368</v>
      </c>
      <c r="Z104">
        <v>0</v>
      </c>
      <c r="AA104">
        <v>10000</v>
      </c>
      <c r="AB104">
        <v>3881.75274725274</v>
      </c>
    </row>
    <row r="105" spans="1:28">
      <c r="A105" t="s">
        <v>32</v>
      </c>
      <c r="B105">
        <v>6</v>
      </c>
      <c r="C105">
        <v>1</v>
      </c>
      <c r="D105">
        <v>1</v>
      </c>
      <c r="E105">
        <v>0.86</v>
      </c>
      <c r="F105">
        <v>0.8</v>
      </c>
      <c r="G105">
        <v>0.1</v>
      </c>
      <c r="H105" t="s">
        <v>29</v>
      </c>
      <c r="I105">
        <v>1</v>
      </c>
      <c r="J105">
        <v>20000</v>
      </c>
      <c r="K105">
        <v>0.01</v>
      </c>
      <c r="L105">
        <v>1</v>
      </c>
      <c r="M105">
        <v>0</v>
      </c>
      <c r="N105">
        <v>0</v>
      </c>
      <c r="O105">
        <v>10000</v>
      </c>
      <c r="P105">
        <v>26</v>
      </c>
      <c r="Q105">
        <v>350</v>
      </c>
      <c r="R105">
        <v>1</v>
      </c>
      <c r="S105">
        <v>0.747964500794332</v>
      </c>
      <c r="T105">
        <v>0.823710093193235</v>
      </c>
      <c r="U105" s="3">
        <v>2.43496899754712e-6</v>
      </c>
      <c r="V105">
        <v>0.0184170970417346</v>
      </c>
      <c r="W105">
        <v>1</v>
      </c>
      <c r="X105">
        <v>0</v>
      </c>
      <c r="Y105">
        <v>1297.76285714285</v>
      </c>
      <c r="Z105">
        <v>0</v>
      </c>
      <c r="AA105">
        <v>10000</v>
      </c>
      <c r="AB105">
        <v>4513.24381625441</v>
      </c>
    </row>
    <row r="106" spans="1:28">
      <c r="A106" t="s">
        <v>32</v>
      </c>
      <c r="B106">
        <v>6</v>
      </c>
      <c r="C106">
        <v>1</v>
      </c>
      <c r="D106">
        <v>1</v>
      </c>
      <c r="E106">
        <v>0.86</v>
      </c>
      <c r="F106">
        <v>0.8</v>
      </c>
      <c r="G106">
        <v>0.1</v>
      </c>
      <c r="H106" t="s">
        <v>29</v>
      </c>
      <c r="I106">
        <v>1</v>
      </c>
      <c r="J106">
        <v>20000</v>
      </c>
      <c r="K106">
        <v>0.01</v>
      </c>
      <c r="L106">
        <v>1</v>
      </c>
      <c r="M106">
        <v>0</v>
      </c>
      <c r="N106">
        <v>1</v>
      </c>
      <c r="O106">
        <v>222</v>
      </c>
      <c r="P106">
        <v>28</v>
      </c>
      <c r="Q106">
        <v>195</v>
      </c>
      <c r="R106">
        <v>0</v>
      </c>
      <c r="S106">
        <v>0.799080134917153</v>
      </c>
      <c r="T106">
        <v>0.855646375380085</v>
      </c>
      <c r="U106" s="3">
        <v>6.97990316680014e-6</v>
      </c>
      <c r="V106">
        <v>0.0156185365515527</v>
      </c>
      <c r="W106">
        <v>0</v>
      </c>
      <c r="X106">
        <v>0</v>
      </c>
      <c r="Y106">
        <v>1347.34358974358</v>
      </c>
      <c r="Z106">
        <v>0</v>
      </c>
      <c r="AA106">
        <v>10000</v>
      </c>
      <c r="AB106">
        <v>4662.63846153846</v>
      </c>
    </row>
    <row r="107" spans="1:28">
      <c r="A107" t="s">
        <v>32</v>
      </c>
      <c r="B107">
        <v>6</v>
      </c>
      <c r="C107">
        <v>1</v>
      </c>
      <c r="D107">
        <v>1</v>
      </c>
      <c r="E107">
        <v>0.86</v>
      </c>
      <c r="F107">
        <v>0.8</v>
      </c>
      <c r="G107">
        <v>0.1</v>
      </c>
      <c r="H107" t="s">
        <v>29</v>
      </c>
      <c r="I107">
        <v>1</v>
      </c>
      <c r="J107">
        <v>20000</v>
      </c>
      <c r="K107">
        <v>0.01</v>
      </c>
      <c r="L107">
        <v>1</v>
      </c>
      <c r="M107">
        <v>0</v>
      </c>
      <c r="N107">
        <v>0</v>
      </c>
      <c r="O107">
        <v>10000</v>
      </c>
      <c r="P107">
        <v>25</v>
      </c>
      <c r="Q107">
        <v>351</v>
      </c>
      <c r="R107">
        <v>1</v>
      </c>
      <c r="S107">
        <v>0.751325074854878</v>
      </c>
      <c r="T107">
        <v>0.83488401704414</v>
      </c>
      <c r="U107" s="3">
        <v>3.4383325876413e-6</v>
      </c>
      <c r="V107">
        <v>0.0234635305187009</v>
      </c>
      <c r="W107">
        <v>1</v>
      </c>
      <c r="X107">
        <v>0</v>
      </c>
      <c r="Y107">
        <v>1489.87179487179</v>
      </c>
      <c r="Z107">
        <v>0</v>
      </c>
      <c r="AA107">
        <v>10000</v>
      </c>
      <c r="AB107">
        <v>4849.3851590106</v>
      </c>
    </row>
    <row r="108" hidden="1" spans="1:28">
      <c r="A108" t="s">
        <v>31</v>
      </c>
      <c r="B108">
        <v>6</v>
      </c>
      <c r="C108">
        <v>1</v>
      </c>
      <c r="D108">
        <v>4</v>
      </c>
      <c r="E108">
        <v>0.86</v>
      </c>
      <c r="F108">
        <v>0.8</v>
      </c>
      <c r="G108">
        <v>0.1</v>
      </c>
      <c r="H108" t="s">
        <v>29</v>
      </c>
      <c r="I108">
        <v>1</v>
      </c>
      <c r="J108">
        <v>20000</v>
      </c>
      <c r="K108">
        <v>0.01</v>
      </c>
      <c r="L108">
        <v>2</v>
      </c>
      <c r="M108">
        <v>1</v>
      </c>
      <c r="N108">
        <v>0</v>
      </c>
      <c r="O108">
        <v>78</v>
      </c>
      <c r="P108">
        <v>0</v>
      </c>
      <c r="Q108">
        <v>0</v>
      </c>
      <c r="R108">
        <v>0</v>
      </c>
      <c r="S108">
        <v>0.76401112306972</v>
      </c>
      <c r="T108">
        <v>0.973975455794263</v>
      </c>
      <c r="U108" s="3">
        <v>9.12990252318204e-5</v>
      </c>
      <c r="V108">
        <v>0.0724910752689908</v>
      </c>
      <c r="W108">
        <v>0</v>
      </c>
      <c r="X108">
        <v>0</v>
      </c>
      <c r="Y108">
        <v>4439.17721518987</v>
      </c>
      <c r="Z108">
        <v>0</v>
      </c>
      <c r="AA108">
        <v>10000</v>
      </c>
      <c r="AB108">
        <v>5024.65957446808</v>
      </c>
    </row>
    <row r="109" spans="1:28">
      <c r="A109" t="s">
        <v>32</v>
      </c>
      <c r="B109">
        <v>6</v>
      </c>
      <c r="C109">
        <v>1</v>
      </c>
      <c r="D109">
        <v>1</v>
      </c>
      <c r="E109">
        <v>0.86</v>
      </c>
      <c r="F109">
        <v>0.8</v>
      </c>
      <c r="G109">
        <v>0.1</v>
      </c>
      <c r="H109" t="s">
        <v>29</v>
      </c>
      <c r="I109">
        <v>1</v>
      </c>
      <c r="J109">
        <v>20000</v>
      </c>
      <c r="K109">
        <v>0.01</v>
      </c>
      <c r="L109">
        <v>1</v>
      </c>
      <c r="M109">
        <v>0</v>
      </c>
      <c r="N109">
        <v>1</v>
      </c>
      <c r="O109">
        <v>374</v>
      </c>
      <c r="P109">
        <v>25</v>
      </c>
      <c r="Q109">
        <v>350</v>
      </c>
      <c r="R109">
        <v>0</v>
      </c>
      <c r="S109">
        <v>0.791250059066677</v>
      </c>
      <c r="T109">
        <v>0.825282435188758</v>
      </c>
      <c r="U109" s="3">
        <v>4.09453172235517e-6</v>
      </c>
      <c r="V109">
        <v>0.0126961030368243</v>
      </c>
      <c r="W109">
        <v>0</v>
      </c>
      <c r="X109">
        <v>0</v>
      </c>
      <c r="Y109">
        <v>1007.83428571428</v>
      </c>
      <c r="Z109">
        <v>0</v>
      </c>
      <c r="AA109">
        <v>10000</v>
      </c>
      <c r="AB109">
        <v>3946.19434628975</v>
      </c>
    </row>
    <row r="110" spans="1:28">
      <c r="A110" t="s">
        <v>32</v>
      </c>
      <c r="B110">
        <v>6</v>
      </c>
      <c r="C110">
        <v>1</v>
      </c>
      <c r="D110">
        <v>1</v>
      </c>
      <c r="E110">
        <v>0.86</v>
      </c>
      <c r="F110">
        <v>0.8</v>
      </c>
      <c r="G110">
        <v>0.1</v>
      </c>
      <c r="H110" t="s">
        <v>29</v>
      </c>
      <c r="I110">
        <v>1</v>
      </c>
      <c r="J110">
        <v>20000</v>
      </c>
      <c r="K110">
        <v>0.01</v>
      </c>
      <c r="L110">
        <v>1</v>
      </c>
      <c r="M110">
        <v>0</v>
      </c>
      <c r="N110">
        <v>0</v>
      </c>
      <c r="O110">
        <v>10000</v>
      </c>
      <c r="P110">
        <v>25</v>
      </c>
      <c r="Q110">
        <v>351</v>
      </c>
      <c r="R110">
        <v>1</v>
      </c>
      <c r="S110">
        <v>0.773657168243892</v>
      </c>
      <c r="T110">
        <v>0.811711496962397</v>
      </c>
      <c r="U110" s="3">
        <v>1.58249249157755e-6</v>
      </c>
      <c r="V110">
        <v>0.0123643515619182</v>
      </c>
      <c r="W110">
        <v>1</v>
      </c>
      <c r="X110">
        <v>0</v>
      </c>
      <c r="Y110">
        <v>1216.25071225071</v>
      </c>
      <c r="Z110">
        <v>0</v>
      </c>
      <c r="AA110">
        <v>10000</v>
      </c>
      <c r="AB110">
        <v>4373.82685512367</v>
      </c>
    </row>
    <row r="111" hidden="1" spans="1:28">
      <c r="A111" t="s">
        <v>31</v>
      </c>
      <c r="B111">
        <v>6</v>
      </c>
      <c r="C111">
        <v>1</v>
      </c>
      <c r="D111">
        <v>4</v>
      </c>
      <c r="E111">
        <v>0.86</v>
      </c>
      <c r="F111">
        <v>0.8</v>
      </c>
      <c r="G111">
        <v>0.1</v>
      </c>
      <c r="H111" t="s">
        <v>29</v>
      </c>
      <c r="I111">
        <v>1</v>
      </c>
      <c r="J111">
        <v>20000</v>
      </c>
      <c r="K111">
        <v>0.01</v>
      </c>
      <c r="L111">
        <v>2</v>
      </c>
      <c r="M111">
        <v>0</v>
      </c>
      <c r="N111">
        <v>0</v>
      </c>
      <c r="O111">
        <v>10000</v>
      </c>
      <c r="P111">
        <v>0</v>
      </c>
      <c r="Q111">
        <v>0</v>
      </c>
      <c r="R111">
        <v>1</v>
      </c>
      <c r="S111">
        <v>0.784645504456691</v>
      </c>
      <c r="T111">
        <v>0.824783883468076</v>
      </c>
      <c r="U111" s="3">
        <v>1.6417848096336e-6</v>
      </c>
      <c r="V111">
        <v>0.00965227354274452</v>
      </c>
      <c r="W111">
        <v>0</v>
      </c>
      <c r="X111">
        <v>1</v>
      </c>
      <c r="Y111">
        <v>1232.53661784287</v>
      </c>
      <c r="Z111">
        <v>0</v>
      </c>
      <c r="AA111">
        <v>10000</v>
      </c>
      <c r="AB111">
        <v>4310.73905429071</v>
      </c>
    </row>
    <row r="112" spans="1:28">
      <c r="A112" t="s">
        <v>32</v>
      </c>
      <c r="B112">
        <v>6</v>
      </c>
      <c r="C112">
        <v>1</v>
      </c>
      <c r="D112">
        <v>1</v>
      </c>
      <c r="E112">
        <v>0.86</v>
      </c>
      <c r="F112">
        <v>0.8</v>
      </c>
      <c r="G112">
        <v>0.1</v>
      </c>
      <c r="H112" t="s">
        <v>29</v>
      </c>
      <c r="I112">
        <v>1</v>
      </c>
      <c r="J112">
        <v>20000</v>
      </c>
      <c r="K112">
        <v>0.01</v>
      </c>
      <c r="L112">
        <v>1</v>
      </c>
      <c r="M112">
        <v>0</v>
      </c>
      <c r="N112">
        <v>0</v>
      </c>
      <c r="O112">
        <v>10000</v>
      </c>
      <c r="P112">
        <v>26</v>
      </c>
      <c r="Q112">
        <v>350</v>
      </c>
      <c r="R112">
        <v>1</v>
      </c>
      <c r="S112">
        <v>0.802705629521628</v>
      </c>
      <c r="T112">
        <v>0.831619274028341</v>
      </c>
      <c r="U112" s="3">
        <v>1.44192410036472e-6</v>
      </c>
      <c r="V112">
        <v>0.00738572579996651</v>
      </c>
      <c r="W112">
        <v>1</v>
      </c>
      <c r="X112">
        <v>0</v>
      </c>
      <c r="Y112">
        <v>1084.03714285714</v>
      </c>
      <c r="Z112">
        <v>0</v>
      </c>
      <c r="AA112">
        <v>10000</v>
      </c>
      <c r="AB112">
        <v>3954.73144876325</v>
      </c>
    </row>
    <row r="113" hidden="1" spans="1:28">
      <c r="A113" t="s">
        <v>31</v>
      </c>
      <c r="B113">
        <v>6</v>
      </c>
      <c r="C113">
        <v>1</v>
      </c>
      <c r="D113">
        <v>4</v>
      </c>
      <c r="E113">
        <v>0.86</v>
      </c>
      <c r="F113">
        <v>0.8</v>
      </c>
      <c r="G113">
        <v>0.1</v>
      </c>
      <c r="H113" t="s">
        <v>29</v>
      </c>
      <c r="I113">
        <v>1</v>
      </c>
      <c r="J113">
        <v>20000</v>
      </c>
      <c r="K113">
        <v>0.01</v>
      </c>
      <c r="L113">
        <v>2</v>
      </c>
      <c r="M113">
        <v>0</v>
      </c>
      <c r="N113">
        <v>0</v>
      </c>
      <c r="O113">
        <v>10000</v>
      </c>
      <c r="P113">
        <v>0</v>
      </c>
      <c r="Q113">
        <v>0</v>
      </c>
      <c r="R113">
        <v>1</v>
      </c>
      <c r="S113">
        <v>0.781408210201213</v>
      </c>
      <c r="T113">
        <v>0.824140140538213</v>
      </c>
      <c r="U113" s="3">
        <v>1.40922034172812e-6</v>
      </c>
      <c r="V113">
        <v>0.0138907493644084</v>
      </c>
      <c r="W113">
        <v>0</v>
      </c>
      <c r="X113">
        <v>1</v>
      </c>
      <c r="Y113">
        <v>1104.76298268974</v>
      </c>
      <c r="Z113">
        <v>0</v>
      </c>
      <c r="AA113">
        <v>10000</v>
      </c>
      <c r="AB113">
        <v>4110.51493848857</v>
      </c>
    </row>
    <row r="114" spans="1:28">
      <c r="A114" t="s">
        <v>32</v>
      </c>
      <c r="B114">
        <v>6</v>
      </c>
      <c r="C114">
        <v>1</v>
      </c>
      <c r="D114">
        <v>1</v>
      </c>
      <c r="E114">
        <v>0.86</v>
      </c>
      <c r="F114">
        <v>0.8</v>
      </c>
      <c r="G114">
        <v>0.1</v>
      </c>
      <c r="H114" t="s">
        <v>29</v>
      </c>
      <c r="I114">
        <v>1</v>
      </c>
      <c r="J114">
        <v>20000</v>
      </c>
      <c r="K114">
        <v>0.01</v>
      </c>
      <c r="L114">
        <v>1</v>
      </c>
      <c r="M114">
        <v>0</v>
      </c>
      <c r="N114">
        <v>0</v>
      </c>
      <c r="O114">
        <v>10000</v>
      </c>
      <c r="P114">
        <v>29</v>
      </c>
      <c r="Q114">
        <v>347</v>
      </c>
      <c r="R114">
        <v>1</v>
      </c>
      <c r="S114">
        <v>0.734164249577364</v>
      </c>
      <c r="T114">
        <v>0.837580637201416</v>
      </c>
      <c r="U114" s="3">
        <v>4.57528224504133e-6</v>
      </c>
      <c r="V114">
        <v>0.0242166755469976</v>
      </c>
      <c r="W114">
        <v>1</v>
      </c>
      <c r="X114">
        <v>0</v>
      </c>
      <c r="Y114">
        <v>1579.15850144092</v>
      </c>
      <c r="Z114">
        <v>0</v>
      </c>
      <c r="AA114">
        <v>10000</v>
      </c>
      <c r="AB114">
        <v>5176.48226950354</v>
      </c>
    </row>
    <row r="115" hidden="1" spans="1:28">
      <c r="A115" t="s">
        <v>31</v>
      </c>
      <c r="B115">
        <v>6</v>
      </c>
      <c r="C115">
        <v>1</v>
      </c>
      <c r="D115">
        <v>4</v>
      </c>
      <c r="E115">
        <v>0.86</v>
      </c>
      <c r="F115">
        <v>0.8</v>
      </c>
      <c r="G115">
        <v>0.1</v>
      </c>
      <c r="H115" t="s">
        <v>29</v>
      </c>
      <c r="I115">
        <v>1</v>
      </c>
      <c r="J115">
        <v>20000</v>
      </c>
      <c r="K115">
        <v>0.01</v>
      </c>
      <c r="L115">
        <v>2</v>
      </c>
      <c r="M115">
        <v>0</v>
      </c>
      <c r="N115">
        <v>1</v>
      </c>
      <c r="O115">
        <v>276</v>
      </c>
      <c r="P115">
        <v>55</v>
      </c>
      <c r="Q115">
        <v>222</v>
      </c>
      <c r="R115">
        <v>0</v>
      </c>
      <c r="S115">
        <v>0.612007024581345</v>
      </c>
      <c r="T115">
        <v>0.793327696811128</v>
      </c>
      <c r="U115">
        <v>0.000210203806330026</v>
      </c>
      <c r="V115">
        <v>0.0379507284711152</v>
      </c>
      <c r="W115">
        <v>0</v>
      </c>
      <c r="X115">
        <v>0</v>
      </c>
      <c r="Y115">
        <v>897.729729729729</v>
      </c>
      <c r="Z115">
        <v>0</v>
      </c>
      <c r="AA115">
        <v>10000</v>
      </c>
      <c r="AB115">
        <v>3671.07368421052</v>
      </c>
    </row>
    <row r="116" spans="1:28">
      <c r="A116" t="s">
        <v>32</v>
      </c>
      <c r="B116">
        <v>6</v>
      </c>
      <c r="C116">
        <v>1</v>
      </c>
      <c r="D116">
        <v>1</v>
      </c>
      <c r="E116">
        <v>0.86</v>
      </c>
      <c r="F116">
        <v>0.8</v>
      </c>
      <c r="G116">
        <v>0.1</v>
      </c>
      <c r="H116" t="s">
        <v>29</v>
      </c>
      <c r="I116">
        <v>1</v>
      </c>
      <c r="J116">
        <v>20000</v>
      </c>
      <c r="K116">
        <v>0.01</v>
      </c>
      <c r="L116">
        <v>1</v>
      </c>
      <c r="M116">
        <v>0</v>
      </c>
      <c r="N116">
        <v>0</v>
      </c>
      <c r="O116">
        <v>10000</v>
      </c>
      <c r="P116">
        <v>27</v>
      </c>
      <c r="Q116">
        <v>349</v>
      </c>
      <c r="R116">
        <v>1</v>
      </c>
      <c r="S116">
        <v>0.781556044352503</v>
      </c>
      <c r="T116">
        <v>0.825836992598593</v>
      </c>
      <c r="U116" s="3">
        <v>2.28190334043428e-6</v>
      </c>
      <c r="V116">
        <v>0.0107203455802164</v>
      </c>
      <c r="W116">
        <v>1</v>
      </c>
      <c r="X116">
        <v>0</v>
      </c>
      <c r="Y116">
        <v>1501.67335243553</v>
      </c>
      <c r="Z116">
        <v>0</v>
      </c>
      <c r="AA116">
        <v>10000</v>
      </c>
      <c r="AB116">
        <v>4969.26855123674</v>
      </c>
    </row>
    <row r="117" spans="1:28">
      <c r="A117" t="s">
        <v>32</v>
      </c>
      <c r="B117">
        <v>6</v>
      </c>
      <c r="C117">
        <v>1</v>
      </c>
      <c r="D117">
        <v>1</v>
      </c>
      <c r="E117">
        <v>0.86</v>
      </c>
      <c r="F117">
        <v>0.8</v>
      </c>
      <c r="G117">
        <v>0.1</v>
      </c>
      <c r="H117" t="s">
        <v>29</v>
      </c>
      <c r="I117">
        <v>1</v>
      </c>
      <c r="J117">
        <v>20000</v>
      </c>
      <c r="K117">
        <v>0.01</v>
      </c>
      <c r="L117">
        <v>1</v>
      </c>
      <c r="M117">
        <v>0</v>
      </c>
      <c r="N117">
        <v>0</v>
      </c>
      <c r="O117">
        <v>10000</v>
      </c>
      <c r="P117">
        <v>25</v>
      </c>
      <c r="Q117">
        <v>351</v>
      </c>
      <c r="R117">
        <v>1</v>
      </c>
      <c r="S117">
        <v>0.79239166258075</v>
      </c>
      <c r="T117">
        <v>0.85539043576679</v>
      </c>
      <c r="U117" s="3">
        <v>2.97122251555633e-6</v>
      </c>
      <c r="V117">
        <v>0.0174235394268249</v>
      </c>
      <c r="W117">
        <v>1</v>
      </c>
      <c r="X117">
        <v>0</v>
      </c>
      <c r="Y117">
        <v>1798.36752136752</v>
      </c>
      <c r="Z117">
        <v>0</v>
      </c>
      <c r="AA117">
        <v>10000</v>
      </c>
      <c r="AB117">
        <v>5988.7703180212</v>
      </c>
    </row>
    <row r="118" spans="1:28">
      <c r="A118" t="s">
        <v>32</v>
      </c>
      <c r="B118">
        <v>6</v>
      </c>
      <c r="C118">
        <v>1</v>
      </c>
      <c r="D118">
        <v>1</v>
      </c>
      <c r="E118">
        <v>0.86</v>
      </c>
      <c r="F118">
        <v>0.8</v>
      </c>
      <c r="G118">
        <v>0.1</v>
      </c>
      <c r="H118" t="s">
        <v>29</v>
      </c>
      <c r="I118">
        <v>1</v>
      </c>
      <c r="J118">
        <v>20000</v>
      </c>
      <c r="K118">
        <v>0.01</v>
      </c>
      <c r="L118">
        <v>1</v>
      </c>
      <c r="M118">
        <v>0</v>
      </c>
      <c r="N118">
        <v>0</v>
      </c>
      <c r="O118">
        <v>10000</v>
      </c>
      <c r="P118">
        <v>30</v>
      </c>
      <c r="Q118">
        <v>346</v>
      </c>
      <c r="R118">
        <v>1</v>
      </c>
      <c r="S118">
        <v>0.730707082265771</v>
      </c>
      <c r="T118">
        <v>0.800043878447673</v>
      </c>
      <c r="U118" s="3">
        <v>4.18182307973396e-6</v>
      </c>
      <c r="V118">
        <v>0.0276530626134738</v>
      </c>
      <c r="W118">
        <v>1</v>
      </c>
      <c r="X118">
        <v>0</v>
      </c>
      <c r="Y118">
        <v>1245.81502890173</v>
      </c>
      <c r="Z118">
        <v>0</v>
      </c>
      <c r="AA118">
        <v>10000</v>
      </c>
      <c r="AB118">
        <v>4167.9293286219</v>
      </c>
    </row>
    <row r="119" hidden="1" spans="1:28">
      <c r="A119" t="s">
        <v>31</v>
      </c>
      <c r="B119">
        <v>6</v>
      </c>
      <c r="C119">
        <v>1</v>
      </c>
      <c r="D119">
        <v>4</v>
      </c>
      <c r="E119">
        <v>0.86</v>
      </c>
      <c r="F119">
        <v>0.8</v>
      </c>
      <c r="G119">
        <v>0.1</v>
      </c>
      <c r="H119" t="s">
        <v>29</v>
      </c>
      <c r="I119">
        <v>1</v>
      </c>
      <c r="J119">
        <v>20000</v>
      </c>
      <c r="K119">
        <v>0.01</v>
      </c>
      <c r="L119">
        <v>2</v>
      </c>
      <c r="M119">
        <v>0</v>
      </c>
      <c r="N119">
        <v>0</v>
      </c>
      <c r="O119">
        <v>10000</v>
      </c>
      <c r="P119">
        <v>0</v>
      </c>
      <c r="Q119">
        <v>0</v>
      </c>
      <c r="R119">
        <v>1</v>
      </c>
      <c r="S119">
        <v>0.721604256219968</v>
      </c>
      <c r="T119">
        <v>0.796128238422006</v>
      </c>
      <c r="U119" s="3">
        <v>3.7181999158972e-6</v>
      </c>
      <c r="V119">
        <v>0.0218757219558997</v>
      </c>
      <c r="W119">
        <v>0</v>
      </c>
      <c r="X119">
        <v>1</v>
      </c>
      <c r="Y119">
        <v>1099.70039946737</v>
      </c>
      <c r="Z119">
        <v>0</v>
      </c>
      <c r="AA119">
        <v>10000</v>
      </c>
      <c r="AB119">
        <v>3679.32105263157</v>
      </c>
    </row>
    <row r="120" spans="1:28">
      <c r="A120" t="s">
        <v>32</v>
      </c>
      <c r="B120">
        <v>6</v>
      </c>
      <c r="C120">
        <v>1</v>
      </c>
      <c r="D120">
        <v>1</v>
      </c>
      <c r="E120">
        <v>0.86</v>
      </c>
      <c r="F120">
        <v>0.8</v>
      </c>
      <c r="G120">
        <v>0.1</v>
      </c>
      <c r="H120" t="s">
        <v>29</v>
      </c>
      <c r="I120">
        <v>1</v>
      </c>
      <c r="J120">
        <v>20000</v>
      </c>
      <c r="K120">
        <v>0.01</v>
      </c>
      <c r="L120">
        <v>1</v>
      </c>
      <c r="M120">
        <v>0</v>
      </c>
      <c r="N120">
        <v>0</v>
      </c>
      <c r="O120">
        <v>10000</v>
      </c>
      <c r="P120">
        <v>25</v>
      </c>
      <c r="Q120">
        <v>351</v>
      </c>
      <c r="R120">
        <v>1</v>
      </c>
      <c r="S120">
        <v>0.782922613615348</v>
      </c>
      <c r="T120">
        <v>0.83013610052998</v>
      </c>
      <c r="U120" s="3">
        <v>1.86541559348173e-6</v>
      </c>
      <c r="V120">
        <v>0.010425153273529</v>
      </c>
      <c r="W120">
        <v>1</v>
      </c>
      <c r="X120">
        <v>0</v>
      </c>
      <c r="Y120">
        <v>1225.60398860398</v>
      </c>
      <c r="Z120">
        <v>0</v>
      </c>
      <c r="AA120">
        <v>10000</v>
      </c>
      <c r="AB120">
        <v>4524.13427561837</v>
      </c>
    </row>
    <row r="121" hidden="1" spans="1:28">
      <c r="A121" t="s">
        <v>31</v>
      </c>
      <c r="B121">
        <v>6</v>
      </c>
      <c r="C121">
        <v>1</v>
      </c>
      <c r="D121">
        <v>4</v>
      </c>
      <c r="E121">
        <v>0.86</v>
      </c>
      <c r="F121">
        <v>0.8</v>
      </c>
      <c r="G121">
        <v>0.1</v>
      </c>
      <c r="H121" t="s">
        <v>29</v>
      </c>
      <c r="I121">
        <v>1</v>
      </c>
      <c r="J121">
        <v>20000</v>
      </c>
      <c r="K121">
        <v>0.01</v>
      </c>
      <c r="L121">
        <v>2</v>
      </c>
      <c r="M121">
        <v>0</v>
      </c>
      <c r="N121">
        <v>0</v>
      </c>
      <c r="O121">
        <v>10000</v>
      </c>
      <c r="P121">
        <v>0</v>
      </c>
      <c r="Q121">
        <v>0</v>
      </c>
      <c r="R121">
        <v>1</v>
      </c>
      <c r="S121">
        <v>0.755027674249473</v>
      </c>
      <c r="T121">
        <v>0.837339139252265</v>
      </c>
      <c r="U121" s="3">
        <v>3.467086052005e-6</v>
      </c>
      <c r="V121">
        <v>0.0244395390810949</v>
      </c>
      <c r="W121">
        <v>0</v>
      </c>
      <c r="X121">
        <v>1</v>
      </c>
      <c r="Y121">
        <v>1449.64314247669</v>
      </c>
      <c r="Z121">
        <v>0</v>
      </c>
      <c r="AA121">
        <v>10000</v>
      </c>
      <c r="AB121">
        <v>4872.88421052631</v>
      </c>
    </row>
    <row r="122" hidden="1" spans="1:28">
      <c r="A122" t="s">
        <v>31</v>
      </c>
      <c r="B122">
        <v>6</v>
      </c>
      <c r="C122">
        <v>1</v>
      </c>
      <c r="D122">
        <v>4</v>
      </c>
      <c r="E122">
        <v>0.86</v>
      </c>
      <c r="F122">
        <v>0.8</v>
      </c>
      <c r="G122">
        <v>0.1</v>
      </c>
      <c r="H122" t="s">
        <v>29</v>
      </c>
      <c r="I122">
        <v>1</v>
      </c>
      <c r="J122">
        <v>20000</v>
      </c>
      <c r="K122">
        <v>0.01</v>
      </c>
      <c r="L122">
        <v>2</v>
      </c>
      <c r="M122">
        <v>0</v>
      </c>
      <c r="N122">
        <v>0</v>
      </c>
      <c r="O122">
        <v>10000</v>
      </c>
      <c r="P122">
        <v>0</v>
      </c>
      <c r="Q122">
        <v>0</v>
      </c>
      <c r="R122">
        <v>1</v>
      </c>
      <c r="S122">
        <v>0.810597048867475</v>
      </c>
      <c r="T122">
        <v>0.859155460610497</v>
      </c>
      <c r="U122" s="3">
        <v>3.06586713651489e-6</v>
      </c>
      <c r="V122">
        <v>0.0141872462187888</v>
      </c>
      <c r="W122">
        <v>0</v>
      </c>
      <c r="X122">
        <v>1</v>
      </c>
      <c r="Y122">
        <v>1455.53129161118</v>
      </c>
      <c r="Z122">
        <v>0</v>
      </c>
      <c r="AA122">
        <v>10000</v>
      </c>
      <c r="AB122">
        <v>4999.84938704028</v>
      </c>
    </row>
    <row r="123" hidden="1" spans="1:28">
      <c r="A123" t="s">
        <v>31</v>
      </c>
      <c r="B123">
        <v>6</v>
      </c>
      <c r="C123">
        <v>1</v>
      </c>
      <c r="D123">
        <v>4</v>
      </c>
      <c r="E123">
        <v>0.86</v>
      </c>
      <c r="F123">
        <v>0.8</v>
      </c>
      <c r="G123">
        <v>0.1</v>
      </c>
      <c r="H123" t="s">
        <v>29</v>
      </c>
      <c r="I123">
        <v>1</v>
      </c>
      <c r="J123">
        <v>20000</v>
      </c>
      <c r="K123">
        <v>0.01</v>
      </c>
      <c r="L123">
        <v>2</v>
      </c>
      <c r="M123">
        <v>0</v>
      </c>
      <c r="N123">
        <v>0</v>
      </c>
      <c r="O123">
        <v>10000</v>
      </c>
      <c r="P123">
        <v>0</v>
      </c>
      <c r="Q123">
        <v>0</v>
      </c>
      <c r="R123">
        <v>1</v>
      </c>
      <c r="S123">
        <v>0.785549590037814</v>
      </c>
      <c r="T123">
        <v>0.823886842158281</v>
      </c>
      <c r="U123" s="3">
        <v>2.3409327757296e-6</v>
      </c>
      <c r="V123">
        <v>0.0120270897304447</v>
      </c>
      <c r="W123">
        <v>0</v>
      </c>
      <c r="X123">
        <v>1</v>
      </c>
      <c r="Y123">
        <v>1249.78295605858</v>
      </c>
      <c r="Z123">
        <v>0</v>
      </c>
      <c r="AA123">
        <v>10000</v>
      </c>
      <c r="AB123">
        <v>4374.96842105263</v>
      </c>
    </row>
    <row r="124" hidden="1" spans="1:28">
      <c r="A124" t="s">
        <v>31</v>
      </c>
      <c r="B124">
        <v>6</v>
      </c>
      <c r="C124">
        <v>1</v>
      </c>
      <c r="D124">
        <v>4</v>
      </c>
      <c r="E124">
        <v>0.86</v>
      </c>
      <c r="F124">
        <v>0.8</v>
      </c>
      <c r="G124">
        <v>0.1</v>
      </c>
      <c r="H124" t="s">
        <v>29</v>
      </c>
      <c r="I124">
        <v>1</v>
      </c>
      <c r="J124">
        <v>20000</v>
      </c>
      <c r="K124">
        <v>0.01</v>
      </c>
      <c r="L124">
        <v>2</v>
      </c>
      <c r="M124">
        <v>0</v>
      </c>
      <c r="N124">
        <v>0</v>
      </c>
      <c r="O124">
        <v>10000</v>
      </c>
      <c r="P124">
        <v>0</v>
      </c>
      <c r="Q124">
        <v>0</v>
      </c>
      <c r="R124">
        <v>1</v>
      </c>
      <c r="S124">
        <v>0.797418569621904</v>
      </c>
      <c r="T124">
        <v>0.85731955238187</v>
      </c>
      <c r="U124" s="3">
        <v>2.56022119722685e-6</v>
      </c>
      <c r="V124">
        <v>0.0177588888373053</v>
      </c>
      <c r="W124">
        <v>0</v>
      </c>
      <c r="X124">
        <v>1</v>
      </c>
      <c r="Y124">
        <v>1361.34354194407</v>
      </c>
      <c r="Z124">
        <v>0</v>
      </c>
      <c r="AA124">
        <v>10000</v>
      </c>
      <c r="AB124">
        <v>5061.11908931698</v>
      </c>
    </row>
    <row r="125" hidden="1" spans="1:28">
      <c r="A125" t="s">
        <v>31</v>
      </c>
      <c r="B125">
        <v>6</v>
      </c>
      <c r="C125">
        <v>1</v>
      </c>
      <c r="D125">
        <v>4</v>
      </c>
      <c r="E125">
        <v>0.86</v>
      </c>
      <c r="F125">
        <v>0.8</v>
      </c>
      <c r="G125">
        <v>0.1</v>
      </c>
      <c r="H125" t="s">
        <v>29</v>
      </c>
      <c r="I125">
        <v>1</v>
      </c>
      <c r="J125">
        <v>20000</v>
      </c>
      <c r="K125">
        <v>0.01</v>
      </c>
      <c r="L125">
        <v>2</v>
      </c>
      <c r="M125">
        <v>0</v>
      </c>
      <c r="N125">
        <v>0</v>
      </c>
      <c r="O125">
        <v>10000</v>
      </c>
      <c r="P125">
        <v>0</v>
      </c>
      <c r="Q125">
        <v>0</v>
      </c>
      <c r="R125">
        <v>1</v>
      </c>
      <c r="S125">
        <v>0.730875577723623</v>
      </c>
      <c r="T125">
        <v>0.796896529679878</v>
      </c>
      <c r="U125" s="3">
        <v>2.70019989756072e-6</v>
      </c>
      <c r="V125">
        <v>0.0199044475280596</v>
      </c>
      <c r="W125">
        <v>0</v>
      </c>
      <c r="X125">
        <v>1</v>
      </c>
      <c r="Y125">
        <v>1126.76431424766</v>
      </c>
      <c r="Z125">
        <v>0</v>
      </c>
      <c r="AA125">
        <v>10000</v>
      </c>
      <c r="AB125">
        <v>3849.66374781085</v>
      </c>
    </row>
    <row r="126" spans="1:28">
      <c r="A126" t="s">
        <v>32</v>
      </c>
      <c r="B126">
        <v>6</v>
      </c>
      <c r="C126">
        <v>1</v>
      </c>
      <c r="D126">
        <v>1</v>
      </c>
      <c r="E126">
        <v>0.86</v>
      </c>
      <c r="F126">
        <v>0.8</v>
      </c>
      <c r="G126">
        <v>0.1</v>
      </c>
      <c r="H126" t="s">
        <v>29</v>
      </c>
      <c r="I126">
        <v>1</v>
      </c>
      <c r="J126">
        <v>20000</v>
      </c>
      <c r="K126">
        <v>0.01</v>
      </c>
      <c r="L126">
        <v>1</v>
      </c>
      <c r="M126">
        <v>0</v>
      </c>
      <c r="N126">
        <v>0</v>
      </c>
      <c r="O126">
        <v>10000</v>
      </c>
      <c r="P126">
        <v>26</v>
      </c>
      <c r="Q126">
        <v>350</v>
      </c>
      <c r="R126">
        <v>1</v>
      </c>
      <c r="S126">
        <v>0.709261458507353</v>
      </c>
      <c r="T126">
        <v>0.774263553863894</v>
      </c>
      <c r="U126" s="3">
        <v>2.37185698357719e-6</v>
      </c>
      <c r="V126">
        <v>0.0200572056353168</v>
      </c>
      <c r="W126">
        <v>1</v>
      </c>
      <c r="X126">
        <v>0</v>
      </c>
      <c r="Y126">
        <v>821</v>
      </c>
      <c r="Z126">
        <v>0</v>
      </c>
      <c r="AA126">
        <v>10000</v>
      </c>
      <c r="AB126">
        <v>3215.94699646643</v>
      </c>
    </row>
    <row r="127" spans="1:28">
      <c r="A127" t="s">
        <v>32</v>
      </c>
      <c r="B127">
        <v>6</v>
      </c>
      <c r="C127">
        <v>1</v>
      </c>
      <c r="D127">
        <v>1</v>
      </c>
      <c r="E127">
        <v>0.86</v>
      </c>
      <c r="F127">
        <v>0.8</v>
      </c>
      <c r="G127">
        <v>0.1</v>
      </c>
      <c r="H127" t="s">
        <v>29</v>
      </c>
      <c r="I127">
        <v>1</v>
      </c>
      <c r="J127">
        <v>20000</v>
      </c>
      <c r="K127">
        <v>0.01</v>
      </c>
      <c r="L127">
        <v>1</v>
      </c>
      <c r="M127">
        <v>0</v>
      </c>
      <c r="N127">
        <v>0</v>
      </c>
      <c r="O127">
        <v>10000</v>
      </c>
      <c r="P127">
        <v>29</v>
      </c>
      <c r="Q127">
        <v>347</v>
      </c>
      <c r="R127">
        <v>1</v>
      </c>
      <c r="S127">
        <v>0.754936237246505</v>
      </c>
      <c r="T127">
        <v>0.814671414691498</v>
      </c>
      <c r="U127" s="3">
        <v>1.72134107734811e-6</v>
      </c>
      <c r="V127">
        <v>0.0213903421192636</v>
      </c>
      <c r="W127">
        <v>1</v>
      </c>
      <c r="X127">
        <v>0</v>
      </c>
      <c r="Y127">
        <v>1336.31988472622</v>
      </c>
      <c r="Z127">
        <v>0</v>
      </c>
      <c r="AA127">
        <v>10000</v>
      </c>
      <c r="AB127">
        <v>4380.3074204947</v>
      </c>
    </row>
    <row r="128" hidden="1" spans="1:28">
      <c r="A128" t="s">
        <v>31</v>
      </c>
      <c r="B128">
        <v>6</v>
      </c>
      <c r="C128">
        <v>1</v>
      </c>
      <c r="D128">
        <v>4</v>
      </c>
      <c r="E128">
        <v>0.86</v>
      </c>
      <c r="F128">
        <v>0.8</v>
      </c>
      <c r="G128">
        <v>0.1</v>
      </c>
      <c r="H128" t="s">
        <v>29</v>
      </c>
      <c r="I128">
        <v>1</v>
      </c>
      <c r="J128">
        <v>20000</v>
      </c>
      <c r="K128">
        <v>0.01</v>
      </c>
      <c r="L128">
        <v>2</v>
      </c>
      <c r="M128">
        <v>0</v>
      </c>
      <c r="N128">
        <v>0</v>
      </c>
      <c r="O128">
        <v>10000</v>
      </c>
      <c r="P128">
        <v>0</v>
      </c>
      <c r="Q128">
        <v>0</v>
      </c>
      <c r="R128">
        <v>1</v>
      </c>
      <c r="S128">
        <v>0.752289626006687</v>
      </c>
      <c r="T128">
        <v>0.8157643056033</v>
      </c>
      <c r="U128" s="3">
        <v>3.47072101788058e-6</v>
      </c>
      <c r="V128">
        <v>0.0172799651117254</v>
      </c>
      <c r="W128">
        <v>0</v>
      </c>
      <c r="X128">
        <v>1</v>
      </c>
      <c r="Y128">
        <v>1177.58721704394</v>
      </c>
      <c r="Z128">
        <v>0</v>
      </c>
      <c r="AA128">
        <v>10000</v>
      </c>
      <c r="AB128">
        <v>3832.77408056042</v>
      </c>
    </row>
    <row r="129" hidden="1" spans="1:28">
      <c r="A129" t="s">
        <v>30</v>
      </c>
      <c r="B129">
        <v>6</v>
      </c>
      <c r="C129">
        <v>1</v>
      </c>
      <c r="D129">
        <v>1</v>
      </c>
      <c r="E129">
        <v>0.86</v>
      </c>
      <c r="F129">
        <v>0.8</v>
      </c>
      <c r="G129">
        <v>0.1</v>
      </c>
      <c r="H129" t="s">
        <v>29</v>
      </c>
      <c r="I129">
        <v>1</v>
      </c>
      <c r="J129">
        <v>20000</v>
      </c>
      <c r="K129">
        <v>0.01</v>
      </c>
      <c r="L129">
        <v>1</v>
      </c>
      <c r="M129">
        <v>0</v>
      </c>
      <c r="N129">
        <v>0</v>
      </c>
      <c r="O129">
        <v>10000</v>
      </c>
      <c r="P129">
        <v>28</v>
      </c>
      <c r="Q129">
        <v>348</v>
      </c>
      <c r="R129">
        <v>1</v>
      </c>
      <c r="S129">
        <v>0.779918548549938</v>
      </c>
      <c r="T129">
        <v>0.86219983186079</v>
      </c>
      <c r="U129" s="3">
        <v>2.57088098693054e-6</v>
      </c>
      <c r="V129">
        <v>0.0247646405055884</v>
      </c>
      <c r="W129">
        <v>1</v>
      </c>
      <c r="X129">
        <v>0</v>
      </c>
      <c r="Y129">
        <v>910.652298850574</v>
      </c>
      <c r="Z129">
        <v>0</v>
      </c>
      <c r="AA129">
        <v>10000</v>
      </c>
      <c r="AB129">
        <v>4819.48421052631</v>
      </c>
    </row>
    <row r="130" hidden="1" spans="1:28">
      <c r="A130" t="s">
        <v>31</v>
      </c>
      <c r="B130">
        <v>6</v>
      </c>
      <c r="C130">
        <v>1</v>
      </c>
      <c r="D130">
        <v>4</v>
      </c>
      <c r="E130">
        <v>0.86</v>
      </c>
      <c r="F130">
        <v>0.8</v>
      </c>
      <c r="G130">
        <v>0.1</v>
      </c>
      <c r="H130" t="s">
        <v>29</v>
      </c>
      <c r="I130">
        <v>1</v>
      </c>
      <c r="J130">
        <v>20000</v>
      </c>
      <c r="K130">
        <v>0.01</v>
      </c>
      <c r="L130">
        <v>2</v>
      </c>
      <c r="M130">
        <v>0</v>
      </c>
      <c r="N130">
        <v>1</v>
      </c>
      <c r="O130">
        <v>144</v>
      </c>
      <c r="P130">
        <v>55</v>
      </c>
      <c r="Q130">
        <v>90</v>
      </c>
      <c r="R130">
        <v>0</v>
      </c>
      <c r="S130">
        <v>0.727786792640479</v>
      </c>
      <c r="T130">
        <v>0.90175345911045</v>
      </c>
      <c r="U130">
        <v>0.000104123279814486</v>
      </c>
      <c r="V130">
        <v>0.0406858181781858</v>
      </c>
      <c r="W130">
        <v>0</v>
      </c>
      <c r="X130">
        <v>0</v>
      </c>
      <c r="Y130">
        <v>329.888888888888</v>
      </c>
      <c r="Z130">
        <v>0</v>
      </c>
      <c r="AA130">
        <v>10000</v>
      </c>
      <c r="AB130">
        <v>3713.56140350877</v>
      </c>
    </row>
    <row r="131" hidden="1" spans="1:28">
      <c r="A131" t="s">
        <v>31</v>
      </c>
      <c r="B131">
        <v>6</v>
      </c>
      <c r="C131">
        <v>1</v>
      </c>
      <c r="D131">
        <v>4</v>
      </c>
      <c r="E131">
        <v>0.86</v>
      </c>
      <c r="F131">
        <v>0.8</v>
      </c>
      <c r="G131">
        <v>0.1</v>
      </c>
      <c r="H131" t="s">
        <v>29</v>
      </c>
      <c r="I131">
        <v>1</v>
      </c>
      <c r="J131">
        <v>20000</v>
      </c>
      <c r="K131">
        <v>0.01</v>
      </c>
      <c r="L131">
        <v>2</v>
      </c>
      <c r="M131">
        <v>0</v>
      </c>
      <c r="N131">
        <v>0</v>
      </c>
      <c r="O131">
        <v>10000</v>
      </c>
      <c r="P131">
        <v>0</v>
      </c>
      <c r="Q131">
        <v>0</v>
      </c>
      <c r="R131">
        <v>1</v>
      </c>
      <c r="S131">
        <v>0.816484360338951</v>
      </c>
      <c r="T131">
        <v>0.846594479608183</v>
      </c>
      <c r="U131" s="3">
        <v>1.26092304897009e-6</v>
      </c>
      <c r="V131">
        <v>0.006236279024828</v>
      </c>
      <c r="W131">
        <v>0</v>
      </c>
      <c r="X131">
        <v>1</v>
      </c>
      <c r="Y131">
        <v>1258.28894806924</v>
      </c>
      <c r="Z131">
        <v>0</v>
      </c>
      <c r="AA131">
        <v>10000</v>
      </c>
      <c r="AB131">
        <v>4358.14385964912</v>
      </c>
    </row>
    <row r="132" hidden="1" spans="1:28">
      <c r="A132" t="s">
        <v>31</v>
      </c>
      <c r="B132">
        <v>6</v>
      </c>
      <c r="C132">
        <v>1</v>
      </c>
      <c r="D132">
        <v>4</v>
      </c>
      <c r="E132">
        <v>0.86</v>
      </c>
      <c r="F132">
        <v>0.8</v>
      </c>
      <c r="G132">
        <v>0.1</v>
      </c>
      <c r="H132" t="s">
        <v>29</v>
      </c>
      <c r="I132">
        <v>1</v>
      </c>
      <c r="J132">
        <v>20000</v>
      </c>
      <c r="K132">
        <v>0.01</v>
      </c>
      <c r="L132">
        <v>2</v>
      </c>
      <c r="M132">
        <v>0</v>
      </c>
      <c r="N132">
        <v>0</v>
      </c>
      <c r="O132">
        <v>10000</v>
      </c>
      <c r="P132">
        <v>0</v>
      </c>
      <c r="Q132">
        <v>0</v>
      </c>
      <c r="R132">
        <v>1</v>
      </c>
      <c r="S132">
        <v>0.776887868186186</v>
      </c>
      <c r="T132">
        <v>0.833738655149581</v>
      </c>
      <c r="U132" s="3">
        <v>1.63801042910916e-6</v>
      </c>
      <c r="V132">
        <v>0.0169140842050453</v>
      </c>
      <c r="W132">
        <v>0</v>
      </c>
      <c r="X132">
        <v>1</v>
      </c>
      <c r="Y132">
        <v>1291.80559254327</v>
      </c>
      <c r="Z132">
        <v>0</v>
      </c>
      <c r="AA132">
        <v>10000</v>
      </c>
      <c r="AB132">
        <v>4647.41403508772</v>
      </c>
    </row>
    <row r="133" hidden="1" spans="1:28">
      <c r="A133" t="s">
        <v>32</v>
      </c>
      <c r="B133">
        <v>6</v>
      </c>
      <c r="C133">
        <v>1</v>
      </c>
      <c r="D133">
        <v>1</v>
      </c>
      <c r="E133">
        <v>0.86</v>
      </c>
      <c r="F133">
        <v>0.8</v>
      </c>
      <c r="G133">
        <v>0.1</v>
      </c>
      <c r="H133" t="s">
        <v>29</v>
      </c>
      <c r="I133">
        <v>1</v>
      </c>
      <c r="J133">
        <v>20000</v>
      </c>
      <c r="K133">
        <v>0.01</v>
      </c>
      <c r="L133">
        <v>1</v>
      </c>
      <c r="M133">
        <v>1</v>
      </c>
      <c r="N133">
        <v>0</v>
      </c>
      <c r="O133">
        <v>31</v>
      </c>
      <c r="P133">
        <v>0</v>
      </c>
      <c r="Q133">
        <v>0</v>
      </c>
      <c r="R133">
        <v>0</v>
      </c>
      <c r="S133">
        <v>0.757977247262854</v>
      </c>
      <c r="T133">
        <v>0.954201651806962</v>
      </c>
      <c r="U133" s="3">
        <v>5.92913700417913e-5</v>
      </c>
      <c r="V133">
        <v>0.0724006287790817</v>
      </c>
      <c r="W133">
        <v>0</v>
      </c>
      <c r="X133">
        <v>0</v>
      </c>
      <c r="Y133">
        <v>6018.5</v>
      </c>
      <c r="Z133">
        <v>0</v>
      </c>
      <c r="AA133">
        <v>10000</v>
      </c>
      <c r="AB133">
        <v>864.555555555555</v>
      </c>
    </row>
    <row r="134" hidden="1" spans="1:28">
      <c r="A134" t="s">
        <v>31</v>
      </c>
      <c r="B134">
        <v>6</v>
      </c>
      <c r="C134">
        <v>1</v>
      </c>
      <c r="D134">
        <v>4</v>
      </c>
      <c r="E134">
        <v>0.86</v>
      </c>
      <c r="F134">
        <v>0.8</v>
      </c>
      <c r="G134">
        <v>0.1</v>
      </c>
      <c r="H134" t="s">
        <v>29</v>
      </c>
      <c r="I134">
        <v>1</v>
      </c>
      <c r="J134">
        <v>20000</v>
      </c>
      <c r="K134">
        <v>0.01</v>
      </c>
      <c r="L134">
        <v>2</v>
      </c>
      <c r="M134">
        <v>0</v>
      </c>
      <c r="N134">
        <v>1</v>
      </c>
      <c r="O134">
        <v>220</v>
      </c>
      <c r="P134">
        <v>42</v>
      </c>
      <c r="Q134">
        <v>179</v>
      </c>
      <c r="R134">
        <v>0</v>
      </c>
      <c r="S134">
        <v>0.746442311139386</v>
      </c>
      <c r="T134">
        <v>0.88655374205072</v>
      </c>
      <c r="U134" s="3">
        <v>7.73354320418432e-5</v>
      </c>
      <c r="V134">
        <v>0.0442782523146328</v>
      </c>
      <c r="W134">
        <v>0</v>
      </c>
      <c r="X134">
        <v>0</v>
      </c>
      <c r="Y134">
        <v>851.340782122905</v>
      </c>
      <c r="Z134">
        <v>0</v>
      </c>
      <c r="AA134">
        <v>10000</v>
      </c>
      <c r="AB134">
        <v>2263.075</v>
      </c>
    </row>
    <row r="135" spans="1:28">
      <c r="A135" t="s">
        <v>32</v>
      </c>
      <c r="B135">
        <v>6</v>
      </c>
      <c r="C135">
        <v>1</v>
      </c>
      <c r="D135">
        <v>1</v>
      </c>
      <c r="E135">
        <v>0.86</v>
      </c>
      <c r="F135">
        <v>0.8</v>
      </c>
      <c r="G135">
        <v>0.1</v>
      </c>
      <c r="H135" t="s">
        <v>29</v>
      </c>
      <c r="I135">
        <v>1</v>
      </c>
      <c r="J135">
        <v>20000</v>
      </c>
      <c r="K135">
        <v>0.01</v>
      </c>
      <c r="L135">
        <v>1</v>
      </c>
      <c r="M135">
        <v>0</v>
      </c>
      <c r="N135">
        <v>0</v>
      </c>
      <c r="O135">
        <v>10000</v>
      </c>
      <c r="P135">
        <v>30</v>
      </c>
      <c r="Q135">
        <v>346</v>
      </c>
      <c r="R135">
        <v>1</v>
      </c>
      <c r="S135">
        <v>0.785657783081959</v>
      </c>
      <c r="T135">
        <v>0.834420974839645</v>
      </c>
      <c r="U135" s="3">
        <v>1.5346066380143e-6</v>
      </c>
      <c r="V135">
        <v>0.011304259591335</v>
      </c>
      <c r="W135">
        <v>1</v>
      </c>
      <c r="X135">
        <v>0</v>
      </c>
      <c r="Y135">
        <v>1205.65895953757</v>
      </c>
      <c r="Z135">
        <v>0</v>
      </c>
      <c r="AA135">
        <v>10000</v>
      </c>
      <c r="AB135">
        <v>4345.40989399293</v>
      </c>
    </row>
    <row r="136" hidden="1" spans="1:28">
      <c r="A136" t="s">
        <v>32</v>
      </c>
      <c r="B136">
        <v>6</v>
      </c>
      <c r="C136">
        <v>1</v>
      </c>
      <c r="D136">
        <v>1</v>
      </c>
      <c r="E136">
        <v>0.86</v>
      </c>
      <c r="F136">
        <v>0.8</v>
      </c>
      <c r="G136">
        <v>0.1</v>
      </c>
      <c r="H136" t="s">
        <v>29</v>
      </c>
      <c r="I136">
        <v>1</v>
      </c>
      <c r="J136">
        <v>20000</v>
      </c>
      <c r="K136">
        <v>0.01</v>
      </c>
      <c r="L136">
        <v>1</v>
      </c>
      <c r="M136">
        <v>0</v>
      </c>
      <c r="N136">
        <v>1</v>
      </c>
      <c r="O136">
        <v>79</v>
      </c>
      <c r="P136">
        <v>31</v>
      </c>
      <c r="Q136">
        <v>49</v>
      </c>
      <c r="R136">
        <v>0</v>
      </c>
      <c r="S136">
        <v>0.672584696367853</v>
      </c>
      <c r="T136">
        <v>0.890617572555951</v>
      </c>
      <c r="U136" s="3">
        <v>3.2293295982114e-5</v>
      </c>
      <c r="V136">
        <v>0.0720719630476826</v>
      </c>
      <c r="W136">
        <v>0</v>
      </c>
      <c r="X136">
        <v>0</v>
      </c>
      <c r="Y136">
        <v>1838</v>
      </c>
      <c r="Z136">
        <v>0</v>
      </c>
      <c r="AA136">
        <v>10000</v>
      </c>
      <c r="AB136">
        <v>4485.28070175438</v>
      </c>
    </row>
    <row r="137" spans="1:28">
      <c r="A137" t="s">
        <v>32</v>
      </c>
      <c r="B137">
        <v>6</v>
      </c>
      <c r="C137">
        <v>1</v>
      </c>
      <c r="D137">
        <v>1</v>
      </c>
      <c r="E137">
        <v>0.86</v>
      </c>
      <c r="F137">
        <v>0.8</v>
      </c>
      <c r="G137">
        <v>0.1</v>
      </c>
      <c r="H137" t="s">
        <v>29</v>
      </c>
      <c r="I137">
        <v>1</v>
      </c>
      <c r="J137">
        <v>20000</v>
      </c>
      <c r="K137">
        <v>0.01</v>
      </c>
      <c r="L137">
        <v>1</v>
      </c>
      <c r="M137">
        <v>0</v>
      </c>
      <c r="N137">
        <v>0</v>
      </c>
      <c r="O137">
        <v>10000</v>
      </c>
      <c r="P137">
        <v>24</v>
      </c>
      <c r="Q137">
        <v>352</v>
      </c>
      <c r="R137">
        <v>1</v>
      </c>
      <c r="S137">
        <v>0.818375673056897</v>
      </c>
      <c r="T137">
        <v>0.835384426975498</v>
      </c>
      <c r="U137" s="3">
        <v>1.02524897933584e-6</v>
      </c>
      <c r="V137">
        <v>0.00470696683234425</v>
      </c>
      <c r="W137">
        <v>1</v>
      </c>
      <c r="X137">
        <v>0</v>
      </c>
      <c r="Y137">
        <v>1158.40056818181</v>
      </c>
      <c r="Z137">
        <v>0</v>
      </c>
      <c r="AA137">
        <v>10000</v>
      </c>
      <c r="AB137">
        <v>4359.17314487632</v>
      </c>
    </row>
    <row r="138" spans="1:28">
      <c r="A138" t="s">
        <v>32</v>
      </c>
      <c r="B138">
        <v>6</v>
      </c>
      <c r="C138">
        <v>1</v>
      </c>
      <c r="D138">
        <v>1</v>
      </c>
      <c r="E138">
        <v>0.86</v>
      </c>
      <c r="F138">
        <v>0.8</v>
      </c>
      <c r="G138">
        <v>0.1</v>
      </c>
      <c r="H138" t="s">
        <v>29</v>
      </c>
      <c r="I138">
        <v>1</v>
      </c>
      <c r="J138">
        <v>20000</v>
      </c>
      <c r="K138">
        <v>0.01</v>
      </c>
      <c r="L138">
        <v>1</v>
      </c>
      <c r="M138">
        <v>0</v>
      </c>
      <c r="N138">
        <v>1</v>
      </c>
      <c r="O138">
        <v>278</v>
      </c>
      <c r="P138">
        <v>28</v>
      </c>
      <c r="Q138">
        <v>251</v>
      </c>
      <c r="R138">
        <v>0</v>
      </c>
      <c r="S138">
        <v>0.770978200926385</v>
      </c>
      <c r="T138">
        <v>0.830189629411215</v>
      </c>
      <c r="U138" s="3">
        <v>8.00161260050494e-6</v>
      </c>
      <c r="V138">
        <v>0.0146949557995455</v>
      </c>
      <c r="W138">
        <v>0</v>
      </c>
      <c r="X138">
        <v>0</v>
      </c>
      <c r="Y138">
        <v>1358.09561752988</v>
      </c>
      <c r="Z138">
        <v>0</v>
      </c>
      <c r="AA138">
        <v>10000</v>
      </c>
      <c r="AB138">
        <v>4674.92972972973</v>
      </c>
    </row>
    <row r="139" spans="1:28">
      <c r="A139" t="s">
        <v>32</v>
      </c>
      <c r="B139">
        <v>6</v>
      </c>
      <c r="C139">
        <v>1</v>
      </c>
      <c r="D139">
        <v>1</v>
      </c>
      <c r="E139">
        <v>0.86</v>
      </c>
      <c r="F139">
        <v>0.8</v>
      </c>
      <c r="G139">
        <v>0.1</v>
      </c>
      <c r="H139" t="s">
        <v>29</v>
      </c>
      <c r="I139">
        <v>1</v>
      </c>
      <c r="J139">
        <v>20000</v>
      </c>
      <c r="K139">
        <v>0.01</v>
      </c>
      <c r="L139">
        <v>1</v>
      </c>
      <c r="M139">
        <v>0</v>
      </c>
      <c r="N139">
        <v>1</v>
      </c>
      <c r="O139">
        <v>299</v>
      </c>
      <c r="P139">
        <v>28</v>
      </c>
      <c r="Q139">
        <v>272</v>
      </c>
      <c r="R139">
        <v>0</v>
      </c>
      <c r="S139">
        <v>0.723904531707369</v>
      </c>
      <c r="T139">
        <v>0.828478343901076</v>
      </c>
      <c r="U139" s="3">
        <v>6.1649518647831e-6</v>
      </c>
      <c r="V139">
        <v>0.0297537050327431</v>
      </c>
      <c r="W139">
        <v>0</v>
      </c>
      <c r="X139">
        <v>0</v>
      </c>
      <c r="Y139">
        <v>1132.02205882352</v>
      </c>
      <c r="Z139">
        <v>0</v>
      </c>
      <c r="AA139">
        <v>10000</v>
      </c>
      <c r="AB139">
        <v>4191.44174757281</v>
      </c>
    </row>
    <row r="140" hidden="1" spans="1:28">
      <c r="A140" t="s">
        <v>31</v>
      </c>
      <c r="B140">
        <v>6</v>
      </c>
      <c r="C140">
        <v>1</v>
      </c>
      <c r="D140">
        <v>4</v>
      </c>
      <c r="E140">
        <v>0.86</v>
      </c>
      <c r="F140">
        <v>0.8</v>
      </c>
      <c r="G140">
        <v>0.1</v>
      </c>
      <c r="H140" t="s">
        <v>29</v>
      </c>
      <c r="I140">
        <v>1</v>
      </c>
      <c r="J140">
        <v>20000</v>
      </c>
      <c r="K140">
        <v>0.01</v>
      </c>
      <c r="L140">
        <v>2</v>
      </c>
      <c r="M140">
        <v>0</v>
      </c>
      <c r="N140">
        <v>0</v>
      </c>
      <c r="O140">
        <v>10000</v>
      </c>
      <c r="P140">
        <v>0</v>
      </c>
      <c r="Q140">
        <v>0</v>
      </c>
      <c r="R140">
        <v>1</v>
      </c>
      <c r="S140">
        <v>0.791397072670086</v>
      </c>
      <c r="T140">
        <v>0.828040315341601</v>
      </c>
      <c r="U140" s="3">
        <v>1.18821101833136e-6</v>
      </c>
      <c r="V140">
        <v>0.00942696844200022</v>
      </c>
      <c r="W140">
        <v>0</v>
      </c>
      <c r="X140">
        <v>1</v>
      </c>
      <c r="Y140">
        <v>1285.32889480692</v>
      </c>
      <c r="Z140">
        <v>0</v>
      </c>
      <c r="AA140">
        <v>10000</v>
      </c>
      <c r="AB140">
        <v>4698.50966608084</v>
      </c>
    </row>
    <row r="141" spans="1:28">
      <c r="A141" t="s">
        <v>32</v>
      </c>
      <c r="B141">
        <v>6</v>
      </c>
      <c r="C141">
        <v>1</v>
      </c>
      <c r="D141">
        <v>1</v>
      </c>
      <c r="E141">
        <v>0.86</v>
      </c>
      <c r="F141">
        <v>0.8</v>
      </c>
      <c r="G141">
        <v>0.1</v>
      </c>
      <c r="H141" t="s">
        <v>29</v>
      </c>
      <c r="I141">
        <v>1</v>
      </c>
      <c r="J141">
        <v>20000</v>
      </c>
      <c r="K141">
        <v>0.01</v>
      </c>
      <c r="L141">
        <v>1</v>
      </c>
      <c r="M141">
        <v>0</v>
      </c>
      <c r="N141">
        <v>0</v>
      </c>
      <c r="O141">
        <v>10000</v>
      </c>
      <c r="P141">
        <v>28</v>
      </c>
      <c r="Q141">
        <v>348</v>
      </c>
      <c r="R141">
        <v>1</v>
      </c>
      <c r="S141">
        <v>0.753775044739405</v>
      </c>
      <c r="T141">
        <v>0.820263652083932</v>
      </c>
      <c r="U141" s="3">
        <v>3.21888469114108e-6</v>
      </c>
      <c r="V141">
        <v>0.0180871917150416</v>
      </c>
      <c r="W141">
        <v>1</v>
      </c>
      <c r="X141">
        <v>0</v>
      </c>
      <c r="Y141">
        <v>1481.40229885057</v>
      </c>
      <c r="Z141">
        <v>0</v>
      </c>
      <c r="AA141">
        <v>10000</v>
      </c>
      <c r="AB141">
        <v>5028.45390070922</v>
      </c>
    </row>
    <row r="142" hidden="1" spans="1:28">
      <c r="A142" t="s">
        <v>30</v>
      </c>
      <c r="B142">
        <v>6</v>
      </c>
      <c r="C142">
        <v>1</v>
      </c>
      <c r="D142">
        <v>1</v>
      </c>
      <c r="E142">
        <v>0.86</v>
      </c>
      <c r="F142">
        <v>0.8</v>
      </c>
      <c r="G142">
        <v>0.1</v>
      </c>
      <c r="H142" t="s">
        <v>29</v>
      </c>
      <c r="I142">
        <v>1</v>
      </c>
      <c r="J142">
        <v>20000</v>
      </c>
      <c r="K142">
        <v>0.01</v>
      </c>
      <c r="L142">
        <v>1</v>
      </c>
      <c r="M142">
        <v>0</v>
      </c>
      <c r="N142">
        <v>0</v>
      </c>
      <c r="O142">
        <v>10000</v>
      </c>
      <c r="P142">
        <v>28</v>
      </c>
      <c r="Q142">
        <v>348</v>
      </c>
      <c r="R142">
        <v>1</v>
      </c>
      <c r="S142">
        <v>0.776865203729381</v>
      </c>
      <c r="T142">
        <v>0.853310785901021</v>
      </c>
      <c r="U142" s="3">
        <v>1.83921327730133e-6</v>
      </c>
      <c r="V142">
        <v>0.0233150889173609</v>
      </c>
      <c r="W142">
        <v>1</v>
      </c>
      <c r="X142">
        <v>0</v>
      </c>
      <c r="Y142">
        <v>1179.25287356321</v>
      </c>
      <c r="Z142">
        <v>0</v>
      </c>
      <c r="AA142">
        <v>10000</v>
      </c>
      <c r="AB142">
        <v>4912.27719298245</v>
      </c>
    </row>
    <row r="143" spans="1:28">
      <c r="A143" t="s">
        <v>32</v>
      </c>
      <c r="B143">
        <v>6</v>
      </c>
      <c r="C143">
        <v>1</v>
      </c>
      <c r="D143">
        <v>1</v>
      </c>
      <c r="E143">
        <v>0.86</v>
      </c>
      <c r="F143">
        <v>0.8</v>
      </c>
      <c r="G143">
        <v>0.1</v>
      </c>
      <c r="H143" t="s">
        <v>29</v>
      </c>
      <c r="I143">
        <v>1</v>
      </c>
      <c r="J143">
        <v>20000</v>
      </c>
      <c r="K143">
        <v>0.01</v>
      </c>
      <c r="L143">
        <v>1</v>
      </c>
      <c r="M143">
        <v>0</v>
      </c>
      <c r="N143">
        <v>1</v>
      </c>
      <c r="O143">
        <v>236</v>
      </c>
      <c r="P143">
        <v>26</v>
      </c>
      <c r="Q143">
        <v>211</v>
      </c>
      <c r="R143">
        <v>0</v>
      </c>
      <c r="S143">
        <v>0.782314429896462</v>
      </c>
      <c r="T143">
        <v>0.846970780708948</v>
      </c>
      <c r="U143" s="3">
        <v>1.05363314990899e-5</v>
      </c>
      <c r="V143">
        <v>0.0255402348793433</v>
      </c>
      <c r="W143">
        <v>0</v>
      </c>
      <c r="X143">
        <v>0</v>
      </c>
      <c r="Y143">
        <v>1041.69194312796</v>
      </c>
      <c r="Z143">
        <v>0</v>
      </c>
      <c r="AA143">
        <v>10000</v>
      </c>
      <c r="AB143">
        <v>3872.31944444444</v>
      </c>
    </row>
    <row r="144" spans="1:28">
      <c r="A144" t="s">
        <v>32</v>
      </c>
      <c r="B144">
        <v>6</v>
      </c>
      <c r="C144">
        <v>1</v>
      </c>
      <c r="D144">
        <v>1</v>
      </c>
      <c r="E144">
        <v>0.86</v>
      </c>
      <c r="F144">
        <v>0.8</v>
      </c>
      <c r="G144">
        <v>0.1</v>
      </c>
      <c r="H144" t="s">
        <v>29</v>
      </c>
      <c r="I144">
        <v>1</v>
      </c>
      <c r="J144">
        <v>20000</v>
      </c>
      <c r="K144">
        <v>0.01</v>
      </c>
      <c r="L144">
        <v>1</v>
      </c>
      <c r="M144">
        <v>0</v>
      </c>
      <c r="N144">
        <v>0</v>
      </c>
      <c r="O144">
        <v>10000</v>
      </c>
      <c r="P144">
        <v>27</v>
      </c>
      <c r="Q144">
        <v>349</v>
      </c>
      <c r="R144">
        <v>1</v>
      </c>
      <c r="S144">
        <v>0.795209000663284</v>
      </c>
      <c r="T144">
        <v>0.830411360173169</v>
      </c>
      <c r="U144" s="3">
        <v>1.28243487764564e-6</v>
      </c>
      <c r="V144">
        <v>0.00769109261629291</v>
      </c>
      <c r="W144">
        <v>1</v>
      </c>
      <c r="X144">
        <v>0</v>
      </c>
      <c r="Y144">
        <v>1275.44412607449</v>
      </c>
      <c r="Z144">
        <v>0</v>
      </c>
      <c r="AA144">
        <v>10000</v>
      </c>
      <c r="AB144">
        <v>4428.40636042402</v>
      </c>
    </row>
    <row r="145" spans="1:28">
      <c r="A145" t="s">
        <v>32</v>
      </c>
      <c r="B145">
        <v>6</v>
      </c>
      <c r="C145">
        <v>1</v>
      </c>
      <c r="D145">
        <v>1</v>
      </c>
      <c r="E145">
        <v>0.86</v>
      </c>
      <c r="F145">
        <v>0.8</v>
      </c>
      <c r="G145">
        <v>0.1</v>
      </c>
      <c r="H145" t="s">
        <v>29</v>
      </c>
      <c r="I145">
        <v>1</v>
      </c>
      <c r="J145">
        <v>20000</v>
      </c>
      <c r="K145">
        <v>0.01</v>
      </c>
      <c r="L145">
        <v>1</v>
      </c>
      <c r="M145">
        <v>0</v>
      </c>
      <c r="N145">
        <v>0</v>
      </c>
      <c r="O145">
        <v>10000</v>
      </c>
      <c r="P145">
        <v>24</v>
      </c>
      <c r="Q145">
        <v>352</v>
      </c>
      <c r="R145">
        <v>1</v>
      </c>
      <c r="S145">
        <v>0.789871826021371</v>
      </c>
      <c r="T145">
        <v>0.831462635324056</v>
      </c>
      <c r="U145" s="3">
        <v>2.44942700808032e-6</v>
      </c>
      <c r="V145">
        <v>0.0114942703992237</v>
      </c>
      <c r="W145">
        <v>1</v>
      </c>
      <c r="X145">
        <v>0</v>
      </c>
      <c r="Y145">
        <v>1103.01988636363</v>
      </c>
      <c r="Z145">
        <v>0</v>
      </c>
      <c r="AA145">
        <v>10000</v>
      </c>
      <c r="AB145">
        <v>4213.90812720848</v>
      </c>
    </row>
    <row r="146" spans="1:28">
      <c r="A146" t="s">
        <v>32</v>
      </c>
      <c r="B146">
        <v>6</v>
      </c>
      <c r="C146">
        <v>1</v>
      </c>
      <c r="D146">
        <v>1</v>
      </c>
      <c r="E146">
        <v>0.86</v>
      </c>
      <c r="F146">
        <v>0.8</v>
      </c>
      <c r="G146">
        <v>0.1</v>
      </c>
      <c r="H146" t="s">
        <v>29</v>
      </c>
      <c r="I146">
        <v>1</v>
      </c>
      <c r="J146">
        <v>20000</v>
      </c>
      <c r="K146">
        <v>0.01</v>
      </c>
      <c r="L146">
        <v>1</v>
      </c>
      <c r="M146">
        <v>0</v>
      </c>
      <c r="N146">
        <v>0</v>
      </c>
      <c r="O146">
        <v>10000</v>
      </c>
      <c r="P146">
        <v>29</v>
      </c>
      <c r="Q146">
        <v>347</v>
      </c>
      <c r="R146">
        <v>1</v>
      </c>
      <c r="S146">
        <v>0.781181378829225</v>
      </c>
      <c r="T146">
        <v>0.823960818211066</v>
      </c>
      <c r="U146" s="3">
        <v>3.2713107512921e-6</v>
      </c>
      <c r="V146">
        <v>0.0129859961745832</v>
      </c>
      <c r="W146">
        <v>1</v>
      </c>
      <c r="X146">
        <v>0</v>
      </c>
      <c r="Y146">
        <v>1104.43515850144</v>
      </c>
      <c r="Z146">
        <v>0</v>
      </c>
      <c r="AA146">
        <v>10000</v>
      </c>
      <c r="AB146">
        <v>4176.63250883392</v>
      </c>
    </row>
    <row r="147" hidden="1" spans="1:28">
      <c r="A147" t="s">
        <v>31</v>
      </c>
      <c r="B147">
        <v>6</v>
      </c>
      <c r="C147">
        <v>1</v>
      </c>
      <c r="D147">
        <v>4</v>
      </c>
      <c r="E147">
        <v>0.86</v>
      </c>
      <c r="F147">
        <v>0.8</v>
      </c>
      <c r="G147">
        <v>0.1</v>
      </c>
      <c r="H147" t="s">
        <v>29</v>
      </c>
      <c r="I147">
        <v>1</v>
      </c>
      <c r="J147">
        <v>20000</v>
      </c>
      <c r="K147">
        <v>0.01</v>
      </c>
      <c r="L147">
        <v>2</v>
      </c>
      <c r="M147">
        <v>0</v>
      </c>
      <c r="N147">
        <v>0</v>
      </c>
      <c r="O147">
        <v>10000</v>
      </c>
      <c r="P147">
        <v>0</v>
      </c>
      <c r="Q147">
        <v>0</v>
      </c>
      <c r="R147">
        <v>1</v>
      </c>
      <c r="S147">
        <v>0.777359691595813</v>
      </c>
      <c r="T147">
        <v>0.828969252998449</v>
      </c>
      <c r="U147" s="3">
        <v>2.91692604048706e-6</v>
      </c>
      <c r="V147">
        <v>0.0153593945325148</v>
      </c>
      <c r="W147">
        <v>0</v>
      </c>
      <c r="X147">
        <v>1</v>
      </c>
      <c r="Y147">
        <v>1304.21304926764</v>
      </c>
      <c r="Z147">
        <v>0</v>
      </c>
      <c r="AA147">
        <v>10000</v>
      </c>
      <c r="AB147">
        <v>4240.77017543859</v>
      </c>
    </row>
    <row r="148" spans="1:28">
      <c r="A148" t="s">
        <v>32</v>
      </c>
      <c r="B148">
        <v>6</v>
      </c>
      <c r="C148">
        <v>1</v>
      </c>
      <c r="D148">
        <v>1</v>
      </c>
      <c r="E148">
        <v>0.86</v>
      </c>
      <c r="F148">
        <v>0.8</v>
      </c>
      <c r="G148">
        <v>0.1</v>
      </c>
      <c r="H148" t="s">
        <v>29</v>
      </c>
      <c r="I148">
        <v>1</v>
      </c>
      <c r="J148">
        <v>20000</v>
      </c>
      <c r="K148">
        <v>0.01</v>
      </c>
      <c r="L148">
        <v>1</v>
      </c>
      <c r="M148">
        <v>0</v>
      </c>
      <c r="N148">
        <v>1</v>
      </c>
      <c r="O148">
        <v>226</v>
      </c>
      <c r="P148">
        <v>31</v>
      </c>
      <c r="Q148">
        <v>196</v>
      </c>
      <c r="R148">
        <v>0</v>
      </c>
      <c r="S148">
        <v>0.658573301745672</v>
      </c>
      <c r="T148">
        <v>0.701990632573207</v>
      </c>
      <c r="U148" s="3">
        <v>4.82261195609117e-6</v>
      </c>
      <c r="V148">
        <v>0.0146184938316434</v>
      </c>
      <c r="W148">
        <v>0</v>
      </c>
      <c r="X148">
        <v>0</v>
      </c>
      <c r="Y148">
        <v>718.336734693877</v>
      </c>
      <c r="Z148">
        <v>0</v>
      </c>
      <c r="AA148">
        <v>10000</v>
      </c>
      <c r="AB148">
        <v>2250.47761194029</v>
      </c>
    </row>
    <row r="149" spans="1:28">
      <c r="A149" t="s">
        <v>32</v>
      </c>
      <c r="B149">
        <v>6</v>
      </c>
      <c r="C149">
        <v>1</v>
      </c>
      <c r="D149">
        <v>1</v>
      </c>
      <c r="E149">
        <v>0.86</v>
      </c>
      <c r="F149">
        <v>0.8</v>
      </c>
      <c r="G149">
        <v>0.1</v>
      </c>
      <c r="H149" t="s">
        <v>29</v>
      </c>
      <c r="I149">
        <v>1</v>
      </c>
      <c r="J149">
        <v>20000</v>
      </c>
      <c r="K149">
        <v>0.01</v>
      </c>
      <c r="L149">
        <v>1</v>
      </c>
      <c r="M149">
        <v>0</v>
      </c>
      <c r="N149">
        <v>0</v>
      </c>
      <c r="O149">
        <v>10000</v>
      </c>
      <c r="P149">
        <v>28</v>
      </c>
      <c r="Q149">
        <v>174</v>
      </c>
      <c r="R149">
        <v>0</v>
      </c>
      <c r="S149">
        <v>0.760615102082416</v>
      </c>
      <c r="T149">
        <v>0.829444115575033</v>
      </c>
      <c r="U149" s="3">
        <v>5.67450741994669e-6</v>
      </c>
      <c r="V149">
        <v>0.0182858595420916</v>
      </c>
      <c r="W149">
        <v>0</v>
      </c>
      <c r="X149">
        <v>0</v>
      </c>
      <c r="Y149">
        <v>1550.63218390804</v>
      </c>
      <c r="Z149">
        <v>1</v>
      </c>
      <c r="AA149">
        <v>190</v>
      </c>
      <c r="AB149">
        <v>4437.22018348623</v>
      </c>
    </row>
    <row r="150" hidden="1" spans="1:28">
      <c r="A150" t="s">
        <v>31</v>
      </c>
      <c r="B150">
        <v>6</v>
      </c>
      <c r="C150">
        <v>1</v>
      </c>
      <c r="D150">
        <v>4</v>
      </c>
      <c r="E150">
        <v>0.86</v>
      </c>
      <c r="F150">
        <v>0.8</v>
      </c>
      <c r="G150">
        <v>0.1</v>
      </c>
      <c r="H150" t="s">
        <v>29</v>
      </c>
      <c r="I150">
        <v>1</v>
      </c>
      <c r="J150">
        <v>20000</v>
      </c>
      <c r="K150">
        <v>0.01</v>
      </c>
      <c r="L150">
        <v>2</v>
      </c>
      <c r="M150">
        <v>0</v>
      </c>
      <c r="N150">
        <v>0</v>
      </c>
      <c r="O150">
        <v>10000</v>
      </c>
      <c r="P150">
        <v>0</v>
      </c>
      <c r="Q150">
        <v>0</v>
      </c>
      <c r="R150">
        <v>1</v>
      </c>
      <c r="S150">
        <v>0.774709031586257</v>
      </c>
      <c r="T150">
        <v>0.834283643183411</v>
      </c>
      <c r="U150" s="3">
        <v>2.63748410180378e-6</v>
      </c>
      <c r="V150">
        <v>0.0195018389147654</v>
      </c>
      <c r="W150">
        <v>0</v>
      </c>
      <c r="X150">
        <v>1</v>
      </c>
      <c r="Y150">
        <v>1315.73635153129</v>
      </c>
      <c r="Z150">
        <v>0</v>
      </c>
      <c r="AA150">
        <v>10000</v>
      </c>
      <c r="AB150">
        <v>4333.02280701754</v>
      </c>
    </row>
    <row r="151" spans="1:28">
      <c r="A151" t="s">
        <v>32</v>
      </c>
      <c r="B151">
        <v>6</v>
      </c>
      <c r="C151">
        <v>1</v>
      </c>
      <c r="D151">
        <v>1</v>
      </c>
      <c r="E151">
        <v>0.86</v>
      </c>
      <c r="F151">
        <v>0.8</v>
      </c>
      <c r="G151">
        <v>0.1</v>
      </c>
      <c r="H151" t="s">
        <v>29</v>
      </c>
      <c r="I151">
        <v>1</v>
      </c>
      <c r="J151">
        <v>20000</v>
      </c>
      <c r="K151">
        <v>0.01</v>
      </c>
      <c r="L151">
        <v>1</v>
      </c>
      <c r="M151">
        <v>0</v>
      </c>
      <c r="N151">
        <v>0</v>
      </c>
      <c r="O151">
        <v>10000</v>
      </c>
      <c r="P151">
        <v>28</v>
      </c>
      <c r="Q151">
        <v>19</v>
      </c>
      <c r="R151">
        <v>0</v>
      </c>
      <c r="S151">
        <v>0.809276535644435</v>
      </c>
      <c r="T151">
        <v>0.905801731880581</v>
      </c>
      <c r="U151" s="3">
        <v>7.46095144151211e-6</v>
      </c>
      <c r="V151">
        <v>0.029929793203972</v>
      </c>
      <c r="W151">
        <v>0</v>
      </c>
      <c r="X151">
        <v>0</v>
      </c>
      <c r="Y151">
        <v>5022.15789473684</v>
      </c>
      <c r="Z151">
        <v>1</v>
      </c>
      <c r="AA151">
        <v>35</v>
      </c>
      <c r="AB151">
        <v>8548.54166666666</v>
      </c>
    </row>
    <row r="152" spans="1:28">
      <c r="A152" t="s">
        <v>32</v>
      </c>
      <c r="B152">
        <v>6</v>
      </c>
      <c r="C152">
        <v>1</v>
      </c>
      <c r="D152">
        <v>1</v>
      </c>
      <c r="E152">
        <v>0.86</v>
      </c>
      <c r="F152">
        <v>0.8</v>
      </c>
      <c r="G152">
        <v>0.1</v>
      </c>
      <c r="H152" t="s">
        <v>29</v>
      </c>
      <c r="I152">
        <v>1</v>
      </c>
      <c r="J152">
        <v>20000</v>
      </c>
      <c r="K152">
        <v>0.01</v>
      </c>
      <c r="L152">
        <v>1</v>
      </c>
      <c r="M152">
        <v>0</v>
      </c>
      <c r="N152">
        <v>1</v>
      </c>
      <c r="O152">
        <v>205</v>
      </c>
      <c r="P152">
        <v>27</v>
      </c>
      <c r="Q152">
        <v>179</v>
      </c>
      <c r="R152">
        <v>0</v>
      </c>
      <c r="S152">
        <v>0.746512844368013</v>
      </c>
      <c r="T152">
        <v>0.813643362590213</v>
      </c>
      <c r="U152" s="3">
        <v>2.39956324529941e-5</v>
      </c>
      <c r="V152">
        <v>0.0189672012551706</v>
      </c>
      <c r="W152">
        <v>0</v>
      </c>
      <c r="X152">
        <v>0</v>
      </c>
      <c r="Y152">
        <v>983.418994413407</v>
      </c>
      <c r="Z152">
        <v>0</v>
      </c>
      <c r="AA152">
        <v>10000</v>
      </c>
      <c r="AB152">
        <v>3850.82300884955</v>
      </c>
    </row>
    <row r="153" spans="1:28">
      <c r="A153" t="s">
        <v>32</v>
      </c>
      <c r="B153">
        <v>6</v>
      </c>
      <c r="C153">
        <v>1</v>
      </c>
      <c r="D153">
        <v>1</v>
      </c>
      <c r="E153">
        <v>0.86</v>
      </c>
      <c r="F153">
        <v>0.8</v>
      </c>
      <c r="G153">
        <v>0.1</v>
      </c>
      <c r="H153" t="s">
        <v>29</v>
      </c>
      <c r="I153">
        <v>1</v>
      </c>
      <c r="J153">
        <v>20000</v>
      </c>
      <c r="K153">
        <v>0.01</v>
      </c>
      <c r="L153">
        <v>1</v>
      </c>
      <c r="M153">
        <v>0</v>
      </c>
      <c r="N153">
        <v>0</v>
      </c>
      <c r="O153">
        <v>10000</v>
      </c>
      <c r="P153">
        <v>27</v>
      </c>
      <c r="Q153">
        <v>349</v>
      </c>
      <c r="R153">
        <v>1</v>
      </c>
      <c r="S153">
        <v>0.726283841899993</v>
      </c>
      <c r="T153">
        <v>0.801779912457618</v>
      </c>
      <c r="U153" s="3">
        <v>3.15095200081014e-6</v>
      </c>
      <c r="V153">
        <v>0.0193575960189496</v>
      </c>
      <c r="W153">
        <v>1</v>
      </c>
      <c r="X153">
        <v>0</v>
      </c>
      <c r="Y153">
        <v>1111.39255014326</v>
      </c>
      <c r="Z153">
        <v>0</v>
      </c>
      <c r="AA153">
        <v>10000</v>
      </c>
      <c r="AB153">
        <v>3356.71985815602</v>
      </c>
    </row>
    <row r="154" hidden="1" spans="1:28">
      <c r="A154" t="s">
        <v>31</v>
      </c>
      <c r="B154">
        <v>6</v>
      </c>
      <c r="C154">
        <v>1</v>
      </c>
      <c r="D154">
        <v>4</v>
      </c>
      <c r="E154">
        <v>0.86</v>
      </c>
      <c r="F154">
        <v>0.8</v>
      </c>
      <c r="G154">
        <v>0.1</v>
      </c>
      <c r="H154" t="s">
        <v>29</v>
      </c>
      <c r="I154">
        <v>1</v>
      </c>
      <c r="J154">
        <v>20000</v>
      </c>
      <c r="K154">
        <v>0.01</v>
      </c>
      <c r="L154">
        <v>2</v>
      </c>
      <c r="M154">
        <v>0</v>
      </c>
      <c r="N154">
        <v>0</v>
      </c>
      <c r="O154">
        <v>10000</v>
      </c>
      <c r="P154">
        <v>0</v>
      </c>
      <c r="Q154">
        <v>0</v>
      </c>
      <c r="R154">
        <v>1</v>
      </c>
      <c r="S154">
        <v>0.79813901671698</v>
      </c>
      <c r="T154">
        <v>0.839313680279031</v>
      </c>
      <c r="U154" s="3">
        <v>1.60068755422602e-6</v>
      </c>
      <c r="V154">
        <v>0.0126199936995988</v>
      </c>
      <c r="W154">
        <v>0</v>
      </c>
      <c r="X154">
        <v>1</v>
      </c>
      <c r="Y154">
        <v>1275.68841544607</v>
      </c>
      <c r="Z154">
        <v>0</v>
      </c>
      <c r="AA154">
        <v>10000</v>
      </c>
      <c r="AB154">
        <v>4329.12478031634</v>
      </c>
    </row>
    <row r="155" hidden="1" spans="1:28">
      <c r="A155" t="s">
        <v>31</v>
      </c>
      <c r="B155">
        <v>6</v>
      </c>
      <c r="C155">
        <v>1</v>
      </c>
      <c r="D155">
        <v>4</v>
      </c>
      <c r="E155">
        <v>0.86</v>
      </c>
      <c r="F155">
        <v>0.8</v>
      </c>
      <c r="G155">
        <v>0.1</v>
      </c>
      <c r="H155" t="s">
        <v>29</v>
      </c>
      <c r="I155">
        <v>1</v>
      </c>
      <c r="J155">
        <v>20000</v>
      </c>
      <c r="K155">
        <v>0.01</v>
      </c>
      <c r="L155">
        <v>2</v>
      </c>
      <c r="M155">
        <v>0</v>
      </c>
      <c r="N155">
        <v>0</v>
      </c>
      <c r="O155">
        <v>10000</v>
      </c>
      <c r="P155">
        <v>0</v>
      </c>
      <c r="Q155">
        <v>0</v>
      </c>
      <c r="R155">
        <v>1</v>
      </c>
      <c r="S155">
        <v>0.757422225521737</v>
      </c>
      <c r="T155">
        <v>0.816077437223547</v>
      </c>
      <c r="U155" s="3">
        <v>2.1605478239993e-6</v>
      </c>
      <c r="V155">
        <v>0.0175413559926612</v>
      </c>
      <c r="W155">
        <v>0</v>
      </c>
      <c r="X155">
        <v>1</v>
      </c>
      <c r="Y155">
        <v>1094.86151797603</v>
      </c>
      <c r="Z155">
        <v>0</v>
      </c>
      <c r="AA155">
        <v>10000</v>
      </c>
      <c r="AB155">
        <v>3719.35026269702</v>
      </c>
    </row>
    <row r="156" hidden="1" spans="1:28">
      <c r="A156" t="s">
        <v>31</v>
      </c>
      <c r="B156">
        <v>6</v>
      </c>
      <c r="C156">
        <v>1</v>
      </c>
      <c r="D156">
        <v>4</v>
      </c>
      <c r="E156">
        <v>0.86</v>
      </c>
      <c r="F156">
        <v>0.8</v>
      </c>
      <c r="G156">
        <v>0.1</v>
      </c>
      <c r="H156" t="s">
        <v>29</v>
      </c>
      <c r="I156">
        <v>1</v>
      </c>
      <c r="J156">
        <v>20000</v>
      </c>
      <c r="K156">
        <v>0.01</v>
      </c>
      <c r="L156">
        <v>2</v>
      </c>
      <c r="M156">
        <v>0</v>
      </c>
      <c r="N156">
        <v>1</v>
      </c>
      <c r="O156">
        <v>123</v>
      </c>
      <c r="P156">
        <v>53</v>
      </c>
      <c r="Q156">
        <v>71</v>
      </c>
      <c r="R156">
        <v>0</v>
      </c>
      <c r="S156">
        <v>0.799947011930776</v>
      </c>
      <c r="T156">
        <v>0.916050990707439</v>
      </c>
      <c r="U156" s="3">
        <v>4.82187100383373e-5</v>
      </c>
      <c r="V156">
        <v>0.0253231883796003</v>
      </c>
      <c r="W156">
        <v>0</v>
      </c>
      <c r="X156">
        <v>0</v>
      </c>
      <c r="Y156">
        <v>521.81690140845</v>
      </c>
      <c r="Z156">
        <v>0</v>
      </c>
      <c r="AA156">
        <v>10000</v>
      </c>
      <c r="AB156">
        <v>4800.55913978494</v>
      </c>
    </row>
    <row r="157" spans="1:28">
      <c r="A157" t="s">
        <v>32</v>
      </c>
      <c r="B157">
        <v>6</v>
      </c>
      <c r="C157">
        <v>1</v>
      </c>
      <c r="D157">
        <v>1</v>
      </c>
      <c r="E157">
        <v>0.86</v>
      </c>
      <c r="F157">
        <v>0.8</v>
      </c>
      <c r="G157">
        <v>0.1</v>
      </c>
      <c r="H157" t="s">
        <v>29</v>
      </c>
      <c r="I157">
        <v>1</v>
      </c>
      <c r="J157">
        <v>20000</v>
      </c>
      <c r="K157">
        <v>0.01</v>
      </c>
      <c r="L157">
        <v>1</v>
      </c>
      <c r="M157">
        <v>0</v>
      </c>
      <c r="N157">
        <v>1</v>
      </c>
      <c r="O157">
        <v>285</v>
      </c>
      <c r="P157">
        <v>27</v>
      </c>
      <c r="Q157">
        <v>259</v>
      </c>
      <c r="R157">
        <v>0</v>
      </c>
      <c r="S157">
        <v>0.791538623216315</v>
      </c>
      <c r="T157">
        <v>0.829753403619795</v>
      </c>
      <c r="U157" s="3">
        <v>7.78047563826697e-6</v>
      </c>
      <c r="V157">
        <v>0.0144278304990128</v>
      </c>
      <c r="W157">
        <v>0</v>
      </c>
      <c r="X157">
        <v>0</v>
      </c>
      <c r="Y157">
        <v>1039.99613899613</v>
      </c>
      <c r="Z157">
        <v>0</v>
      </c>
      <c r="AA157">
        <v>10000</v>
      </c>
      <c r="AB157">
        <v>4117.42487046632</v>
      </c>
    </row>
    <row r="158" spans="1:28">
      <c r="A158" t="s">
        <v>32</v>
      </c>
      <c r="B158">
        <v>6</v>
      </c>
      <c r="C158">
        <v>1</v>
      </c>
      <c r="D158">
        <v>1</v>
      </c>
      <c r="E158">
        <v>0.86</v>
      </c>
      <c r="F158">
        <v>0.8</v>
      </c>
      <c r="G158">
        <v>0.1</v>
      </c>
      <c r="H158" t="s">
        <v>29</v>
      </c>
      <c r="I158">
        <v>1</v>
      </c>
      <c r="J158">
        <v>20000</v>
      </c>
      <c r="K158">
        <v>0.01</v>
      </c>
      <c r="L158">
        <v>1</v>
      </c>
      <c r="M158">
        <v>0</v>
      </c>
      <c r="N158">
        <v>0</v>
      </c>
      <c r="O158">
        <v>10000</v>
      </c>
      <c r="P158">
        <v>25</v>
      </c>
      <c r="Q158">
        <v>262</v>
      </c>
      <c r="R158">
        <v>0</v>
      </c>
      <c r="S158">
        <v>0.712391510971634</v>
      </c>
      <c r="T158">
        <v>0.785116480727923</v>
      </c>
      <c r="U158" s="3">
        <v>4.15500875205182e-6</v>
      </c>
      <c r="V158">
        <v>0.0238254587793216</v>
      </c>
      <c r="W158">
        <v>0</v>
      </c>
      <c r="X158">
        <v>0</v>
      </c>
      <c r="Y158">
        <v>1146.79770992366</v>
      </c>
      <c r="Z158">
        <v>1</v>
      </c>
      <c r="AA158">
        <v>275</v>
      </c>
      <c r="AB158">
        <v>3617.1761658031</v>
      </c>
    </row>
    <row r="159" hidden="1" spans="1:28">
      <c r="A159" t="s">
        <v>31</v>
      </c>
      <c r="B159">
        <v>6</v>
      </c>
      <c r="C159">
        <v>1</v>
      </c>
      <c r="D159">
        <v>4</v>
      </c>
      <c r="E159">
        <v>0.86</v>
      </c>
      <c r="F159">
        <v>0.8</v>
      </c>
      <c r="G159">
        <v>0.1</v>
      </c>
      <c r="H159" t="s">
        <v>29</v>
      </c>
      <c r="I159">
        <v>1</v>
      </c>
      <c r="J159">
        <v>20000</v>
      </c>
      <c r="K159">
        <v>0.01</v>
      </c>
      <c r="L159">
        <v>2</v>
      </c>
      <c r="M159">
        <v>0</v>
      </c>
      <c r="N159">
        <v>0</v>
      </c>
      <c r="O159">
        <v>10000</v>
      </c>
      <c r="P159">
        <v>0</v>
      </c>
      <c r="Q159">
        <v>0</v>
      </c>
      <c r="R159">
        <v>1</v>
      </c>
      <c r="S159">
        <v>0.737151680320222</v>
      </c>
      <c r="T159">
        <v>0.78878437008241</v>
      </c>
      <c r="U159" s="3">
        <v>1.37266966257023e-6</v>
      </c>
      <c r="V159">
        <v>0.0114153513259296</v>
      </c>
      <c r="W159">
        <v>0</v>
      </c>
      <c r="X159">
        <v>1</v>
      </c>
      <c r="Y159">
        <v>1120.41810918774</v>
      </c>
      <c r="Z159">
        <v>0</v>
      </c>
      <c r="AA159">
        <v>10000</v>
      </c>
      <c r="AB159">
        <v>3771.52196836555</v>
      </c>
    </row>
    <row r="160" spans="1:28">
      <c r="A160" t="s">
        <v>32</v>
      </c>
      <c r="B160">
        <v>6</v>
      </c>
      <c r="C160">
        <v>1</v>
      </c>
      <c r="D160">
        <v>1</v>
      </c>
      <c r="E160">
        <v>0.86</v>
      </c>
      <c r="F160">
        <v>0.8</v>
      </c>
      <c r="G160">
        <v>0.1</v>
      </c>
      <c r="H160" t="s">
        <v>29</v>
      </c>
      <c r="I160">
        <v>1</v>
      </c>
      <c r="J160">
        <v>20000</v>
      </c>
      <c r="K160">
        <v>0.01</v>
      </c>
      <c r="L160">
        <v>1</v>
      </c>
      <c r="M160">
        <v>0</v>
      </c>
      <c r="N160">
        <v>0</v>
      </c>
      <c r="O160">
        <v>10000</v>
      </c>
      <c r="P160">
        <v>28</v>
      </c>
      <c r="Q160">
        <v>348</v>
      </c>
      <c r="R160">
        <v>1</v>
      </c>
      <c r="S160">
        <v>0.783043492228108</v>
      </c>
      <c r="T160">
        <v>0.851601276452685</v>
      </c>
      <c r="U160" s="3">
        <v>4.17010904531075e-6</v>
      </c>
      <c r="V160">
        <v>0.0200869208899316</v>
      </c>
      <c r="W160">
        <v>1</v>
      </c>
      <c r="X160">
        <v>0</v>
      </c>
      <c r="Y160">
        <v>1332.12931034482</v>
      </c>
      <c r="Z160">
        <v>0</v>
      </c>
      <c r="AA160">
        <v>10000</v>
      </c>
      <c r="AB160">
        <v>4442.59929078014</v>
      </c>
    </row>
    <row r="161" spans="1:28">
      <c r="A161" t="s">
        <v>32</v>
      </c>
      <c r="B161">
        <v>6</v>
      </c>
      <c r="C161">
        <v>1</v>
      </c>
      <c r="D161">
        <v>1</v>
      </c>
      <c r="E161">
        <v>0.86</v>
      </c>
      <c r="F161">
        <v>0.8</v>
      </c>
      <c r="G161">
        <v>0.1</v>
      </c>
      <c r="H161" t="s">
        <v>29</v>
      </c>
      <c r="I161">
        <v>1</v>
      </c>
      <c r="J161">
        <v>20000</v>
      </c>
      <c r="K161">
        <v>0.01</v>
      </c>
      <c r="L161">
        <v>1</v>
      </c>
      <c r="M161">
        <v>0</v>
      </c>
      <c r="N161">
        <v>1</v>
      </c>
      <c r="O161">
        <v>92</v>
      </c>
      <c r="P161">
        <v>28</v>
      </c>
      <c r="Q161">
        <v>65</v>
      </c>
      <c r="R161">
        <v>0</v>
      </c>
      <c r="S161">
        <v>0.310353131784417</v>
      </c>
      <c r="T161">
        <v>0.367807756377344</v>
      </c>
      <c r="U161" s="3">
        <v>2.02558894822248e-5</v>
      </c>
      <c r="V161">
        <v>0.00825654181228174</v>
      </c>
      <c r="W161">
        <v>0</v>
      </c>
      <c r="X161">
        <v>0</v>
      </c>
      <c r="Y161">
        <v>1108.01538461538</v>
      </c>
      <c r="Z161">
        <v>0</v>
      </c>
      <c r="AA161">
        <v>10000</v>
      </c>
      <c r="AB161">
        <v>3548.11428571428</v>
      </c>
    </row>
    <row r="162" customFormat="1" hidden="1" spans="1:28">
      <c r="A162" t="s">
        <v>28</v>
      </c>
      <c r="B162">
        <v>6</v>
      </c>
      <c r="C162">
        <v>1</v>
      </c>
      <c r="D162">
        <v>4</v>
      </c>
      <c r="E162">
        <v>0.86</v>
      </c>
      <c r="F162">
        <v>0.8</v>
      </c>
      <c r="G162">
        <v>0.1</v>
      </c>
      <c r="H162" t="s">
        <v>29</v>
      </c>
      <c r="I162">
        <v>1</v>
      </c>
      <c r="J162">
        <v>20000</v>
      </c>
      <c r="K162">
        <v>0.01</v>
      </c>
      <c r="L162">
        <v>2</v>
      </c>
      <c r="M162">
        <v>1</v>
      </c>
      <c r="N162">
        <v>0</v>
      </c>
      <c r="O162">
        <v>65</v>
      </c>
      <c r="P162">
        <v>0</v>
      </c>
      <c r="Q162">
        <v>0</v>
      </c>
      <c r="R162">
        <v>0</v>
      </c>
      <c r="S162">
        <v>0.828929405681073</v>
      </c>
      <c r="T162">
        <v>0.962941932222588</v>
      </c>
      <c r="U162">
        <v>0.000361583353156933</v>
      </c>
      <c r="V162">
        <v>0.0356350398672789</v>
      </c>
      <c r="W162">
        <v>0</v>
      </c>
      <c r="X162">
        <v>0</v>
      </c>
      <c r="Y162">
        <v>5499.66666666666</v>
      </c>
      <c r="Z162">
        <v>0</v>
      </c>
      <c r="AA162">
        <v>10000</v>
      </c>
      <c r="AB162">
        <v>3718.40625</v>
      </c>
    </row>
    <row r="163" customFormat="1" hidden="1" spans="1:28">
      <c r="A163" t="s">
        <v>28</v>
      </c>
      <c r="B163">
        <v>6</v>
      </c>
      <c r="C163">
        <v>1</v>
      </c>
      <c r="D163">
        <v>4</v>
      </c>
      <c r="E163">
        <v>0.86</v>
      </c>
      <c r="F163">
        <v>0.8</v>
      </c>
      <c r="G163">
        <v>0.1</v>
      </c>
      <c r="H163" t="s">
        <v>29</v>
      </c>
      <c r="I163">
        <v>1</v>
      </c>
      <c r="J163">
        <v>20000</v>
      </c>
      <c r="K163">
        <v>0.01</v>
      </c>
      <c r="L163">
        <v>2</v>
      </c>
      <c r="M163">
        <v>0</v>
      </c>
      <c r="N163">
        <v>1</v>
      </c>
      <c r="O163">
        <v>86</v>
      </c>
      <c r="P163">
        <v>54</v>
      </c>
      <c r="Q163">
        <v>33</v>
      </c>
      <c r="R163">
        <v>0</v>
      </c>
      <c r="S163">
        <v>0.676789891132234</v>
      </c>
      <c r="T163">
        <v>0.944016355521892</v>
      </c>
      <c r="U163">
        <v>0.000113253378368774</v>
      </c>
      <c r="V163">
        <v>0.0737327187245955</v>
      </c>
      <c r="W163">
        <v>0</v>
      </c>
      <c r="X163">
        <v>0</v>
      </c>
      <c r="Y163">
        <v>59.9090909090909</v>
      </c>
      <c r="Z163">
        <v>0</v>
      </c>
      <c r="AA163">
        <v>10000</v>
      </c>
      <c r="AB163">
        <v>2635.90566037735</v>
      </c>
    </row>
    <row r="164" customFormat="1" hidden="1" spans="1:28">
      <c r="A164" t="s">
        <v>28</v>
      </c>
      <c r="B164">
        <v>6</v>
      </c>
      <c r="C164">
        <v>1</v>
      </c>
      <c r="D164">
        <v>4</v>
      </c>
      <c r="E164">
        <v>0.86</v>
      </c>
      <c r="F164">
        <v>0.8</v>
      </c>
      <c r="G164">
        <v>0.1</v>
      </c>
      <c r="H164" t="s">
        <v>29</v>
      </c>
      <c r="I164">
        <v>1</v>
      </c>
      <c r="J164">
        <v>20000</v>
      </c>
      <c r="K164">
        <v>0.01</v>
      </c>
      <c r="L164">
        <v>2</v>
      </c>
      <c r="M164">
        <v>1</v>
      </c>
      <c r="N164">
        <v>0</v>
      </c>
      <c r="O164">
        <v>67</v>
      </c>
      <c r="P164">
        <v>0</v>
      </c>
      <c r="Q164">
        <v>0</v>
      </c>
      <c r="R164">
        <v>0</v>
      </c>
      <c r="S164">
        <v>0.769502336479823</v>
      </c>
      <c r="T164">
        <v>0.957240274147998</v>
      </c>
      <c r="U164" s="3">
        <v>6.18569770030073e-5</v>
      </c>
      <c r="V164">
        <v>0.0704238159948721</v>
      </c>
      <c r="W164">
        <v>0</v>
      </c>
      <c r="X164">
        <v>0</v>
      </c>
      <c r="Y164">
        <v>5540.22058823529</v>
      </c>
      <c r="Z164">
        <v>0</v>
      </c>
      <c r="AA164">
        <v>10000</v>
      </c>
      <c r="AB164">
        <v>3621.12121212121</v>
      </c>
    </row>
    <row r="165" customFormat="1" hidden="1" spans="1:28">
      <c r="A165" t="s">
        <v>28</v>
      </c>
      <c r="B165">
        <v>6</v>
      </c>
      <c r="C165">
        <v>1</v>
      </c>
      <c r="D165">
        <v>4</v>
      </c>
      <c r="E165">
        <v>0.86</v>
      </c>
      <c r="F165">
        <v>0.8</v>
      </c>
      <c r="G165">
        <v>0.1</v>
      </c>
      <c r="H165" t="s">
        <v>29</v>
      </c>
      <c r="I165">
        <v>1</v>
      </c>
      <c r="J165">
        <v>20000</v>
      </c>
      <c r="K165">
        <v>0.01</v>
      </c>
      <c r="L165">
        <v>2</v>
      </c>
      <c r="M165">
        <v>0</v>
      </c>
      <c r="N165">
        <v>1</v>
      </c>
      <c r="O165">
        <v>111</v>
      </c>
      <c r="P165">
        <v>54</v>
      </c>
      <c r="Q165">
        <v>58</v>
      </c>
      <c r="R165">
        <v>0</v>
      </c>
      <c r="S165">
        <v>0.628441859487734</v>
      </c>
      <c r="T165">
        <v>0.910892943432341</v>
      </c>
      <c r="U165">
        <v>0.000141688422484946</v>
      </c>
      <c r="V165">
        <v>0.0524747195808799</v>
      </c>
      <c r="W165">
        <v>0</v>
      </c>
      <c r="X165">
        <v>0</v>
      </c>
      <c r="Y165">
        <v>112.689655172413</v>
      </c>
      <c r="Z165">
        <v>0</v>
      </c>
      <c r="AA165">
        <v>10000</v>
      </c>
      <c r="AB165">
        <v>1974.28205128205</v>
      </c>
    </row>
    <row r="166" customFormat="1" hidden="1" spans="1:28">
      <c r="A166" t="s">
        <v>28</v>
      </c>
      <c r="B166">
        <v>6</v>
      </c>
      <c r="C166">
        <v>1</v>
      </c>
      <c r="D166">
        <v>4</v>
      </c>
      <c r="E166">
        <v>0.86</v>
      </c>
      <c r="F166">
        <v>0.8</v>
      </c>
      <c r="G166">
        <v>0.1</v>
      </c>
      <c r="H166" t="s">
        <v>29</v>
      </c>
      <c r="I166">
        <v>1</v>
      </c>
      <c r="J166">
        <v>20000</v>
      </c>
      <c r="K166">
        <v>0.01</v>
      </c>
      <c r="L166">
        <v>2</v>
      </c>
      <c r="M166">
        <v>0</v>
      </c>
      <c r="N166">
        <v>1</v>
      </c>
      <c r="O166">
        <v>65</v>
      </c>
      <c r="P166">
        <v>43</v>
      </c>
      <c r="Q166">
        <v>23</v>
      </c>
      <c r="R166">
        <v>0</v>
      </c>
      <c r="S166">
        <v>0.778084332433732</v>
      </c>
      <c r="T166">
        <v>0.95563674317807</v>
      </c>
      <c r="U166">
        <v>0.000102144785555485</v>
      </c>
      <c r="V166">
        <v>0.0559504911880874</v>
      </c>
      <c r="W166">
        <v>0</v>
      </c>
      <c r="X166">
        <v>0</v>
      </c>
      <c r="Y166">
        <v>179</v>
      </c>
      <c r="Z166">
        <v>0</v>
      </c>
      <c r="AA166">
        <v>10000</v>
      </c>
      <c r="AB166">
        <v>3663.53125</v>
      </c>
    </row>
    <row r="167" customFormat="1" hidden="1" spans="1:28">
      <c r="A167" t="s">
        <v>28</v>
      </c>
      <c r="B167">
        <v>6</v>
      </c>
      <c r="C167">
        <v>1</v>
      </c>
      <c r="D167">
        <v>4</v>
      </c>
      <c r="E167">
        <v>0.86</v>
      </c>
      <c r="F167">
        <v>0.8</v>
      </c>
      <c r="G167">
        <v>0.1</v>
      </c>
      <c r="H167" t="s">
        <v>29</v>
      </c>
      <c r="I167">
        <v>1</v>
      </c>
      <c r="J167">
        <v>20000</v>
      </c>
      <c r="K167">
        <v>0.01</v>
      </c>
      <c r="L167">
        <v>2</v>
      </c>
      <c r="M167">
        <v>0</v>
      </c>
      <c r="N167">
        <v>1</v>
      </c>
      <c r="O167">
        <v>76</v>
      </c>
      <c r="P167">
        <v>59</v>
      </c>
      <c r="Q167">
        <v>18</v>
      </c>
      <c r="R167">
        <v>0</v>
      </c>
      <c r="S167">
        <v>0.67383114934949</v>
      </c>
      <c r="T167">
        <v>0.952390369477385</v>
      </c>
      <c r="U167" s="3">
        <v>8.79009463421051e-5</v>
      </c>
      <c r="V167">
        <v>0.085309756046005</v>
      </c>
      <c r="W167">
        <v>0</v>
      </c>
      <c r="X167">
        <v>0</v>
      </c>
      <c r="Y167">
        <v>16.8333333333333</v>
      </c>
      <c r="Z167">
        <v>0</v>
      </c>
      <c r="AA167">
        <v>10000</v>
      </c>
      <c r="AB167">
        <v>2749.63636363636</v>
      </c>
    </row>
    <row r="168" customFormat="1" hidden="1" spans="1:28">
      <c r="A168" t="s">
        <v>28</v>
      </c>
      <c r="B168">
        <v>6</v>
      </c>
      <c r="C168">
        <v>1</v>
      </c>
      <c r="D168">
        <v>4</v>
      </c>
      <c r="E168">
        <v>0.86</v>
      </c>
      <c r="F168">
        <v>0.8</v>
      </c>
      <c r="G168">
        <v>0.1</v>
      </c>
      <c r="H168" t="s">
        <v>29</v>
      </c>
      <c r="I168">
        <v>1</v>
      </c>
      <c r="J168">
        <v>20000</v>
      </c>
      <c r="K168">
        <v>0.01</v>
      </c>
      <c r="L168">
        <v>2</v>
      </c>
      <c r="M168">
        <v>0</v>
      </c>
      <c r="N168">
        <v>0</v>
      </c>
      <c r="O168">
        <v>10000</v>
      </c>
      <c r="P168">
        <v>64</v>
      </c>
      <c r="Q168">
        <v>16</v>
      </c>
      <c r="R168">
        <v>0</v>
      </c>
      <c r="S168">
        <v>0.714817849840039</v>
      </c>
      <c r="T168">
        <v>0.91435622202847</v>
      </c>
      <c r="U168" s="3">
        <v>2.42463373290657e-5</v>
      </c>
      <c r="V168">
        <v>0.0620925557512985</v>
      </c>
      <c r="W168">
        <v>0</v>
      </c>
      <c r="X168">
        <v>0</v>
      </c>
      <c r="Y168">
        <v>948.5</v>
      </c>
      <c r="Z168">
        <v>1</v>
      </c>
      <c r="AA168">
        <v>68</v>
      </c>
      <c r="AB168">
        <v>3380.71111111111</v>
      </c>
    </row>
    <row r="169" customFormat="1" hidden="1" spans="1:28">
      <c r="A169" t="s">
        <v>28</v>
      </c>
      <c r="B169">
        <v>6</v>
      </c>
      <c r="C169">
        <v>1</v>
      </c>
      <c r="D169">
        <v>4</v>
      </c>
      <c r="E169">
        <v>0.86</v>
      </c>
      <c r="F169">
        <v>0.8</v>
      </c>
      <c r="G169">
        <v>0.1</v>
      </c>
      <c r="H169" t="s">
        <v>29</v>
      </c>
      <c r="I169">
        <v>1</v>
      </c>
      <c r="J169">
        <v>20000</v>
      </c>
      <c r="K169">
        <v>0.01</v>
      </c>
      <c r="L169">
        <v>2</v>
      </c>
      <c r="M169">
        <v>1</v>
      </c>
      <c r="N169">
        <v>0</v>
      </c>
      <c r="O169">
        <v>64</v>
      </c>
      <c r="P169">
        <v>0</v>
      </c>
      <c r="Q169">
        <v>0</v>
      </c>
      <c r="R169">
        <v>0</v>
      </c>
      <c r="S169">
        <v>0.800826756614926</v>
      </c>
      <c r="T169">
        <v>0.960115343952285</v>
      </c>
      <c r="U169">
        <v>0.000859677031411168</v>
      </c>
      <c r="V169">
        <v>0.0426288652000935</v>
      </c>
      <c r="W169">
        <v>0</v>
      </c>
      <c r="X169">
        <v>0</v>
      </c>
      <c r="Y169">
        <v>5664.26153846153</v>
      </c>
      <c r="Z169">
        <v>0</v>
      </c>
      <c r="AA169">
        <v>10000</v>
      </c>
      <c r="AB169">
        <v>3953.54838709677</v>
      </c>
    </row>
    <row r="170" customFormat="1" hidden="1" spans="1:28">
      <c r="A170" t="s">
        <v>28</v>
      </c>
      <c r="B170">
        <v>6</v>
      </c>
      <c r="C170">
        <v>1</v>
      </c>
      <c r="D170">
        <v>4</v>
      </c>
      <c r="E170">
        <v>0.86</v>
      </c>
      <c r="F170">
        <v>0.8</v>
      </c>
      <c r="G170">
        <v>0.1</v>
      </c>
      <c r="H170" t="s">
        <v>29</v>
      </c>
      <c r="I170">
        <v>1</v>
      </c>
      <c r="J170">
        <v>20000</v>
      </c>
      <c r="K170">
        <v>0.01</v>
      </c>
      <c r="L170">
        <v>2</v>
      </c>
      <c r="M170">
        <v>0</v>
      </c>
      <c r="N170">
        <v>1</v>
      </c>
      <c r="O170">
        <v>85</v>
      </c>
      <c r="P170">
        <v>52</v>
      </c>
      <c r="Q170">
        <v>34</v>
      </c>
      <c r="R170">
        <v>0</v>
      </c>
      <c r="S170">
        <v>0.673555085949544</v>
      </c>
      <c r="T170">
        <v>0.951408772228079</v>
      </c>
      <c r="U170" s="3">
        <v>9.48341616157315e-5</v>
      </c>
      <c r="V170">
        <v>0.0812874911737684</v>
      </c>
      <c r="W170">
        <v>0</v>
      </c>
      <c r="X170">
        <v>0</v>
      </c>
      <c r="Y170">
        <v>74.2941176470588</v>
      </c>
      <c r="Z170">
        <v>0</v>
      </c>
      <c r="AA170">
        <v>10000</v>
      </c>
      <c r="AB170">
        <v>2671.90384615384</v>
      </c>
    </row>
    <row r="171" customFormat="1" hidden="1" spans="1:28">
      <c r="A171" t="s">
        <v>28</v>
      </c>
      <c r="B171">
        <v>6</v>
      </c>
      <c r="C171">
        <v>1</v>
      </c>
      <c r="D171">
        <v>4</v>
      </c>
      <c r="E171">
        <v>0.86</v>
      </c>
      <c r="F171">
        <v>0.8</v>
      </c>
      <c r="G171">
        <v>0.1</v>
      </c>
      <c r="H171" t="s">
        <v>29</v>
      </c>
      <c r="I171">
        <v>1</v>
      </c>
      <c r="J171">
        <v>20000</v>
      </c>
      <c r="K171">
        <v>0.01</v>
      </c>
      <c r="L171">
        <v>2</v>
      </c>
      <c r="M171">
        <v>0</v>
      </c>
      <c r="N171">
        <v>1</v>
      </c>
      <c r="O171">
        <v>119</v>
      </c>
      <c r="P171">
        <v>44</v>
      </c>
      <c r="Q171">
        <v>76</v>
      </c>
      <c r="R171">
        <v>0</v>
      </c>
      <c r="S171">
        <v>0.781099332162726</v>
      </c>
      <c r="T171">
        <v>0.924695280705973</v>
      </c>
      <c r="U171" s="3">
        <v>6.96497532047035e-5</v>
      </c>
      <c r="V171">
        <v>0.0427080806667787</v>
      </c>
      <c r="W171">
        <v>0</v>
      </c>
      <c r="X171">
        <v>0</v>
      </c>
      <c r="Y171">
        <v>457.684210526315</v>
      </c>
      <c r="Z171">
        <v>0</v>
      </c>
      <c r="AA171">
        <v>10000</v>
      </c>
      <c r="AB171">
        <v>3120.70930232558</v>
      </c>
    </row>
    <row r="172" customFormat="1" hidden="1" spans="1:28">
      <c r="A172" t="s">
        <v>28</v>
      </c>
      <c r="B172">
        <v>6</v>
      </c>
      <c r="C172">
        <v>1</v>
      </c>
      <c r="D172">
        <v>4</v>
      </c>
      <c r="E172">
        <v>0.86</v>
      </c>
      <c r="F172">
        <v>0.8</v>
      </c>
      <c r="G172">
        <v>0.1</v>
      </c>
      <c r="H172" t="s">
        <v>29</v>
      </c>
      <c r="I172">
        <v>1</v>
      </c>
      <c r="J172">
        <v>20000</v>
      </c>
      <c r="K172">
        <v>0.01</v>
      </c>
      <c r="L172">
        <v>2</v>
      </c>
      <c r="M172">
        <v>0</v>
      </c>
      <c r="N172">
        <v>1</v>
      </c>
      <c r="O172">
        <v>136</v>
      </c>
      <c r="P172">
        <v>58</v>
      </c>
      <c r="Q172">
        <v>79</v>
      </c>
      <c r="R172">
        <v>0</v>
      </c>
      <c r="S172">
        <v>0.695107684306714</v>
      </c>
      <c r="T172">
        <v>0.869914928094265</v>
      </c>
      <c r="U172" s="3">
        <v>8.35786002553841e-5</v>
      </c>
      <c r="V172">
        <v>0.0494688854810783</v>
      </c>
      <c r="W172">
        <v>0</v>
      </c>
      <c r="X172">
        <v>0</v>
      </c>
      <c r="Y172">
        <v>1271.36708860759</v>
      </c>
      <c r="Z172">
        <v>0</v>
      </c>
      <c r="AA172">
        <v>10000</v>
      </c>
      <c r="AB172">
        <v>3951.69306930693</v>
      </c>
    </row>
    <row r="173" customFormat="1" hidden="1" spans="1:28">
      <c r="A173" t="s">
        <v>28</v>
      </c>
      <c r="B173">
        <v>6</v>
      </c>
      <c r="C173">
        <v>1</v>
      </c>
      <c r="D173">
        <v>4</v>
      </c>
      <c r="E173">
        <v>0.86</v>
      </c>
      <c r="F173">
        <v>0.8</v>
      </c>
      <c r="G173">
        <v>0.1</v>
      </c>
      <c r="H173" t="s">
        <v>29</v>
      </c>
      <c r="I173">
        <v>1</v>
      </c>
      <c r="J173">
        <v>20000</v>
      </c>
      <c r="K173">
        <v>0.01</v>
      </c>
      <c r="L173">
        <v>2</v>
      </c>
      <c r="M173">
        <v>0</v>
      </c>
      <c r="N173">
        <v>1</v>
      </c>
      <c r="O173">
        <v>151</v>
      </c>
      <c r="P173">
        <v>58</v>
      </c>
      <c r="Q173">
        <v>94</v>
      </c>
      <c r="R173">
        <v>0</v>
      </c>
      <c r="S173">
        <v>0.766161138022605</v>
      </c>
      <c r="T173">
        <v>0.876020469697376</v>
      </c>
      <c r="U173">
        <v>0.00268857586776477</v>
      </c>
      <c r="V173">
        <v>0.0352260800500773</v>
      </c>
      <c r="W173">
        <v>0</v>
      </c>
      <c r="X173">
        <v>0</v>
      </c>
      <c r="Y173">
        <v>1044.78723404255</v>
      </c>
      <c r="Z173">
        <v>0</v>
      </c>
      <c r="AA173">
        <v>10000</v>
      </c>
      <c r="AB173">
        <v>3847.78151260504</v>
      </c>
    </row>
    <row r="174" customFormat="1" hidden="1" spans="1:28">
      <c r="A174" t="s">
        <v>28</v>
      </c>
      <c r="B174">
        <v>6</v>
      </c>
      <c r="C174">
        <v>1</v>
      </c>
      <c r="D174">
        <v>4</v>
      </c>
      <c r="E174">
        <v>0.86</v>
      </c>
      <c r="F174">
        <v>0.8</v>
      </c>
      <c r="G174">
        <v>0.1</v>
      </c>
      <c r="H174" t="s">
        <v>29</v>
      </c>
      <c r="I174">
        <v>1</v>
      </c>
      <c r="J174">
        <v>20000</v>
      </c>
      <c r="K174">
        <v>0.01</v>
      </c>
      <c r="L174">
        <v>2</v>
      </c>
      <c r="M174">
        <v>0</v>
      </c>
      <c r="N174">
        <v>1</v>
      </c>
      <c r="O174">
        <v>243</v>
      </c>
      <c r="P174">
        <v>41</v>
      </c>
      <c r="Q174">
        <v>203</v>
      </c>
      <c r="R174">
        <v>0</v>
      </c>
      <c r="S174">
        <v>0.706411911110915</v>
      </c>
      <c r="T174">
        <v>0.765790159496422</v>
      </c>
      <c r="U174">
        <v>0.000501736624874283</v>
      </c>
      <c r="V174">
        <v>0.0135881110147051</v>
      </c>
      <c r="W174">
        <v>0</v>
      </c>
      <c r="X174">
        <v>0</v>
      </c>
      <c r="Y174">
        <v>736.600985221674</v>
      </c>
      <c r="Z174">
        <v>0</v>
      </c>
      <c r="AA174">
        <v>10000</v>
      </c>
      <c r="AB174">
        <v>2852.45</v>
      </c>
    </row>
    <row r="175" customFormat="1" hidden="1" spans="1:28">
      <c r="A175" t="s">
        <v>28</v>
      </c>
      <c r="B175">
        <v>6</v>
      </c>
      <c r="C175">
        <v>1</v>
      </c>
      <c r="D175">
        <v>4</v>
      </c>
      <c r="E175">
        <v>0.86</v>
      </c>
      <c r="F175">
        <v>0.8</v>
      </c>
      <c r="G175">
        <v>0.1</v>
      </c>
      <c r="H175" t="s">
        <v>29</v>
      </c>
      <c r="I175">
        <v>1</v>
      </c>
      <c r="J175">
        <v>20000</v>
      </c>
      <c r="K175">
        <v>0.01</v>
      </c>
      <c r="L175">
        <v>2</v>
      </c>
      <c r="M175">
        <v>0</v>
      </c>
      <c r="N175">
        <v>1</v>
      </c>
      <c r="O175">
        <v>257</v>
      </c>
      <c r="P175">
        <v>62</v>
      </c>
      <c r="Q175">
        <v>196</v>
      </c>
      <c r="R175">
        <v>0</v>
      </c>
      <c r="S175">
        <v>0.48524960872065</v>
      </c>
      <c r="T175">
        <v>0.639414008076909</v>
      </c>
      <c r="U175" s="3">
        <v>3.71042573587354e-5</v>
      </c>
      <c r="V175">
        <v>0.0280067858169793</v>
      </c>
      <c r="W175">
        <v>0</v>
      </c>
      <c r="X175">
        <v>0</v>
      </c>
      <c r="Y175">
        <v>315.474489795918</v>
      </c>
      <c r="Z175">
        <v>0</v>
      </c>
      <c r="AA175">
        <v>10000</v>
      </c>
      <c r="AB175">
        <v>1227.17567567567</v>
      </c>
    </row>
    <row r="176" customFormat="1" hidden="1" spans="1:28">
      <c r="A176" t="s">
        <v>28</v>
      </c>
      <c r="B176">
        <v>6</v>
      </c>
      <c r="C176">
        <v>1</v>
      </c>
      <c r="D176">
        <v>4</v>
      </c>
      <c r="E176">
        <v>0.86</v>
      </c>
      <c r="F176">
        <v>0.8</v>
      </c>
      <c r="G176">
        <v>0.1</v>
      </c>
      <c r="H176" t="s">
        <v>29</v>
      </c>
      <c r="I176">
        <v>1</v>
      </c>
      <c r="J176">
        <v>20000</v>
      </c>
      <c r="K176">
        <v>0.01</v>
      </c>
      <c r="L176">
        <v>2</v>
      </c>
      <c r="M176">
        <v>0</v>
      </c>
      <c r="N176">
        <v>1</v>
      </c>
      <c r="O176">
        <v>249</v>
      </c>
      <c r="P176">
        <v>46</v>
      </c>
      <c r="Q176">
        <v>204</v>
      </c>
      <c r="R176">
        <v>0</v>
      </c>
      <c r="S176">
        <v>0.600020403873461</v>
      </c>
      <c r="T176">
        <v>0.68943574964777</v>
      </c>
      <c r="U176">
        <v>0.000276820290538767</v>
      </c>
      <c r="V176">
        <v>0.0146870327167042</v>
      </c>
      <c r="W176">
        <v>0</v>
      </c>
      <c r="X176">
        <v>0</v>
      </c>
      <c r="Y176">
        <v>813.892156862745</v>
      </c>
      <c r="Z176">
        <v>0</v>
      </c>
      <c r="AA176">
        <v>10000</v>
      </c>
      <c r="AB176">
        <v>1368.07575757575</v>
      </c>
    </row>
    <row r="177" customFormat="1" hidden="1" spans="1:28">
      <c r="A177" t="s">
        <v>28</v>
      </c>
      <c r="B177">
        <v>6</v>
      </c>
      <c r="C177">
        <v>1</v>
      </c>
      <c r="D177">
        <v>4</v>
      </c>
      <c r="E177">
        <v>0.86</v>
      </c>
      <c r="F177">
        <v>0.8</v>
      </c>
      <c r="G177">
        <v>0.1</v>
      </c>
      <c r="H177" t="s">
        <v>29</v>
      </c>
      <c r="I177">
        <v>1</v>
      </c>
      <c r="J177">
        <v>20000</v>
      </c>
      <c r="K177">
        <v>0.01</v>
      </c>
      <c r="L177">
        <v>2</v>
      </c>
      <c r="M177">
        <v>0</v>
      </c>
      <c r="N177">
        <v>1</v>
      </c>
      <c r="O177">
        <v>116</v>
      </c>
      <c r="P177">
        <v>43</v>
      </c>
      <c r="Q177">
        <v>74</v>
      </c>
      <c r="R177">
        <v>0</v>
      </c>
      <c r="S177">
        <v>0.673109079177257</v>
      </c>
      <c r="T177">
        <v>0.895155268291761</v>
      </c>
      <c r="U177" s="3">
        <v>6.06081274303901e-5</v>
      </c>
      <c r="V177">
        <v>0.0547301098731694</v>
      </c>
      <c r="W177">
        <v>0</v>
      </c>
      <c r="X177">
        <v>0</v>
      </c>
      <c r="Y177">
        <v>340.243243243243</v>
      </c>
      <c r="Z177">
        <v>0</v>
      </c>
      <c r="AA177">
        <v>10000</v>
      </c>
      <c r="AB177">
        <v>2483.0731707317</v>
      </c>
    </row>
    <row r="178" customFormat="1" hidden="1" spans="1:28">
      <c r="A178" t="s">
        <v>28</v>
      </c>
      <c r="B178">
        <v>6</v>
      </c>
      <c r="C178">
        <v>1</v>
      </c>
      <c r="D178">
        <v>4</v>
      </c>
      <c r="E178">
        <v>0.86</v>
      </c>
      <c r="F178">
        <v>0.8</v>
      </c>
      <c r="G178">
        <v>0.1</v>
      </c>
      <c r="H178" t="s">
        <v>29</v>
      </c>
      <c r="I178">
        <v>1</v>
      </c>
      <c r="J178">
        <v>20000</v>
      </c>
      <c r="K178">
        <v>0.01</v>
      </c>
      <c r="L178">
        <v>2</v>
      </c>
      <c r="M178">
        <v>0</v>
      </c>
      <c r="N178">
        <v>1</v>
      </c>
      <c r="O178">
        <v>387</v>
      </c>
      <c r="P178">
        <v>58</v>
      </c>
      <c r="Q178">
        <v>330</v>
      </c>
      <c r="R178">
        <v>0</v>
      </c>
      <c r="S178">
        <v>0.753332841441521</v>
      </c>
      <c r="T178">
        <v>0.788041611016664</v>
      </c>
      <c r="U178" s="3">
        <v>3.71023048723414e-5</v>
      </c>
      <c r="V178">
        <v>0.0106099351024401</v>
      </c>
      <c r="W178">
        <v>0</v>
      </c>
      <c r="X178">
        <v>0</v>
      </c>
      <c r="Y178">
        <v>728.918181818181</v>
      </c>
      <c r="Z178">
        <v>0</v>
      </c>
      <c r="AA178">
        <v>10000</v>
      </c>
      <c r="AB178">
        <v>3297.87684729064</v>
      </c>
    </row>
    <row r="179" customFormat="1" hidden="1" spans="1:28">
      <c r="A179" t="s">
        <v>28</v>
      </c>
      <c r="B179">
        <v>6</v>
      </c>
      <c r="C179">
        <v>1</v>
      </c>
      <c r="D179">
        <v>4</v>
      </c>
      <c r="E179">
        <v>0.86</v>
      </c>
      <c r="F179">
        <v>0.8</v>
      </c>
      <c r="G179">
        <v>0.1</v>
      </c>
      <c r="H179" t="s">
        <v>29</v>
      </c>
      <c r="I179">
        <v>1</v>
      </c>
      <c r="J179">
        <v>20000</v>
      </c>
      <c r="K179">
        <v>0.01</v>
      </c>
      <c r="L179">
        <v>2</v>
      </c>
      <c r="M179">
        <v>0</v>
      </c>
      <c r="N179">
        <v>1</v>
      </c>
      <c r="O179">
        <v>108</v>
      </c>
      <c r="P179">
        <v>43</v>
      </c>
      <c r="Q179">
        <v>66</v>
      </c>
      <c r="R179">
        <v>0</v>
      </c>
      <c r="S179">
        <v>0.730859555230745</v>
      </c>
      <c r="T179">
        <v>0.873834254230973</v>
      </c>
      <c r="U179">
        <v>0.000204768131301096</v>
      </c>
      <c r="V179">
        <v>0.0326235487194864</v>
      </c>
      <c r="W179">
        <v>0</v>
      </c>
      <c r="X179">
        <v>0</v>
      </c>
      <c r="Y179">
        <v>579.757575757575</v>
      </c>
      <c r="Z179">
        <v>0</v>
      </c>
      <c r="AA179">
        <v>10000</v>
      </c>
      <c r="AB179">
        <v>3160.88</v>
      </c>
    </row>
    <row r="180" customFormat="1" hidden="1" spans="1:28">
      <c r="A180" t="s">
        <v>28</v>
      </c>
      <c r="B180">
        <v>6</v>
      </c>
      <c r="C180">
        <v>1</v>
      </c>
      <c r="D180">
        <v>4</v>
      </c>
      <c r="E180">
        <v>0.86</v>
      </c>
      <c r="F180">
        <v>0.8</v>
      </c>
      <c r="G180">
        <v>0.1</v>
      </c>
      <c r="H180" t="s">
        <v>29</v>
      </c>
      <c r="I180">
        <v>1</v>
      </c>
      <c r="J180">
        <v>20000</v>
      </c>
      <c r="K180">
        <v>0.01</v>
      </c>
      <c r="L180">
        <v>2</v>
      </c>
      <c r="M180">
        <v>0</v>
      </c>
      <c r="N180">
        <v>1</v>
      </c>
      <c r="O180">
        <v>602</v>
      </c>
      <c r="P180">
        <v>52</v>
      </c>
      <c r="Q180">
        <v>551</v>
      </c>
      <c r="R180">
        <v>0</v>
      </c>
      <c r="S180">
        <v>0.668522092597842</v>
      </c>
      <c r="T180">
        <v>0.762253313772478</v>
      </c>
      <c r="U180" s="3">
        <v>1.80471987584337e-5</v>
      </c>
      <c r="V180">
        <v>0.0267781645998895</v>
      </c>
      <c r="W180">
        <v>0</v>
      </c>
      <c r="X180">
        <v>0</v>
      </c>
      <c r="Y180">
        <v>681.754990925589</v>
      </c>
      <c r="Z180">
        <v>0</v>
      </c>
      <c r="AA180">
        <v>10000</v>
      </c>
      <c r="AB180">
        <v>2271.57177033492</v>
      </c>
    </row>
    <row r="181" customFormat="1" hidden="1" spans="1:28">
      <c r="A181" t="s">
        <v>28</v>
      </c>
      <c r="B181">
        <v>6</v>
      </c>
      <c r="C181">
        <v>1</v>
      </c>
      <c r="D181">
        <v>4</v>
      </c>
      <c r="E181">
        <v>0.86</v>
      </c>
      <c r="F181">
        <v>0.8</v>
      </c>
      <c r="G181">
        <v>0.1</v>
      </c>
      <c r="H181" t="s">
        <v>29</v>
      </c>
      <c r="I181">
        <v>1</v>
      </c>
      <c r="J181">
        <v>20000</v>
      </c>
      <c r="K181">
        <v>0.01</v>
      </c>
      <c r="L181">
        <v>2</v>
      </c>
      <c r="M181">
        <v>0</v>
      </c>
      <c r="N181">
        <v>1</v>
      </c>
      <c r="O181">
        <v>67</v>
      </c>
      <c r="P181">
        <v>60</v>
      </c>
      <c r="Q181">
        <v>8</v>
      </c>
      <c r="R181">
        <v>0</v>
      </c>
      <c r="S181">
        <v>0.752027679760673</v>
      </c>
      <c r="T181">
        <v>0.957779098155754</v>
      </c>
      <c r="U181" s="3">
        <v>9.20051101215288e-5</v>
      </c>
      <c r="V181">
        <v>0.0657440473150482</v>
      </c>
      <c r="W181">
        <v>0</v>
      </c>
      <c r="X181">
        <v>0</v>
      </c>
      <c r="Y181">
        <v>0.75</v>
      </c>
      <c r="Z181">
        <v>0</v>
      </c>
      <c r="AA181">
        <v>10000</v>
      </c>
      <c r="AB181">
        <v>3302.23529411764</v>
      </c>
    </row>
    <row r="182" customFormat="1" hidden="1" spans="1:28">
      <c r="A182" t="s">
        <v>28</v>
      </c>
      <c r="B182">
        <v>6</v>
      </c>
      <c r="C182">
        <v>1</v>
      </c>
      <c r="D182">
        <v>4</v>
      </c>
      <c r="E182">
        <v>0.86</v>
      </c>
      <c r="F182">
        <v>0.8</v>
      </c>
      <c r="G182">
        <v>0.1</v>
      </c>
      <c r="H182" t="s">
        <v>29</v>
      </c>
      <c r="I182">
        <v>1</v>
      </c>
      <c r="J182">
        <v>20000</v>
      </c>
      <c r="K182">
        <v>0.01</v>
      </c>
      <c r="L182">
        <v>2</v>
      </c>
      <c r="M182">
        <v>0</v>
      </c>
      <c r="N182">
        <v>1</v>
      </c>
      <c r="O182">
        <v>93</v>
      </c>
      <c r="P182">
        <v>53</v>
      </c>
      <c r="Q182">
        <v>41</v>
      </c>
      <c r="R182">
        <v>0</v>
      </c>
      <c r="S182">
        <v>0.658089851295772</v>
      </c>
      <c r="T182">
        <v>0.92523444463273</v>
      </c>
      <c r="U182" s="3">
        <v>9.21596565988076e-5</v>
      </c>
      <c r="V182">
        <v>0.0596810320930962</v>
      </c>
      <c r="W182">
        <v>0</v>
      </c>
      <c r="X182">
        <v>0</v>
      </c>
      <c r="Y182">
        <v>85.4146341463414</v>
      </c>
      <c r="Z182">
        <v>0</v>
      </c>
      <c r="AA182">
        <v>10000</v>
      </c>
      <c r="AB182">
        <v>2424.06557377049</v>
      </c>
    </row>
    <row r="183" customFormat="1" hidden="1" spans="1:28">
      <c r="A183" t="s">
        <v>28</v>
      </c>
      <c r="B183">
        <v>6</v>
      </c>
      <c r="C183">
        <v>1</v>
      </c>
      <c r="D183">
        <v>4</v>
      </c>
      <c r="E183">
        <v>0.86</v>
      </c>
      <c r="F183">
        <v>0.8</v>
      </c>
      <c r="G183">
        <v>0.1</v>
      </c>
      <c r="H183" t="s">
        <v>29</v>
      </c>
      <c r="I183">
        <v>1</v>
      </c>
      <c r="J183">
        <v>20000</v>
      </c>
      <c r="K183">
        <v>0.01</v>
      </c>
      <c r="L183">
        <v>2</v>
      </c>
      <c r="M183">
        <v>0</v>
      </c>
      <c r="N183">
        <v>1</v>
      </c>
      <c r="O183">
        <v>387</v>
      </c>
      <c r="P183">
        <v>50</v>
      </c>
      <c r="Q183">
        <v>338</v>
      </c>
      <c r="R183">
        <v>0</v>
      </c>
      <c r="S183">
        <v>0.656070035808656</v>
      </c>
      <c r="T183">
        <v>0.76589054192258</v>
      </c>
      <c r="U183" s="3">
        <v>4.91386343789616e-5</v>
      </c>
      <c r="V183">
        <v>0.0360582117435911</v>
      </c>
      <c r="W183">
        <v>0</v>
      </c>
      <c r="X183">
        <v>0</v>
      </c>
      <c r="Y183">
        <v>638.159763313609</v>
      </c>
      <c r="Z183">
        <v>0</v>
      </c>
      <c r="AA183">
        <v>10000</v>
      </c>
      <c r="AB183">
        <v>2550.51724137931</v>
      </c>
    </row>
    <row r="184" customFormat="1" hidden="1" spans="1:28">
      <c r="A184" t="s">
        <v>28</v>
      </c>
      <c r="B184">
        <v>6</v>
      </c>
      <c r="C184">
        <v>1</v>
      </c>
      <c r="D184">
        <v>4</v>
      </c>
      <c r="E184">
        <v>0.86</v>
      </c>
      <c r="F184">
        <v>0.8</v>
      </c>
      <c r="G184">
        <v>0.1</v>
      </c>
      <c r="H184" t="s">
        <v>29</v>
      </c>
      <c r="I184">
        <v>1</v>
      </c>
      <c r="J184">
        <v>20000</v>
      </c>
      <c r="K184">
        <v>0.01</v>
      </c>
      <c r="L184">
        <v>2</v>
      </c>
      <c r="M184">
        <v>1</v>
      </c>
      <c r="N184">
        <v>0</v>
      </c>
      <c r="O184">
        <v>64</v>
      </c>
      <c r="P184">
        <v>0</v>
      </c>
      <c r="Q184">
        <v>0</v>
      </c>
      <c r="R184">
        <v>0</v>
      </c>
      <c r="S184">
        <v>0.838254849161079</v>
      </c>
      <c r="T184">
        <v>0.956284877916583</v>
      </c>
      <c r="U184">
        <v>0.000389002340661129</v>
      </c>
      <c r="V184">
        <v>0.021241335882318</v>
      </c>
      <c r="W184">
        <v>0</v>
      </c>
      <c r="X184">
        <v>0</v>
      </c>
      <c r="Y184">
        <v>5531.23076923076</v>
      </c>
      <c r="Z184">
        <v>0</v>
      </c>
      <c r="AA184">
        <v>10000</v>
      </c>
      <c r="AB184">
        <v>3438.77419354838</v>
      </c>
    </row>
    <row r="185" customFormat="1" hidden="1" spans="1:28">
      <c r="A185" t="s">
        <v>28</v>
      </c>
      <c r="B185">
        <v>6</v>
      </c>
      <c r="C185">
        <v>1</v>
      </c>
      <c r="D185">
        <v>4</v>
      </c>
      <c r="E185">
        <v>0.86</v>
      </c>
      <c r="F185">
        <v>0.8</v>
      </c>
      <c r="G185">
        <v>0.1</v>
      </c>
      <c r="H185" t="s">
        <v>29</v>
      </c>
      <c r="I185">
        <v>1</v>
      </c>
      <c r="J185">
        <v>20000</v>
      </c>
      <c r="K185">
        <v>0.01</v>
      </c>
      <c r="L185">
        <v>2</v>
      </c>
      <c r="M185">
        <v>0</v>
      </c>
      <c r="N185">
        <v>1</v>
      </c>
      <c r="O185">
        <v>385</v>
      </c>
      <c r="P185">
        <v>43</v>
      </c>
      <c r="Q185">
        <v>343</v>
      </c>
      <c r="R185">
        <v>0</v>
      </c>
      <c r="S185">
        <v>0.699792449954721</v>
      </c>
      <c r="T185">
        <v>0.780984254067191</v>
      </c>
      <c r="U185">
        <v>0.00026903365204398</v>
      </c>
      <c r="V185">
        <v>0.0347557894588588</v>
      </c>
      <c r="W185">
        <v>0</v>
      </c>
      <c r="X185">
        <v>0</v>
      </c>
      <c r="Y185">
        <v>678.411078717201</v>
      </c>
      <c r="Z185">
        <v>0</v>
      </c>
      <c r="AA185">
        <v>10000</v>
      </c>
      <c r="AB185">
        <v>3458.5671641791</v>
      </c>
    </row>
    <row r="186" customFormat="1" hidden="1" spans="1:28">
      <c r="A186" t="s">
        <v>28</v>
      </c>
      <c r="B186">
        <v>6</v>
      </c>
      <c r="C186">
        <v>1</v>
      </c>
      <c r="D186">
        <v>4</v>
      </c>
      <c r="E186">
        <v>0.86</v>
      </c>
      <c r="F186">
        <v>0.8</v>
      </c>
      <c r="G186">
        <v>0.1</v>
      </c>
      <c r="H186" t="s">
        <v>29</v>
      </c>
      <c r="I186">
        <v>1</v>
      </c>
      <c r="J186">
        <v>20000</v>
      </c>
      <c r="K186">
        <v>0.01</v>
      </c>
      <c r="L186">
        <v>2</v>
      </c>
      <c r="M186">
        <v>0</v>
      </c>
      <c r="N186">
        <v>1</v>
      </c>
      <c r="O186">
        <v>377</v>
      </c>
      <c r="P186">
        <v>42</v>
      </c>
      <c r="Q186">
        <v>336</v>
      </c>
      <c r="R186">
        <v>0</v>
      </c>
      <c r="S186">
        <v>0.760560705663511</v>
      </c>
      <c r="T186">
        <v>0.816377988068825</v>
      </c>
      <c r="U186" s="3">
        <v>5.93976145547674e-5</v>
      </c>
      <c r="V186">
        <v>0.0214487438987363</v>
      </c>
      <c r="W186">
        <v>0</v>
      </c>
      <c r="X186">
        <v>0</v>
      </c>
      <c r="Y186">
        <v>882.032738095238</v>
      </c>
      <c r="Z186">
        <v>0</v>
      </c>
      <c r="AA186">
        <v>10000</v>
      </c>
      <c r="AB186">
        <v>2973.86597938144</v>
      </c>
    </row>
    <row r="187" customFormat="1" hidden="1" spans="1:28">
      <c r="A187" t="s">
        <v>28</v>
      </c>
      <c r="B187">
        <v>6</v>
      </c>
      <c r="C187">
        <v>1</v>
      </c>
      <c r="D187">
        <v>4</v>
      </c>
      <c r="E187">
        <v>0.86</v>
      </c>
      <c r="F187">
        <v>0.8</v>
      </c>
      <c r="G187">
        <v>0.1</v>
      </c>
      <c r="H187" t="s">
        <v>29</v>
      </c>
      <c r="I187">
        <v>1</v>
      </c>
      <c r="J187">
        <v>20000</v>
      </c>
      <c r="K187">
        <v>0.01</v>
      </c>
      <c r="L187">
        <v>2</v>
      </c>
      <c r="M187">
        <v>0</v>
      </c>
      <c r="N187">
        <v>1</v>
      </c>
      <c r="O187">
        <v>132</v>
      </c>
      <c r="P187">
        <v>53</v>
      </c>
      <c r="Q187">
        <v>80</v>
      </c>
      <c r="R187">
        <v>0</v>
      </c>
      <c r="S187">
        <v>0.686604228094592</v>
      </c>
      <c r="T187">
        <v>0.881757489577028</v>
      </c>
      <c r="U187" s="3">
        <v>6.1480520910668e-5</v>
      </c>
      <c r="V187">
        <v>0.0366493268846159</v>
      </c>
      <c r="W187">
        <v>0</v>
      </c>
      <c r="X187">
        <v>0</v>
      </c>
      <c r="Y187">
        <v>309.175</v>
      </c>
      <c r="Z187">
        <v>0</v>
      </c>
      <c r="AA187">
        <v>10000</v>
      </c>
      <c r="AB187">
        <v>2363.47474747474</v>
      </c>
    </row>
    <row r="188" customFormat="1" hidden="1" spans="1:28">
      <c r="A188" t="s">
        <v>28</v>
      </c>
      <c r="B188">
        <v>6</v>
      </c>
      <c r="C188">
        <v>1</v>
      </c>
      <c r="D188">
        <v>4</v>
      </c>
      <c r="E188">
        <v>0.86</v>
      </c>
      <c r="F188">
        <v>0.8</v>
      </c>
      <c r="G188">
        <v>0.1</v>
      </c>
      <c r="H188" t="s">
        <v>29</v>
      </c>
      <c r="I188">
        <v>1</v>
      </c>
      <c r="J188">
        <v>20000</v>
      </c>
      <c r="K188">
        <v>0.01</v>
      </c>
      <c r="L188">
        <v>2</v>
      </c>
      <c r="M188">
        <v>0</v>
      </c>
      <c r="N188">
        <v>1</v>
      </c>
      <c r="O188">
        <v>259</v>
      </c>
      <c r="P188">
        <v>46</v>
      </c>
      <c r="Q188">
        <v>214</v>
      </c>
      <c r="R188">
        <v>0</v>
      </c>
      <c r="S188">
        <v>0.549883845207208</v>
      </c>
      <c r="T188">
        <v>0.602886565040011</v>
      </c>
      <c r="U188" s="3">
        <v>9.39164663094923e-5</v>
      </c>
      <c r="V188">
        <v>0.00859759690269944</v>
      </c>
      <c r="W188">
        <v>0</v>
      </c>
      <c r="X188">
        <v>0</v>
      </c>
      <c r="Y188">
        <v>759.350467289719</v>
      </c>
      <c r="Z188">
        <v>0</v>
      </c>
      <c r="AA188">
        <v>10000</v>
      </c>
      <c r="AB188">
        <v>2257.73333333333</v>
      </c>
    </row>
    <row r="189" customFormat="1" hidden="1" spans="1:28">
      <c r="A189" t="s">
        <v>28</v>
      </c>
      <c r="B189">
        <v>6</v>
      </c>
      <c r="C189">
        <v>1</v>
      </c>
      <c r="D189">
        <v>4</v>
      </c>
      <c r="E189">
        <v>0.86</v>
      </c>
      <c r="F189">
        <v>0.8</v>
      </c>
      <c r="G189">
        <v>0.1</v>
      </c>
      <c r="H189" t="s">
        <v>29</v>
      </c>
      <c r="I189">
        <v>1</v>
      </c>
      <c r="J189">
        <v>20000</v>
      </c>
      <c r="K189">
        <v>0.01</v>
      </c>
      <c r="L189">
        <v>2</v>
      </c>
      <c r="M189">
        <v>0</v>
      </c>
      <c r="N189">
        <v>0</v>
      </c>
      <c r="O189">
        <v>10000</v>
      </c>
      <c r="P189">
        <v>54</v>
      </c>
      <c r="Q189">
        <v>347</v>
      </c>
      <c r="R189">
        <v>0</v>
      </c>
      <c r="S189">
        <v>0.733403104966004</v>
      </c>
      <c r="T189">
        <v>0.815393231681528</v>
      </c>
      <c r="U189" s="3">
        <v>2.70720909386733e-5</v>
      </c>
      <c r="V189">
        <v>0.0275986788179946</v>
      </c>
      <c r="W189">
        <v>0</v>
      </c>
      <c r="X189">
        <v>0</v>
      </c>
      <c r="Y189">
        <v>1029.12103746397</v>
      </c>
      <c r="Z189">
        <v>1</v>
      </c>
      <c r="AA189">
        <v>389</v>
      </c>
      <c r="AB189">
        <v>3746.16203703703</v>
      </c>
    </row>
    <row r="190" customFormat="1" hidden="1" spans="1:28">
      <c r="A190" t="s">
        <v>28</v>
      </c>
      <c r="B190">
        <v>6</v>
      </c>
      <c r="C190">
        <v>1</v>
      </c>
      <c r="D190">
        <v>4</v>
      </c>
      <c r="E190">
        <v>0.86</v>
      </c>
      <c r="F190">
        <v>0.8</v>
      </c>
      <c r="G190">
        <v>0.1</v>
      </c>
      <c r="H190" t="s">
        <v>29</v>
      </c>
      <c r="I190">
        <v>1</v>
      </c>
      <c r="J190">
        <v>20000</v>
      </c>
      <c r="K190">
        <v>0.01</v>
      </c>
      <c r="L190">
        <v>2</v>
      </c>
      <c r="M190">
        <v>0</v>
      </c>
      <c r="N190">
        <v>1</v>
      </c>
      <c r="O190">
        <v>194</v>
      </c>
      <c r="P190">
        <v>56</v>
      </c>
      <c r="Q190">
        <v>139</v>
      </c>
      <c r="R190">
        <v>0</v>
      </c>
      <c r="S190">
        <v>0.43973123385723</v>
      </c>
      <c r="T190">
        <v>0.552476743186143</v>
      </c>
      <c r="U190" s="3">
        <v>2.93065916275833e-5</v>
      </c>
      <c r="V190">
        <v>0.0163548674549271</v>
      </c>
      <c r="W190">
        <v>0</v>
      </c>
      <c r="X190">
        <v>0</v>
      </c>
      <c r="Y190">
        <v>247.776978417266</v>
      </c>
      <c r="Z190">
        <v>0</v>
      </c>
      <c r="AA190">
        <v>10000</v>
      </c>
      <c r="AB190">
        <v>33.4</v>
      </c>
    </row>
    <row r="191" customFormat="1" hidden="1" spans="1:28">
      <c r="A191" t="s">
        <v>28</v>
      </c>
      <c r="B191">
        <v>6</v>
      </c>
      <c r="C191">
        <v>1</v>
      </c>
      <c r="D191">
        <v>4</v>
      </c>
      <c r="E191">
        <v>0.86</v>
      </c>
      <c r="F191">
        <v>0.8</v>
      </c>
      <c r="G191">
        <v>0.1</v>
      </c>
      <c r="H191" t="s">
        <v>29</v>
      </c>
      <c r="I191">
        <v>1</v>
      </c>
      <c r="J191">
        <v>20000</v>
      </c>
      <c r="K191">
        <v>0.01</v>
      </c>
      <c r="L191">
        <v>2</v>
      </c>
      <c r="M191">
        <v>0</v>
      </c>
      <c r="N191">
        <v>0</v>
      </c>
      <c r="O191">
        <v>10000</v>
      </c>
      <c r="P191">
        <v>0</v>
      </c>
      <c r="Q191">
        <v>0</v>
      </c>
      <c r="R191">
        <v>1</v>
      </c>
      <c r="S191">
        <v>0.724058845937163</v>
      </c>
      <c r="T191">
        <v>0.772530675653208</v>
      </c>
      <c r="U191" s="3">
        <v>5.50235895766389e-6</v>
      </c>
      <c r="V191">
        <v>0.015240746762185</v>
      </c>
      <c r="W191">
        <v>0</v>
      </c>
      <c r="X191">
        <v>1</v>
      </c>
      <c r="Y191">
        <v>1195.52197070572</v>
      </c>
      <c r="Z191">
        <v>0</v>
      </c>
      <c r="AA191">
        <v>10000</v>
      </c>
      <c r="AB191">
        <v>3164.21869488536</v>
      </c>
    </row>
    <row r="192" customFormat="1" hidden="1" spans="1:28">
      <c r="A192" t="s">
        <v>28</v>
      </c>
      <c r="B192">
        <v>6</v>
      </c>
      <c r="C192">
        <v>1</v>
      </c>
      <c r="D192">
        <v>4</v>
      </c>
      <c r="E192">
        <v>0.86</v>
      </c>
      <c r="F192">
        <v>0.8</v>
      </c>
      <c r="G192">
        <v>0.1</v>
      </c>
      <c r="H192" t="s">
        <v>29</v>
      </c>
      <c r="I192">
        <v>1</v>
      </c>
      <c r="J192">
        <v>20000</v>
      </c>
      <c r="K192">
        <v>0.01</v>
      </c>
      <c r="L192">
        <v>2</v>
      </c>
      <c r="M192">
        <v>0</v>
      </c>
      <c r="N192">
        <v>0</v>
      </c>
      <c r="O192">
        <v>10000</v>
      </c>
      <c r="P192">
        <v>0</v>
      </c>
      <c r="Q192">
        <v>0</v>
      </c>
      <c r="R192">
        <v>1</v>
      </c>
      <c r="S192">
        <v>0.67576312342259</v>
      </c>
      <c r="T192">
        <v>0.76704142464742</v>
      </c>
      <c r="U192" s="3">
        <v>6.89321500970693e-6</v>
      </c>
      <c r="V192">
        <v>0.0255747498655107</v>
      </c>
      <c r="W192">
        <v>0</v>
      </c>
      <c r="X192">
        <v>1</v>
      </c>
      <c r="Y192">
        <v>1221.33688415446</v>
      </c>
      <c r="Z192">
        <v>0</v>
      </c>
      <c r="AA192">
        <v>10000</v>
      </c>
      <c r="AB192">
        <v>2839.62323943661</v>
      </c>
    </row>
    <row r="193" customFormat="1" hidden="1" spans="1:28">
      <c r="A193" t="s">
        <v>28</v>
      </c>
      <c r="B193">
        <v>6</v>
      </c>
      <c r="C193">
        <v>1</v>
      </c>
      <c r="D193">
        <v>4</v>
      </c>
      <c r="E193">
        <v>0.86</v>
      </c>
      <c r="F193">
        <v>0.8</v>
      </c>
      <c r="G193">
        <v>0.1</v>
      </c>
      <c r="H193" t="s">
        <v>29</v>
      </c>
      <c r="I193">
        <v>1</v>
      </c>
      <c r="J193">
        <v>20000</v>
      </c>
      <c r="K193">
        <v>0.01</v>
      </c>
      <c r="L193">
        <v>2</v>
      </c>
      <c r="M193">
        <v>0</v>
      </c>
      <c r="N193">
        <v>1</v>
      </c>
      <c r="O193">
        <v>564</v>
      </c>
      <c r="P193">
        <v>53</v>
      </c>
      <c r="Q193">
        <v>512</v>
      </c>
      <c r="R193">
        <v>0</v>
      </c>
      <c r="S193">
        <v>0.6988053590078</v>
      </c>
      <c r="T193">
        <v>0.785863656313405</v>
      </c>
      <c r="U193" s="3">
        <v>1.49352382362764e-5</v>
      </c>
      <c r="V193">
        <v>0.0237430665061074</v>
      </c>
      <c r="W193">
        <v>0</v>
      </c>
      <c r="X193">
        <v>0</v>
      </c>
      <c r="Y193">
        <v>1067.216796875</v>
      </c>
      <c r="Z193">
        <v>0</v>
      </c>
      <c r="AA193">
        <v>10000</v>
      </c>
      <c r="AB193">
        <v>3321.75526315789</v>
      </c>
    </row>
    <row r="194" customFormat="1" hidden="1" spans="1:28">
      <c r="A194" t="s">
        <v>28</v>
      </c>
      <c r="B194">
        <v>6</v>
      </c>
      <c r="C194">
        <v>1</v>
      </c>
      <c r="D194">
        <v>4</v>
      </c>
      <c r="E194">
        <v>0.86</v>
      </c>
      <c r="F194">
        <v>0.8</v>
      </c>
      <c r="G194">
        <v>0.1</v>
      </c>
      <c r="H194" t="s">
        <v>29</v>
      </c>
      <c r="I194">
        <v>1</v>
      </c>
      <c r="J194">
        <v>20000</v>
      </c>
      <c r="K194">
        <v>0.01</v>
      </c>
      <c r="L194">
        <v>2</v>
      </c>
      <c r="M194">
        <v>1</v>
      </c>
      <c r="N194">
        <v>0</v>
      </c>
      <c r="O194">
        <v>74</v>
      </c>
      <c r="P194">
        <v>0</v>
      </c>
      <c r="Q194">
        <v>0</v>
      </c>
      <c r="R194">
        <v>0</v>
      </c>
      <c r="S194">
        <v>0.757632393720854</v>
      </c>
      <c r="T194">
        <v>0.94844466369364</v>
      </c>
      <c r="U194">
        <v>0.00187297677081068</v>
      </c>
      <c r="V194">
        <v>0.0525660180988479</v>
      </c>
      <c r="W194">
        <v>0</v>
      </c>
      <c r="X194">
        <v>0</v>
      </c>
      <c r="Y194">
        <v>4997.44</v>
      </c>
      <c r="Z194">
        <v>0</v>
      </c>
      <c r="AA194">
        <v>10000</v>
      </c>
      <c r="AB194">
        <v>2883.65</v>
      </c>
    </row>
    <row r="195" customFormat="1" hidden="1" spans="1:28">
      <c r="A195" t="s">
        <v>28</v>
      </c>
      <c r="B195">
        <v>6</v>
      </c>
      <c r="C195">
        <v>1</v>
      </c>
      <c r="D195">
        <v>4</v>
      </c>
      <c r="E195">
        <v>0.86</v>
      </c>
      <c r="F195">
        <v>0.8</v>
      </c>
      <c r="G195">
        <v>0.1</v>
      </c>
      <c r="H195" t="s">
        <v>29</v>
      </c>
      <c r="I195">
        <v>1</v>
      </c>
      <c r="J195">
        <v>20000</v>
      </c>
      <c r="K195">
        <v>0.01</v>
      </c>
      <c r="L195">
        <v>2</v>
      </c>
      <c r="M195">
        <v>0</v>
      </c>
      <c r="N195">
        <v>1</v>
      </c>
      <c r="O195">
        <v>491</v>
      </c>
      <c r="P195">
        <v>44</v>
      </c>
      <c r="Q195">
        <v>448</v>
      </c>
      <c r="R195">
        <v>0</v>
      </c>
      <c r="S195">
        <v>0.714118738303375</v>
      </c>
      <c r="T195">
        <v>0.810593466594945</v>
      </c>
      <c r="U195" s="3">
        <v>3.82922494017966e-5</v>
      </c>
      <c r="V195">
        <v>0.0236953963806574</v>
      </c>
      <c r="W195">
        <v>0</v>
      </c>
      <c r="X195">
        <v>0</v>
      </c>
      <c r="Y195">
        <v>1013.82142857142</v>
      </c>
      <c r="Z195">
        <v>0</v>
      </c>
      <c r="AA195">
        <v>10000</v>
      </c>
      <c r="AB195">
        <v>3819.56818181818</v>
      </c>
    </row>
    <row r="196" customFormat="1" hidden="1" spans="1:28">
      <c r="A196" t="s">
        <v>28</v>
      </c>
      <c r="B196">
        <v>6</v>
      </c>
      <c r="C196">
        <v>1</v>
      </c>
      <c r="D196">
        <v>4</v>
      </c>
      <c r="E196">
        <v>0.86</v>
      </c>
      <c r="F196">
        <v>0.8</v>
      </c>
      <c r="G196">
        <v>0.1</v>
      </c>
      <c r="H196" t="s">
        <v>29</v>
      </c>
      <c r="I196">
        <v>1</v>
      </c>
      <c r="J196">
        <v>20000</v>
      </c>
      <c r="K196">
        <v>0.01</v>
      </c>
      <c r="L196">
        <v>2</v>
      </c>
      <c r="M196">
        <v>0</v>
      </c>
      <c r="N196">
        <v>1</v>
      </c>
      <c r="O196">
        <v>142</v>
      </c>
      <c r="P196">
        <v>53</v>
      </c>
      <c r="Q196">
        <v>90</v>
      </c>
      <c r="R196">
        <v>0</v>
      </c>
      <c r="S196">
        <v>0.64947185490846</v>
      </c>
      <c r="T196">
        <v>0.877817753118731</v>
      </c>
      <c r="U196" s="3">
        <v>6.97584055921636e-5</v>
      </c>
      <c r="V196">
        <v>0.0362427073877634</v>
      </c>
      <c r="W196">
        <v>0</v>
      </c>
      <c r="X196">
        <v>0</v>
      </c>
      <c r="Y196">
        <v>199.2</v>
      </c>
      <c r="Z196">
        <v>0</v>
      </c>
      <c r="AA196">
        <v>10000</v>
      </c>
      <c r="AB196">
        <v>1946.48623853211</v>
      </c>
    </row>
    <row r="197" customFormat="1" hidden="1" spans="1:28">
      <c r="A197" t="s">
        <v>28</v>
      </c>
      <c r="B197">
        <v>6</v>
      </c>
      <c r="C197">
        <v>1</v>
      </c>
      <c r="D197">
        <v>4</v>
      </c>
      <c r="E197">
        <v>0.86</v>
      </c>
      <c r="F197">
        <v>0.8</v>
      </c>
      <c r="G197">
        <v>0.1</v>
      </c>
      <c r="H197" t="s">
        <v>29</v>
      </c>
      <c r="I197">
        <v>1</v>
      </c>
      <c r="J197">
        <v>20000</v>
      </c>
      <c r="K197">
        <v>0.01</v>
      </c>
      <c r="L197">
        <v>2</v>
      </c>
      <c r="M197">
        <v>0</v>
      </c>
      <c r="N197">
        <v>0</v>
      </c>
      <c r="O197">
        <v>10000</v>
      </c>
      <c r="P197">
        <v>0</v>
      </c>
      <c r="Q197">
        <v>0</v>
      </c>
      <c r="R197">
        <v>1</v>
      </c>
      <c r="S197">
        <v>0.729243689712369</v>
      </c>
      <c r="T197">
        <v>0.791935784711888</v>
      </c>
      <c r="U197" s="3">
        <v>3.05536372252489e-6</v>
      </c>
      <c r="V197">
        <v>0.0190931784728341</v>
      </c>
      <c r="W197">
        <v>0</v>
      </c>
      <c r="X197">
        <v>1</v>
      </c>
      <c r="Y197">
        <v>1317.80958721704</v>
      </c>
      <c r="Z197">
        <v>0</v>
      </c>
      <c r="AA197">
        <v>10000</v>
      </c>
      <c r="AB197">
        <v>3454.94003527336</v>
      </c>
    </row>
    <row r="198" customFormat="1" hidden="1" spans="1:28">
      <c r="A198" t="s">
        <v>28</v>
      </c>
      <c r="B198">
        <v>6</v>
      </c>
      <c r="C198">
        <v>1</v>
      </c>
      <c r="D198">
        <v>4</v>
      </c>
      <c r="E198">
        <v>0.86</v>
      </c>
      <c r="F198">
        <v>0.8</v>
      </c>
      <c r="G198">
        <v>0.1</v>
      </c>
      <c r="H198" t="s">
        <v>29</v>
      </c>
      <c r="I198">
        <v>1</v>
      </c>
      <c r="J198">
        <v>20000</v>
      </c>
      <c r="K198">
        <v>0.01</v>
      </c>
      <c r="L198">
        <v>2</v>
      </c>
      <c r="M198">
        <v>0</v>
      </c>
      <c r="N198">
        <v>1</v>
      </c>
      <c r="O198">
        <v>502</v>
      </c>
      <c r="P198">
        <v>43</v>
      </c>
      <c r="Q198">
        <v>460</v>
      </c>
      <c r="R198">
        <v>0</v>
      </c>
      <c r="S198">
        <v>0.737105094904139</v>
      </c>
      <c r="T198">
        <v>0.797073412861701</v>
      </c>
      <c r="U198" s="3">
        <v>3.22140618347851e-5</v>
      </c>
      <c r="V198">
        <v>0.0188950792031293</v>
      </c>
      <c r="W198">
        <v>0</v>
      </c>
      <c r="X198">
        <v>0</v>
      </c>
      <c r="Y198">
        <v>911.55</v>
      </c>
      <c r="Z198">
        <v>0</v>
      </c>
      <c r="AA198">
        <v>10000</v>
      </c>
      <c r="AB198">
        <v>3257.73270440251</v>
      </c>
    </row>
    <row r="199" customFormat="1" hidden="1" spans="1:28">
      <c r="A199" t="s">
        <v>28</v>
      </c>
      <c r="B199">
        <v>6</v>
      </c>
      <c r="C199">
        <v>1</v>
      </c>
      <c r="D199">
        <v>4</v>
      </c>
      <c r="E199">
        <v>0.86</v>
      </c>
      <c r="F199">
        <v>0.8</v>
      </c>
      <c r="G199">
        <v>0.1</v>
      </c>
      <c r="H199" t="s">
        <v>29</v>
      </c>
      <c r="I199">
        <v>1</v>
      </c>
      <c r="J199">
        <v>20000</v>
      </c>
      <c r="K199">
        <v>0.01</v>
      </c>
      <c r="L199">
        <v>2</v>
      </c>
      <c r="M199">
        <v>0</v>
      </c>
      <c r="N199">
        <v>0</v>
      </c>
      <c r="O199">
        <v>10000</v>
      </c>
      <c r="P199">
        <v>0</v>
      </c>
      <c r="Q199">
        <v>0</v>
      </c>
      <c r="R199">
        <v>1</v>
      </c>
      <c r="S199">
        <v>0.715256746816944</v>
      </c>
      <c r="T199">
        <v>0.775868629215582</v>
      </c>
      <c r="U199" s="3">
        <v>3.33379284447041e-6</v>
      </c>
      <c r="V199">
        <v>0.0204522324072919</v>
      </c>
      <c r="W199">
        <v>0</v>
      </c>
      <c r="X199">
        <v>1</v>
      </c>
      <c r="Y199">
        <v>1194.4274300932</v>
      </c>
      <c r="Z199">
        <v>0</v>
      </c>
      <c r="AA199">
        <v>10000</v>
      </c>
      <c r="AB199">
        <v>2844.74381625441</v>
      </c>
    </row>
    <row r="200" customFormat="1" hidden="1" spans="1:28">
      <c r="A200" t="s">
        <v>28</v>
      </c>
      <c r="B200">
        <v>6</v>
      </c>
      <c r="C200">
        <v>1</v>
      </c>
      <c r="D200">
        <v>4</v>
      </c>
      <c r="E200">
        <v>0.86</v>
      </c>
      <c r="F200">
        <v>0.8</v>
      </c>
      <c r="G200">
        <v>0.1</v>
      </c>
      <c r="H200" t="s">
        <v>29</v>
      </c>
      <c r="I200">
        <v>1</v>
      </c>
      <c r="J200">
        <v>20000</v>
      </c>
      <c r="K200">
        <v>0.01</v>
      </c>
      <c r="L200">
        <v>2</v>
      </c>
      <c r="M200">
        <v>0</v>
      </c>
      <c r="N200">
        <v>1</v>
      </c>
      <c r="O200">
        <v>74</v>
      </c>
      <c r="P200">
        <v>44</v>
      </c>
      <c r="Q200">
        <v>31</v>
      </c>
      <c r="R200">
        <v>0</v>
      </c>
      <c r="S200">
        <v>0.7568999787007</v>
      </c>
      <c r="T200">
        <v>0.959759357554195</v>
      </c>
      <c r="U200">
        <v>0.00016873407677151</v>
      </c>
      <c r="V200">
        <v>0.0619049888449927</v>
      </c>
      <c r="W200">
        <v>0</v>
      </c>
      <c r="X200">
        <v>0</v>
      </c>
      <c r="Y200">
        <v>143.935483870967</v>
      </c>
      <c r="Z200">
        <v>0</v>
      </c>
      <c r="AA200">
        <v>10000</v>
      </c>
      <c r="AB200">
        <v>3114.48780487804</v>
      </c>
    </row>
    <row r="201" customFormat="1" hidden="1" spans="1:28">
      <c r="A201" t="s">
        <v>28</v>
      </c>
      <c r="B201">
        <v>6</v>
      </c>
      <c r="C201">
        <v>1</v>
      </c>
      <c r="D201">
        <v>4</v>
      </c>
      <c r="E201">
        <v>0.86</v>
      </c>
      <c r="F201">
        <v>0.8</v>
      </c>
      <c r="G201">
        <v>0.1</v>
      </c>
      <c r="H201" t="s">
        <v>29</v>
      </c>
      <c r="I201">
        <v>1</v>
      </c>
      <c r="J201">
        <v>20000</v>
      </c>
      <c r="K201">
        <v>0.01</v>
      </c>
      <c r="L201">
        <v>2</v>
      </c>
      <c r="M201">
        <v>0</v>
      </c>
      <c r="N201">
        <v>1</v>
      </c>
      <c r="O201">
        <v>133</v>
      </c>
      <c r="P201">
        <v>53</v>
      </c>
      <c r="Q201">
        <v>81</v>
      </c>
      <c r="R201">
        <v>0</v>
      </c>
      <c r="S201">
        <v>0.50184722562709</v>
      </c>
      <c r="T201">
        <v>0.904386118546249</v>
      </c>
      <c r="U201" s="3">
        <v>4.2901874173701e-5</v>
      </c>
      <c r="V201">
        <v>0.0662798118761526</v>
      </c>
      <c r="W201">
        <v>0</v>
      </c>
      <c r="X201">
        <v>0</v>
      </c>
      <c r="Y201">
        <v>64.4814814814814</v>
      </c>
      <c r="Z201">
        <v>0</v>
      </c>
      <c r="AA201">
        <v>10000</v>
      </c>
      <c r="AB201">
        <v>1352.86</v>
      </c>
    </row>
    <row r="202" customFormat="1" hidden="1" spans="1:28">
      <c r="A202" t="s">
        <v>28</v>
      </c>
      <c r="B202">
        <v>6</v>
      </c>
      <c r="C202">
        <v>1</v>
      </c>
      <c r="D202">
        <v>4</v>
      </c>
      <c r="E202">
        <v>0.86</v>
      </c>
      <c r="F202">
        <v>0.8</v>
      </c>
      <c r="G202">
        <v>0.1</v>
      </c>
      <c r="H202" t="s">
        <v>29</v>
      </c>
      <c r="I202">
        <v>1</v>
      </c>
      <c r="J202">
        <v>20000</v>
      </c>
      <c r="K202">
        <v>0.01</v>
      </c>
      <c r="L202">
        <v>2</v>
      </c>
      <c r="M202">
        <v>0</v>
      </c>
      <c r="N202">
        <v>1</v>
      </c>
      <c r="O202">
        <v>73</v>
      </c>
      <c r="P202">
        <v>53</v>
      </c>
      <c r="Q202">
        <v>21</v>
      </c>
      <c r="R202">
        <v>0</v>
      </c>
      <c r="S202">
        <v>0.732163314453036</v>
      </c>
      <c r="T202">
        <v>0.951012949334405</v>
      </c>
      <c r="U202">
        <v>0.000116327723156292</v>
      </c>
      <c r="V202">
        <v>0.0568393153217308</v>
      </c>
      <c r="W202">
        <v>0</v>
      </c>
      <c r="X202">
        <v>0</v>
      </c>
      <c r="Y202">
        <v>46.095238095238</v>
      </c>
      <c r="Z202">
        <v>0</v>
      </c>
      <c r="AA202">
        <v>10000</v>
      </c>
      <c r="AB202">
        <v>2880.74358974359</v>
      </c>
    </row>
    <row r="203" customFormat="1" hidden="1" spans="1:28">
      <c r="A203" t="s">
        <v>28</v>
      </c>
      <c r="B203">
        <v>6</v>
      </c>
      <c r="C203">
        <v>1</v>
      </c>
      <c r="D203">
        <v>4</v>
      </c>
      <c r="E203">
        <v>0.86</v>
      </c>
      <c r="F203">
        <v>0.8</v>
      </c>
      <c r="G203">
        <v>0.1</v>
      </c>
      <c r="H203" t="s">
        <v>29</v>
      </c>
      <c r="I203">
        <v>1</v>
      </c>
      <c r="J203">
        <v>20000</v>
      </c>
      <c r="K203">
        <v>0.01</v>
      </c>
      <c r="L203">
        <v>2</v>
      </c>
      <c r="M203">
        <v>0</v>
      </c>
      <c r="N203">
        <v>1</v>
      </c>
      <c r="O203">
        <v>318</v>
      </c>
      <c r="P203">
        <v>58</v>
      </c>
      <c r="Q203">
        <v>261</v>
      </c>
      <c r="R203">
        <v>0</v>
      </c>
      <c r="S203">
        <v>0.376750208760467</v>
      </c>
      <c r="T203">
        <v>0.412227845423113</v>
      </c>
      <c r="U203" s="3">
        <v>3.30600364731121e-5</v>
      </c>
      <c r="V203">
        <v>0.00583656138676148</v>
      </c>
      <c r="W203">
        <v>0</v>
      </c>
      <c r="X203">
        <v>0</v>
      </c>
      <c r="Y203">
        <v>285.984674329501</v>
      </c>
      <c r="Z203">
        <v>0</v>
      </c>
      <c r="AA203">
        <v>10000</v>
      </c>
      <c r="AB203">
        <v>608.31343283582</v>
      </c>
    </row>
    <row r="204" customFormat="1" hidden="1" spans="1:28">
      <c r="A204" t="s">
        <v>28</v>
      </c>
      <c r="B204">
        <v>6</v>
      </c>
      <c r="C204">
        <v>1</v>
      </c>
      <c r="D204">
        <v>4</v>
      </c>
      <c r="E204">
        <v>0.86</v>
      </c>
      <c r="F204">
        <v>0.8</v>
      </c>
      <c r="G204">
        <v>0.1</v>
      </c>
      <c r="H204" t="s">
        <v>29</v>
      </c>
      <c r="I204">
        <v>1</v>
      </c>
      <c r="J204">
        <v>20000</v>
      </c>
      <c r="K204">
        <v>0.01</v>
      </c>
      <c r="L204">
        <v>2</v>
      </c>
      <c r="M204">
        <v>0</v>
      </c>
      <c r="N204">
        <v>1</v>
      </c>
      <c r="O204">
        <v>165</v>
      </c>
      <c r="P204">
        <v>45</v>
      </c>
      <c r="Q204">
        <v>121</v>
      </c>
      <c r="R204">
        <v>0</v>
      </c>
      <c r="S204">
        <v>0.389516623587883</v>
      </c>
      <c r="T204">
        <v>0.426220085657857</v>
      </c>
      <c r="U204">
        <v>0.0009043211405</v>
      </c>
      <c r="V204">
        <v>0.00598244389169522</v>
      </c>
      <c r="W204">
        <v>0</v>
      </c>
      <c r="X204">
        <v>0</v>
      </c>
      <c r="Y204">
        <v>462.97520661157</v>
      </c>
      <c r="Z204">
        <v>0</v>
      </c>
      <c r="AA204">
        <v>10000</v>
      </c>
      <c r="AB204">
        <v>2488.05303030303</v>
      </c>
    </row>
    <row r="205" customFormat="1" hidden="1" spans="1:28">
      <c r="A205" t="s">
        <v>28</v>
      </c>
      <c r="B205">
        <v>6</v>
      </c>
      <c r="C205">
        <v>1</v>
      </c>
      <c r="D205">
        <v>4</v>
      </c>
      <c r="E205">
        <v>0.86</v>
      </c>
      <c r="F205">
        <v>0.8</v>
      </c>
      <c r="G205">
        <v>0.1</v>
      </c>
      <c r="H205" t="s">
        <v>29</v>
      </c>
      <c r="I205">
        <v>1</v>
      </c>
      <c r="J205">
        <v>20000</v>
      </c>
      <c r="K205">
        <v>0.01</v>
      </c>
      <c r="L205">
        <v>2</v>
      </c>
      <c r="M205">
        <v>0</v>
      </c>
      <c r="N205">
        <v>0</v>
      </c>
      <c r="O205">
        <v>10000</v>
      </c>
      <c r="P205">
        <v>0</v>
      </c>
      <c r="Q205">
        <v>0</v>
      </c>
      <c r="R205">
        <v>1</v>
      </c>
      <c r="S205">
        <v>0.739907499259826</v>
      </c>
      <c r="T205">
        <v>0.796095944714919</v>
      </c>
      <c r="U205" s="3">
        <v>3.34168140984276e-6</v>
      </c>
      <c r="V205">
        <v>0.0149779064082105</v>
      </c>
      <c r="W205">
        <v>0</v>
      </c>
      <c r="X205">
        <v>1</v>
      </c>
      <c r="Y205">
        <v>1369.10785619174</v>
      </c>
      <c r="Z205">
        <v>0</v>
      </c>
      <c r="AA205">
        <v>10000</v>
      </c>
      <c r="AB205">
        <v>3731.07231040564</v>
      </c>
    </row>
    <row r="206" customFormat="1" hidden="1" spans="1:28">
      <c r="A206" t="s">
        <v>28</v>
      </c>
      <c r="B206">
        <v>6</v>
      </c>
      <c r="C206">
        <v>1</v>
      </c>
      <c r="D206">
        <v>4</v>
      </c>
      <c r="E206">
        <v>0.86</v>
      </c>
      <c r="F206">
        <v>0.8</v>
      </c>
      <c r="G206">
        <v>0.1</v>
      </c>
      <c r="H206" t="s">
        <v>29</v>
      </c>
      <c r="I206">
        <v>1</v>
      </c>
      <c r="J206">
        <v>20000</v>
      </c>
      <c r="K206">
        <v>0.01</v>
      </c>
      <c r="L206">
        <v>2</v>
      </c>
      <c r="M206">
        <v>0</v>
      </c>
      <c r="N206">
        <v>1</v>
      </c>
      <c r="O206">
        <v>476</v>
      </c>
      <c r="P206">
        <v>56</v>
      </c>
      <c r="Q206">
        <v>421</v>
      </c>
      <c r="R206">
        <v>0</v>
      </c>
      <c r="S206">
        <v>0.698730563004951</v>
      </c>
      <c r="T206">
        <v>0.799878095917631</v>
      </c>
      <c r="U206" s="3">
        <v>2.83279947143183e-5</v>
      </c>
      <c r="V206">
        <v>0.0226745070543426</v>
      </c>
      <c r="W206">
        <v>0</v>
      </c>
      <c r="X206">
        <v>0</v>
      </c>
      <c r="Y206">
        <v>1303.65083135391</v>
      </c>
      <c r="Z206">
        <v>0</v>
      </c>
      <c r="AA206">
        <v>10000</v>
      </c>
      <c r="AB206">
        <v>3696.99658703071</v>
      </c>
    </row>
    <row r="207" customFormat="1" hidden="1" spans="1:28">
      <c r="A207" t="s">
        <v>28</v>
      </c>
      <c r="B207">
        <v>6</v>
      </c>
      <c r="C207">
        <v>1</v>
      </c>
      <c r="D207">
        <v>4</v>
      </c>
      <c r="E207">
        <v>0.86</v>
      </c>
      <c r="F207">
        <v>0.8</v>
      </c>
      <c r="G207">
        <v>0.1</v>
      </c>
      <c r="H207" t="s">
        <v>29</v>
      </c>
      <c r="I207">
        <v>1</v>
      </c>
      <c r="J207">
        <v>20000</v>
      </c>
      <c r="K207">
        <v>0.01</v>
      </c>
      <c r="L207">
        <v>2</v>
      </c>
      <c r="M207">
        <v>0</v>
      </c>
      <c r="N207">
        <v>1</v>
      </c>
      <c r="O207">
        <v>336</v>
      </c>
      <c r="P207">
        <v>47</v>
      </c>
      <c r="Q207">
        <v>290</v>
      </c>
      <c r="R207">
        <v>0</v>
      </c>
      <c r="S207">
        <v>0.660339046692257</v>
      </c>
      <c r="T207">
        <v>0.799721853858125</v>
      </c>
      <c r="U207" s="3">
        <v>1.43862039544063e-5</v>
      </c>
      <c r="V207">
        <v>0.0445572133926085</v>
      </c>
      <c r="W207">
        <v>0</v>
      </c>
      <c r="X207">
        <v>0</v>
      </c>
      <c r="Y207">
        <v>817.01724137931</v>
      </c>
      <c r="Z207">
        <v>0</v>
      </c>
      <c r="AA207">
        <v>10000</v>
      </c>
      <c r="AB207">
        <v>2399.32236842105</v>
      </c>
    </row>
    <row r="208" customFormat="1" hidden="1" spans="1:28">
      <c r="A208" t="s">
        <v>28</v>
      </c>
      <c r="B208">
        <v>6</v>
      </c>
      <c r="C208">
        <v>1</v>
      </c>
      <c r="D208">
        <v>4</v>
      </c>
      <c r="E208">
        <v>0.86</v>
      </c>
      <c r="F208">
        <v>0.8</v>
      </c>
      <c r="G208">
        <v>0.1</v>
      </c>
      <c r="H208" t="s">
        <v>29</v>
      </c>
      <c r="I208">
        <v>1</v>
      </c>
      <c r="J208">
        <v>20000</v>
      </c>
      <c r="K208">
        <v>0.01</v>
      </c>
      <c r="L208">
        <v>2</v>
      </c>
      <c r="M208">
        <v>0</v>
      </c>
      <c r="N208">
        <v>1</v>
      </c>
      <c r="O208">
        <v>428</v>
      </c>
      <c r="P208">
        <v>52</v>
      </c>
      <c r="Q208">
        <v>377</v>
      </c>
      <c r="R208">
        <v>0</v>
      </c>
      <c r="S208">
        <v>0.667253305226504</v>
      </c>
      <c r="T208">
        <v>0.788359435314516</v>
      </c>
      <c r="U208" s="3">
        <v>2.5778024631512e-5</v>
      </c>
      <c r="V208">
        <v>0.0349212620353014</v>
      </c>
      <c r="W208">
        <v>0</v>
      </c>
      <c r="X208">
        <v>0</v>
      </c>
      <c r="Y208">
        <v>874.119363395225</v>
      </c>
      <c r="Z208">
        <v>0</v>
      </c>
      <c r="AA208">
        <v>10000</v>
      </c>
      <c r="AB208">
        <v>2944.02032520325</v>
      </c>
    </row>
    <row r="209" customFormat="1" hidden="1" spans="1:28">
      <c r="A209" t="s">
        <v>28</v>
      </c>
      <c r="B209">
        <v>6</v>
      </c>
      <c r="C209">
        <v>1</v>
      </c>
      <c r="D209">
        <v>4</v>
      </c>
      <c r="E209">
        <v>0.86</v>
      </c>
      <c r="F209">
        <v>0.8</v>
      </c>
      <c r="G209">
        <v>0.1</v>
      </c>
      <c r="H209" t="s">
        <v>29</v>
      </c>
      <c r="I209">
        <v>1</v>
      </c>
      <c r="J209">
        <v>20000</v>
      </c>
      <c r="K209">
        <v>0.01</v>
      </c>
      <c r="L209">
        <v>2</v>
      </c>
      <c r="M209">
        <v>0</v>
      </c>
      <c r="N209">
        <v>0</v>
      </c>
      <c r="O209">
        <v>10000</v>
      </c>
      <c r="P209">
        <v>0</v>
      </c>
      <c r="Q209">
        <v>0</v>
      </c>
      <c r="R209">
        <v>1</v>
      </c>
      <c r="S209">
        <v>0.739613592747566</v>
      </c>
      <c r="T209">
        <v>0.806504350469526</v>
      </c>
      <c r="U209" s="3">
        <v>2.64925533016537e-6</v>
      </c>
      <c r="V209">
        <v>0.0211385586000916</v>
      </c>
      <c r="W209">
        <v>0</v>
      </c>
      <c r="X209">
        <v>1</v>
      </c>
      <c r="Y209">
        <v>1460.61784287616</v>
      </c>
      <c r="Z209">
        <v>0</v>
      </c>
      <c r="AA209">
        <v>10000</v>
      </c>
      <c r="AB209">
        <v>3576.71252204585</v>
      </c>
    </row>
    <row r="210" customFormat="1" hidden="1" spans="1:28">
      <c r="A210" t="s">
        <v>28</v>
      </c>
      <c r="B210">
        <v>6</v>
      </c>
      <c r="C210">
        <v>1</v>
      </c>
      <c r="D210">
        <v>4</v>
      </c>
      <c r="E210">
        <v>0.86</v>
      </c>
      <c r="F210">
        <v>0.8</v>
      </c>
      <c r="G210">
        <v>0.1</v>
      </c>
      <c r="H210" t="s">
        <v>29</v>
      </c>
      <c r="I210">
        <v>1</v>
      </c>
      <c r="J210">
        <v>20000</v>
      </c>
      <c r="K210">
        <v>0.01</v>
      </c>
      <c r="L210">
        <v>2</v>
      </c>
      <c r="M210">
        <v>0</v>
      </c>
      <c r="N210">
        <v>0</v>
      </c>
      <c r="O210">
        <v>10000</v>
      </c>
      <c r="P210">
        <v>0</v>
      </c>
      <c r="Q210">
        <v>0</v>
      </c>
      <c r="R210">
        <v>1</v>
      </c>
      <c r="S210">
        <v>0.726038191345791</v>
      </c>
      <c r="T210">
        <v>0.798264107394757</v>
      </c>
      <c r="U210" s="3">
        <v>4.75046180690309e-6</v>
      </c>
      <c r="V210">
        <v>0.0209109661934433</v>
      </c>
      <c r="W210">
        <v>0</v>
      </c>
      <c r="X210">
        <v>1</v>
      </c>
      <c r="Y210">
        <v>1351.25699067909</v>
      </c>
      <c r="Z210">
        <v>0</v>
      </c>
      <c r="AA210">
        <v>10000</v>
      </c>
      <c r="AB210">
        <v>3511.97178130511</v>
      </c>
    </row>
    <row r="211" customFormat="1" hidden="1" spans="1:28">
      <c r="A211" t="s">
        <v>28</v>
      </c>
      <c r="B211">
        <v>6</v>
      </c>
      <c r="C211">
        <v>1</v>
      </c>
      <c r="D211">
        <v>4</v>
      </c>
      <c r="E211">
        <v>0.86</v>
      </c>
      <c r="F211">
        <v>0.8</v>
      </c>
      <c r="G211">
        <v>0.1</v>
      </c>
      <c r="H211" t="s">
        <v>29</v>
      </c>
      <c r="I211">
        <v>1</v>
      </c>
      <c r="J211">
        <v>20000</v>
      </c>
      <c r="K211">
        <v>0.01</v>
      </c>
      <c r="L211">
        <v>2</v>
      </c>
      <c r="M211">
        <v>0</v>
      </c>
      <c r="N211">
        <v>0</v>
      </c>
      <c r="O211">
        <v>10000</v>
      </c>
      <c r="P211">
        <v>0</v>
      </c>
      <c r="Q211">
        <v>0</v>
      </c>
      <c r="R211">
        <v>1</v>
      </c>
      <c r="S211">
        <v>0.66465493665117</v>
      </c>
      <c r="T211">
        <v>0.796838508609492</v>
      </c>
      <c r="U211" s="3">
        <v>9.58872074087083e-6</v>
      </c>
      <c r="V211">
        <v>0.029726641952145</v>
      </c>
      <c r="W211">
        <v>0</v>
      </c>
      <c r="X211">
        <v>1</v>
      </c>
      <c r="Y211">
        <v>1477.07856191744</v>
      </c>
      <c r="Z211">
        <v>0</v>
      </c>
      <c r="AA211">
        <v>10000</v>
      </c>
      <c r="AB211">
        <v>3270.97711267605</v>
      </c>
    </row>
    <row r="212" customFormat="1" hidden="1" spans="1:28">
      <c r="A212" t="s">
        <v>28</v>
      </c>
      <c r="B212">
        <v>6</v>
      </c>
      <c r="C212">
        <v>1</v>
      </c>
      <c r="D212">
        <v>4</v>
      </c>
      <c r="E212">
        <v>0.86</v>
      </c>
      <c r="F212">
        <v>0.8</v>
      </c>
      <c r="G212">
        <v>0.1</v>
      </c>
      <c r="H212" t="s">
        <v>29</v>
      </c>
      <c r="I212">
        <v>1</v>
      </c>
      <c r="J212">
        <v>20000</v>
      </c>
      <c r="K212">
        <v>0.01</v>
      </c>
      <c r="L212">
        <v>2</v>
      </c>
      <c r="M212">
        <v>0</v>
      </c>
      <c r="N212">
        <v>1</v>
      </c>
      <c r="O212">
        <v>721</v>
      </c>
      <c r="P212">
        <v>57</v>
      </c>
      <c r="Q212">
        <v>665</v>
      </c>
      <c r="R212">
        <v>0</v>
      </c>
      <c r="S212">
        <v>0.728908469141255</v>
      </c>
      <c r="T212">
        <v>0.819136683302335</v>
      </c>
      <c r="U212" s="3">
        <v>1.52271055900928e-5</v>
      </c>
      <c r="V212">
        <v>0.017993687919431</v>
      </c>
      <c r="W212">
        <v>0</v>
      </c>
      <c r="X212">
        <v>0</v>
      </c>
      <c r="Y212">
        <v>1262.2962406015</v>
      </c>
      <c r="Z212">
        <v>0</v>
      </c>
      <c r="AA212">
        <v>10000</v>
      </c>
      <c r="AB212">
        <v>4181.52602230483</v>
      </c>
    </row>
    <row r="213" customFormat="1" hidden="1" spans="1:28">
      <c r="A213" t="s">
        <v>28</v>
      </c>
      <c r="B213">
        <v>6</v>
      </c>
      <c r="C213">
        <v>1</v>
      </c>
      <c r="D213">
        <v>4</v>
      </c>
      <c r="E213">
        <v>0.86</v>
      </c>
      <c r="F213">
        <v>0.8</v>
      </c>
      <c r="G213">
        <v>0.1</v>
      </c>
      <c r="H213" t="s">
        <v>29</v>
      </c>
      <c r="I213">
        <v>1</v>
      </c>
      <c r="J213">
        <v>20000</v>
      </c>
      <c r="K213">
        <v>0.01</v>
      </c>
      <c r="L213">
        <v>2</v>
      </c>
      <c r="M213">
        <v>0</v>
      </c>
      <c r="N213">
        <v>1</v>
      </c>
      <c r="O213">
        <v>490</v>
      </c>
      <c r="P213">
        <v>55</v>
      </c>
      <c r="Q213">
        <v>436</v>
      </c>
      <c r="R213">
        <v>0</v>
      </c>
      <c r="S213">
        <v>0.671415471673879</v>
      </c>
      <c r="T213">
        <v>0.795646274218554</v>
      </c>
      <c r="U213" s="3">
        <v>2.44251298167834e-5</v>
      </c>
      <c r="V213">
        <v>0.0314343942169756</v>
      </c>
      <c r="W213">
        <v>0</v>
      </c>
      <c r="X213">
        <v>0</v>
      </c>
      <c r="Y213">
        <v>1151.9243119266</v>
      </c>
      <c r="Z213">
        <v>0</v>
      </c>
      <c r="AA213">
        <v>10000</v>
      </c>
      <c r="AB213">
        <v>3590.60260586319</v>
      </c>
    </row>
    <row r="214" customFormat="1" hidden="1" spans="1:28">
      <c r="A214" t="s">
        <v>28</v>
      </c>
      <c r="B214">
        <v>6</v>
      </c>
      <c r="C214">
        <v>1</v>
      </c>
      <c r="D214">
        <v>4</v>
      </c>
      <c r="E214">
        <v>0.86</v>
      </c>
      <c r="F214">
        <v>0.8</v>
      </c>
      <c r="G214">
        <v>0.1</v>
      </c>
      <c r="H214" t="s">
        <v>29</v>
      </c>
      <c r="I214">
        <v>1</v>
      </c>
      <c r="J214">
        <v>20000</v>
      </c>
      <c r="K214">
        <v>0.01</v>
      </c>
      <c r="L214">
        <v>2</v>
      </c>
      <c r="M214">
        <v>0</v>
      </c>
      <c r="N214">
        <v>1</v>
      </c>
      <c r="O214">
        <v>195</v>
      </c>
      <c r="P214">
        <v>53</v>
      </c>
      <c r="Q214">
        <v>143</v>
      </c>
      <c r="R214">
        <v>0</v>
      </c>
      <c r="S214">
        <v>0.289765616302924</v>
      </c>
      <c r="T214">
        <v>0.300801698334109</v>
      </c>
      <c r="U214">
        <v>0.000262726725093322</v>
      </c>
      <c r="V214">
        <v>0.00203112727414584</v>
      </c>
      <c r="W214">
        <v>0</v>
      </c>
      <c r="X214">
        <v>0</v>
      </c>
      <c r="Y214">
        <v>493.398601398601</v>
      </c>
      <c r="Z214">
        <v>0</v>
      </c>
      <c r="AA214">
        <v>10000</v>
      </c>
      <c r="AB214">
        <v>48.6666666666666</v>
      </c>
    </row>
    <row r="215" customFormat="1" hidden="1" spans="1:28">
      <c r="A215" t="s">
        <v>28</v>
      </c>
      <c r="B215">
        <v>6</v>
      </c>
      <c r="C215">
        <v>1</v>
      </c>
      <c r="D215">
        <v>4</v>
      </c>
      <c r="E215">
        <v>0.86</v>
      </c>
      <c r="F215">
        <v>0.8</v>
      </c>
      <c r="G215">
        <v>0.1</v>
      </c>
      <c r="H215" t="s">
        <v>29</v>
      </c>
      <c r="I215">
        <v>1</v>
      </c>
      <c r="J215">
        <v>20000</v>
      </c>
      <c r="K215">
        <v>0.01</v>
      </c>
      <c r="L215">
        <v>2</v>
      </c>
      <c r="M215">
        <v>0</v>
      </c>
      <c r="N215">
        <v>0</v>
      </c>
      <c r="O215">
        <v>10000</v>
      </c>
      <c r="P215">
        <v>0</v>
      </c>
      <c r="Q215">
        <v>0</v>
      </c>
      <c r="R215">
        <v>1</v>
      </c>
      <c r="S215">
        <v>0.765923384556457</v>
      </c>
      <c r="T215">
        <v>0.809433893967597</v>
      </c>
      <c r="U215" s="3">
        <v>2.61396565162082e-6</v>
      </c>
      <c r="V215">
        <v>0.0133619771242374</v>
      </c>
      <c r="W215">
        <v>0</v>
      </c>
      <c r="X215">
        <v>1</v>
      </c>
      <c r="Y215">
        <v>1373.08122503328</v>
      </c>
      <c r="Z215">
        <v>0</v>
      </c>
      <c r="AA215">
        <v>10000</v>
      </c>
      <c r="AB215">
        <v>3788.82186948853</v>
      </c>
    </row>
    <row r="216" customFormat="1" hidden="1" spans="1:28">
      <c r="A216" t="s">
        <v>28</v>
      </c>
      <c r="B216">
        <v>6</v>
      </c>
      <c r="C216">
        <v>1</v>
      </c>
      <c r="D216">
        <v>4</v>
      </c>
      <c r="E216">
        <v>0.86</v>
      </c>
      <c r="F216">
        <v>0.8</v>
      </c>
      <c r="G216">
        <v>0.1</v>
      </c>
      <c r="H216" t="s">
        <v>29</v>
      </c>
      <c r="I216">
        <v>1</v>
      </c>
      <c r="J216">
        <v>20000</v>
      </c>
      <c r="K216">
        <v>0.01</v>
      </c>
      <c r="L216">
        <v>2</v>
      </c>
      <c r="M216">
        <v>0</v>
      </c>
      <c r="N216">
        <v>1</v>
      </c>
      <c r="O216">
        <v>180</v>
      </c>
      <c r="P216">
        <v>61</v>
      </c>
      <c r="Q216">
        <v>120</v>
      </c>
      <c r="R216">
        <v>0</v>
      </c>
      <c r="S216">
        <v>0.251760737076475</v>
      </c>
      <c r="T216">
        <v>0.272480097601994</v>
      </c>
      <c r="U216">
        <v>0.000108471084308024</v>
      </c>
      <c r="V216">
        <v>0.00382057593744537</v>
      </c>
      <c r="W216">
        <v>0</v>
      </c>
      <c r="X216">
        <v>0</v>
      </c>
      <c r="Y216">
        <v>1434.39166666666</v>
      </c>
      <c r="Z216">
        <v>0</v>
      </c>
      <c r="AA216">
        <v>10000</v>
      </c>
      <c r="AB216">
        <v>4125.82876712328</v>
      </c>
    </row>
    <row r="217" customFormat="1" hidden="1" spans="1:28">
      <c r="A217" t="s">
        <v>30</v>
      </c>
      <c r="B217">
        <v>6</v>
      </c>
      <c r="C217">
        <v>1</v>
      </c>
      <c r="D217">
        <v>1</v>
      </c>
      <c r="E217">
        <v>0.86</v>
      </c>
      <c r="F217">
        <v>0.8</v>
      </c>
      <c r="G217">
        <v>0.1</v>
      </c>
      <c r="H217" t="s">
        <v>29</v>
      </c>
      <c r="I217">
        <v>1</v>
      </c>
      <c r="J217">
        <v>20000</v>
      </c>
      <c r="K217">
        <v>0.01</v>
      </c>
      <c r="L217">
        <v>1</v>
      </c>
      <c r="M217">
        <v>0</v>
      </c>
      <c r="N217">
        <v>1</v>
      </c>
      <c r="O217">
        <v>92</v>
      </c>
      <c r="P217">
        <v>30</v>
      </c>
      <c r="Q217">
        <v>63</v>
      </c>
      <c r="R217">
        <v>0</v>
      </c>
      <c r="S217">
        <v>0.551558162978974</v>
      </c>
      <c r="T217">
        <v>0.684389963022334</v>
      </c>
      <c r="U217" s="3">
        <v>3.7622289293714e-5</v>
      </c>
      <c r="V217">
        <v>0.034350705812876</v>
      </c>
      <c r="W217">
        <v>0</v>
      </c>
      <c r="X217">
        <v>0</v>
      </c>
      <c r="Y217">
        <v>582.714285714285</v>
      </c>
      <c r="Z217">
        <v>0</v>
      </c>
      <c r="AA217">
        <v>10000</v>
      </c>
      <c r="AB217">
        <v>3.5</v>
      </c>
    </row>
    <row r="218" customFormat="1" hidden="1" spans="1:28">
      <c r="A218" t="s">
        <v>28</v>
      </c>
      <c r="B218">
        <v>6</v>
      </c>
      <c r="C218">
        <v>1</v>
      </c>
      <c r="D218">
        <v>4</v>
      </c>
      <c r="E218">
        <v>0.86</v>
      </c>
      <c r="F218">
        <v>0.8</v>
      </c>
      <c r="G218">
        <v>0.1</v>
      </c>
      <c r="H218" t="s">
        <v>29</v>
      </c>
      <c r="I218">
        <v>1</v>
      </c>
      <c r="J218">
        <v>20000</v>
      </c>
      <c r="K218">
        <v>0.01</v>
      </c>
      <c r="L218">
        <v>2</v>
      </c>
      <c r="M218">
        <v>0</v>
      </c>
      <c r="N218">
        <v>1</v>
      </c>
      <c r="O218">
        <v>419</v>
      </c>
      <c r="P218">
        <v>57</v>
      </c>
      <c r="Q218">
        <v>363</v>
      </c>
      <c r="R218">
        <v>0</v>
      </c>
      <c r="S218">
        <v>0.567679369285101</v>
      </c>
      <c r="T218">
        <v>0.701866489970628</v>
      </c>
      <c r="U218" s="3">
        <v>2.21422269701906e-5</v>
      </c>
      <c r="V218">
        <v>0.0273589108486604</v>
      </c>
      <c r="W218">
        <v>0</v>
      </c>
      <c r="X218">
        <v>0</v>
      </c>
      <c r="Y218">
        <v>671.600550964187</v>
      </c>
      <c r="Z218">
        <v>0</v>
      </c>
      <c r="AA218">
        <v>10000</v>
      </c>
      <c r="AB218">
        <v>1482.33050847457</v>
      </c>
    </row>
    <row r="219" customFormat="1" hidden="1" spans="1:28">
      <c r="A219" t="s">
        <v>28</v>
      </c>
      <c r="B219">
        <v>6</v>
      </c>
      <c r="C219">
        <v>1</v>
      </c>
      <c r="D219">
        <v>4</v>
      </c>
      <c r="E219">
        <v>0.86</v>
      </c>
      <c r="F219">
        <v>0.8</v>
      </c>
      <c r="G219">
        <v>0.1</v>
      </c>
      <c r="H219" t="s">
        <v>29</v>
      </c>
      <c r="I219">
        <v>1</v>
      </c>
      <c r="J219">
        <v>20000</v>
      </c>
      <c r="K219">
        <v>0.01</v>
      </c>
      <c r="L219">
        <v>2</v>
      </c>
      <c r="M219">
        <v>0</v>
      </c>
      <c r="N219">
        <v>1</v>
      </c>
      <c r="O219">
        <v>621</v>
      </c>
      <c r="P219">
        <v>55</v>
      </c>
      <c r="Q219">
        <v>567</v>
      </c>
      <c r="R219">
        <v>0</v>
      </c>
      <c r="S219">
        <v>0.719911076127488</v>
      </c>
      <c r="T219">
        <v>0.803840893040686</v>
      </c>
      <c r="U219" s="3">
        <v>2.88340319169311e-5</v>
      </c>
      <c r="V219">
        <v>0.0177842524647115</v>
      </c>
      <c r="W219">
        <v>0</v>
      </c>
      <c r="X219">
        <v>0</v>
      </c>
      <c r="Y219">
        <v>877</v>
      </c>
      <c r="Z219">
        <v>0</v>
      </c>
      <c r="AA219">
        <v>10000</v>
      </c>
      <c r="AB219">
        <v>2868.09382151029</v>
      </c>
    </row>
    <row r="220" customFormat="1" hidden="1" spans="1:28">
      <c r="A220" t="s">
        <v>28</v>
      </c>
      <c r="B220">
        <v>6</v>
      </c>
      <c r="C220">
        <v>1</v>
      </c>
      <c r="D220">
        <v>4</v>
      </c>
      <c r="E220">
        <v>0.86</v>
      </c>
      <c r="F220">
        <v>0.8</v>
      </c>
      <c r="G220">
        <v>0.1</v>
      </c>
      <c r="H220" t="s">
        <v>29</v>
      </c>
      <c r="I220">
        <v>1</v>
      </c>
      <c r="J220">
        <v>20000</v>
      </c>
      <c r="K220">
        <v>0.01</v>
      </c>
      <c r="L220">
        <v>2</v>
      </c>
      <c r="M220">
        <v>0</v>
      </c>
      <c r="N220">
        <v>0</v>
      </c>
      <c r="O220">
        <v>10000</v>
      </c>
      <c r="P220">
        <v>0</v>
      </c>
      <c r="Q220">
        <v>0</v>
      </c>
      <c r="R220">
        <v>1</v>
      </c>
      <c r="S220">
        <v>0.764079054119641</v>
      </c>
      <c r="T220">
        <v>0.805471922104182</v>
      </c>
      <c r="U220" s="3">
        <v>2.12912534631156e-6</v>
      </c>
      <c r="V220">
        <v>0.0117183342478069</v>
      </c>
      <c r="W220">
        <v>0</v>
      </c>
      <c r="X220">
        <v>1</v>
      </c>
      <c r="Y220">
        <v>1390.07323568575</v>
      </c>
      <c r="Z220">
        <v>0</v>
      </c>
      <c r="AA220">
        <v>10000</v>
      </c>
      <c r="AB220">
        <v>3668.75837742504</v>
      </c>
    </row>
    <row r="221" customFormat="1" hidden="1" spans="1:28">
      <c r="A221" t="s">
        <v>30</v>
      </c>
      <c r="B221">
        <v>6</v>
      </c>
      <c r="C221">
        <v>1</v>
      </c>
      <c r="D221">
        <v>1</v>
      </c>
      <c r="E221">
        <v>0.86</v>
      </c>
      <c r="F221">
        <v>0.8</v>
      </c>
      <c r="G221">
        <v>0.1</v>
      </c>
      <c r="H221" t="s">
        <v>29</v>
      </c>
      <c r="I221">
        <v>1</v>
      </c>
      <c r="J221">
        <v>20000</v>
      </c>
      <c r="K221">
        <v>0.01</v>
      </c>
      <c r="L221">
        <v>1</v>
      </c>
      <c r="M221">
        <v>0</v>
      </c>
      <c r="N221">
        <v>1</v>
      </c>
      <c r="O221">
        <v>204</v>
      </c>
      <c r="P221">
        <v>31</v>
      </c>
      <c r="Q221">
        <v>174</v>
      </c>
      <c r="R221">
        <v>0</v>
      </c>
      <c r="S221">
        <v>0.819783277252879</v>
      </c>
      <c r="T221">
        <v>0.859335160380951</v>
      </c>
      <c r="U221" s="3">
        <v>5.31793510069428e-6</v>
      </c>
      <c r="V221">
        <v>0.0137826477525559</v>
      </c>
      <c r="W221">
        <v>0</v>
      </c>
      <c r="X221">
        <v>0</v>
      </c>
      <c r="Y221">
        <v>1019.43678160919</v>
      </c>
      <c r="Z221">
        <v>0</v>
      </c>
      <c r="AA221">
        <v>10000</v>
      </c>
      <c r="AB221">
        <v>4877.06194690265</v>
      </c>
    </row>
    <row r="222" customFormat="1" hidden="1" spans="1:28">
      <c r="A222" t="s">
        <v>28</v>
      </c>
      <c r="B222">
        <v>6</v>
      </c>
      <c r="C222">
        <v>1</v>
      </c>
      <c r="D222">
        <v>4</v>
      </c>
      <c r="E222">
        <v>0.86</v>
      </c>
      <c r="F222">
        <v>0.8</v>
      </c>
      <c r="G222">
        <v>0.1</v>
      </c>
      <c r="H222" t="s">
        <v>29</v>
      </c>
      <c r="I222">
        <v>1</v>
      </c>
      <c r="J222">
        <v>20000</v>
      </c>
      <c r="K222">
        <v>0.01</v>
      </c>
      <c r="L222">
        <v>2</v>
      </c>
      <c r="M222">
        <v>0</v>
      </c>
      <c r="N222">
        <v>1</v>
      </c>
      <c r="O222">
        <v>707</v>
      </c>
      <c r="P222">
        <v>58</v>
      </c>
      <c r="Q222">
        <v>650</v>
      </c>
      <c r="R222">
        <v>0</v>
      </c>
      <c r="S222">
        <v>0.721501423964066</v>
      </c>
      <c r="T222">
        <v>0.796107849212127</v>
      </c>
      <c r="U222" s="3">
        <v>8.26504386685532e-6</v>
      </c>
      <c r="V222">
        <v>0.0206913135035346</v>
      </c>
      <c r="W222">
        <v>0</v>
      </c>
      <c r="X222">
        <v>0</v>
      </c>
      <c r="Y222">
        <v>825.298461538461</v>
      </c>
      <c r="Z222">
        <v>0</v>
      </c>
      <c r="AA222">
        <v>10000</v>
      </c>
      <c r="AB222">
        <v>3027.48275862068</v>
      </c>
    </row>
    <row r="223" customFormat="1" hidden="1" spans="1:28">
      <c r="A223" t="s">
        <v>30</v>
      </c>
      <c r="B223">
        <v>6</v>
      </c>
      <c r="C223">
        <v>1</v>
      </c>
      <c r="D223">
        <v>1</v>
      </c>
      <c r="E223">
        <v>0.86</v>
      </c>
      <c r="F223">
        <v>0.8</v>
      </c>
      <c r="G223">
        <v>0.1</v>
      </c>
      <c r="H223" t="s">
        <v>29</v>
      </c>
      <c r="I223">
        <v>1</v>
      </c>
      <c r="J223">
        <v>20000</v>
      </c>
      <c r="K223">
        <v>0.01</v>
      </c>
      <c r="L223">
        <v>1</v>
      </c>
      <c r="M223">
        <v>0</v>
      </c>
      <c r="N223">
        <v>1</v>
      </c>
      <c r="O223">
        <v>64</v>
      </c>
      <c r="P223">
        <v>29</v>
      </c>
      <c r="Q223">
        <v>36</v>
      </c>
      <c r="R223">
        <v>0</v>
      </c>
      <c r="S223">
        <v>0.805937034358592</v>
      </c>
      <c r="T223">
        <v>0.915996688779417</v>
      </c>
      <c r="U223" s="3">
        <v>7.22719523404848e-6</v>
      </c>
      <c r="V223">
        <v>0.0263874398098687</v>
      </c>
      <c r="W223">
        <v>0</v>
      </c>
      <c r="X223">
        <v>0</v>
      </c>
      <c r="Y223">
        <v>1326.61111111111</v>
      </c>
      <c r="Z223">
        <v>0</v>
      </c>
      <c r="AA223">
        <v>10000</v>
      </c>
      <c r="AB223">
        <v>5208.43181818181</v>
      </c>
    </row>
    <row r="224" customFormat="1" hidden="1" spans="1:28">
      <c r="A224" t="s">
        <v>28</v>
      </c>
      <c r="B224">
        <v>6</v>
      </c>
      <c r="C224">
        <v>1</v>
      </c>
      <c r="D224">
        <v>4</v>
      </c>
      <c r="E224">
        <v>0.86</v>
      </c>
      <c r="F224">
        <v>0.8</v>
      </c>
      <c r="G224">
        <v>0.1</v>
      </c>
      <c r="H224" t="s">
        <v>29</v>
      </c>
      <c r="I224">
        <v>1</v>
      </c>
      <c r="J224">
        <v>20000</v>
      </c>
      <c r="K224">
        <v>0.01</v>
      </c>
      <c r="L224">
        <v>2</v>
      </c>
      <c r="M224">
        <v>0</v>
      </c>
      <c r="N224">
        <v>1</v>
      </c>
      <c r="O224">
        <v>730</v>
      </c>
      <c r="P224">
        <v>55</v>
      </c>
      <c r="Q224">
        <v>676</v>
      </c>
      <c r="R224">
        <v>0</v>
      </c>
      <c r="S224">
        <v>0.698921315252849</v>
      </c>
      <c r="T224">
        <v>0.773812824861344</v>
      </c>
      <c r="U224" s="3">
        <v>1.59478968945397e-5</v>
      </c>
      <c r="V224">
        <v>0.026041319438204</v>
      </c>
      <c r="W224">
        <v>0</v>
      </c>
      <c r="X224">
        <v>0</v>
      </c>
      <c r="Y224">
        <v>783.267751479289</v>
      </c>
      <c r="Z224">
        <v>0</v>
      </c>
      <c r="AA224">
        <v>10000</v>
      </c>
      <c r="AB224">
        <v>3109.76782449725</v>
      </c>
    </row>
    <row r="225" customFormat="1" hidden="1" spans="1:28">
      <c r="A225" t="s">
        <v>30</v>
      </c>
      <c r="B225">
        <v>6</v>
      </c>
      <c r="C225">
        <v>1</v>
      </c>
      <c r="D225">
        <v>1</v>
      </c>
      <c r="E225">
        <v>0.86</v>
      </c>
      <c r="F225">
        <v>0.8</v>
      </c>
      <c r="G225">
        <v>0.1</v>
      </c>
      <c r="H225" t="s">
        <v>29</v>
      </c>
      <c r="I225">
        <v>1</v>
      </c>
      <c r="J225">
        <v>20000</v>
      </c>
      <c r="K225">
        <v>0.01</v>
      </c>
      <c r="L225">
        <v>1</v>
      </c>
      <c r="M225">
        <v>1</v>
      </c>
      <c r="N225">
        <v>0</v>
      </c>
      <c r="O225">
        <v>37</v>
      </c>
      <c r="P225">
        <v>0</v>
      </c>
      <c r="Q225">
        <v>0</v>
      </c>
      <c r="R225">
        <v>0</v>
      </c>
      <c r="S225">
        <v>0.767376255119097</v>
      </c>
      <c r="T225">
        <v>0.981870360494841</v>
      </c>
      <c r="U225" s="3">
        <v>1.70359201427965e-5</v>
      </c>
      <c r="V225">
        <v>0.0851348778082095</v>
      </c>
      <c r="W225">
        <v>0</v>
      </c>
      <c r="X225">
        <v>0</v>
      </c>
      <c r="Y225">
        <v>4508.05263157894</v>
      </c>
      <c r="Z225">
        <v>0</v>
      </c>
      <c r="AA225">
        <v>10000</v>
      </c>
      <c r="AB225">
        <v>2414.05882352941</v>
      </c>
    </row>
    <row r="226" customFormat="1" hidden="1" spans="1:28">
      <c r="A226" t="s">
        <v>30</v>
      </c>
      <c r="B226">
        <v>6</v>
      </c>
      <c r="C226">
        <v>1</v>
      </c>
      <c r="D226">
        <v>1</v>
      </c>
      <c r="E226">
        <v>0.86</v>
      </c>
      <c r="F226">
        <v>0.8</v>
      </c>
      <c r="G226">
        <v>0.1</v>
      </c>
      <c r="H226" t="s">
        <v>29</v>
      </c>
      <c r="I226">
        <v>1</v>
      </c>
      <c r="J226">
        <v>20000</v>
      </c>
      <c r="K226">
        <v>0.01</v>
      </c>
      <c r="L226">
        <v>1</v>
      </c>
      <c r="M226">
        <v>0</v>
      </c>
      <c r="N226">
        <v>1</v>
      </c>
      <c r="O226">
        <v>72</v>
      </c>
      <c r="P226">
        <v>27</v>
      </c>
      <c r="Q226">
        <v>46</v>
      </c>
      <c r="R226">
        <v>0</v>
      </c>
      <c r="S226">
        <v>0.650121254554929</v>
      </c>
      <c r="T226">
        <v>0.890163952075361</v>
      </c>
      <c r="U226" s="3">
        <v>2.51281636616012e-5</v>
      </c>
      <c r="V226">
        <v>0.0531669237248108</v>
      </c>
      <c r="W226">
        <v>0</v>
      </c>
      <c r="X226">
        <v>0</v>
      </c>
      <c r="Y226">
        <v>243.195652173913</v>
      </c>
      <c r="Z226">
        <v>0</v>
      </c>
      <c r="AA226">
        <v>10000</v>
      </c>
      <c r="AB226">
        <v>1958.50980392156</v>
      </c>
    </row>
    <row r="227" customFormat="1" hidden="1" spans="1:28">
      <c r="A227" t="s">
        <v>30</v>
      </c>
      <c r="B227">
        <v>6</v>
      </c>
      <c r="C227">
        <v>1</v>
      </c>
      <c r="D227">
        <v>1</v>
      </c>
      <c r="E227">
        <v>0.86</v>
      </c>
      <c r="F227">
        <v>0.8</v>
      </c>
      <c r="G227">
        <v>0.1</v>
      </c>
      <c r="H227" t="s">
        <v>29</v>
      </c>
      <c r="I227">
        <v>1</v>
      </c>
      <c r="J227">
        <v>20000</v>
      </c>
      <c r="K227">
        <v>0.01</v>
      </c>
      <c r="L227">
        <v>1</v>
      </c>
      <c r="M227">
        <v>0</v>
      </c>
      <c r="N227">
        <v>0</v>
      </c>
      <c r="O227">
        <v>10000</v>
      </c>
      <c r="P227">
        <v>28</v>
      </c>
      <c r="Q227">
        <v>348</v>
      </c>
      <c r="R227">
        <v>1</v>
      </c>
      <c r="S227">
        <v>0.830076191598156</v>
      </c>
      <c r="T227">
        <v>0.87151194472984</v>
      </c>
      <c r="U227" s="3">
        <v>1.57635804636774e-6</v>
      </c>
      <c r="V227">
        <v>0.0109925522561405</v>
      </c>
      <c r="W227">
        <v>1</v>
      </c>
      <c r="X227">
        <v>0</v>
      </c>
      <c r="Y227">
        <v>1204.63218390804</v>
      </c>
      <c r="Z227">
        <v>0</v>
      </c>
      <c r="AA227">
        <v>10000</v>
      </c>
      <c r="AB227">
        <v>5521.39436619718</v>
      </c>
    </row>
    <row r="228" customFormat="1" hidden="1" spans="1:28">
      <c r="A228" t="s">
        <v>30</v>
      </c>
      <c r="B228">
        <v>6</v>
      </c>
      <c r="C228">
        <v>1</v>
      </c>
      <c r="D228">
        <v>1</v>
      </c>
      <c r="E228">
        <v>0.86</v>
      </c>
      <c r="F228">
        <v>0.8</v>
      </c>
      <c r="G228">
        <v>0.1</v>
      </c>
      <c r="H228" t="s">
        <v>29</v>
      </c>
      <c r="I228">
        <v>1</v>
      </c>
      <c r="J228">
        <v>20000</v>
      </c>
      <c r="K228">
        <v>0.01</v>
      </c>
      <c r="L228">
        <v>1</v>
      </c>
      <c r="M228">
        <v>0</v>
      </c>
      <c r="N228">
        <v>0</v>
      </c>
      <c r="O228">
        <v>10000</v>
      </c>
      <c r="P228">
        <v>29</v>
      </c>
      <c r="Q228">
        <v>347</v>
      </c>
      <c r="R228">
        <v>1</v>
      </c>
      <c r="S228">
        <v>0.767331328571512</v>
      </c>
      <c r="T228">
        <v>0.843479449447897</v>
      </c>
      <c r="U228" s="3">
        <v>2.27794423691969e-6</v>
      </c>
      <c r="V228">
        <v>0.024448689481276</v>
      </c>
      <c r="W228">
        <v>1</v>
      </c>
      <c r="X228">
        <v>0</v>
      </c>
      <c r="Y228">
        <v>1159.21325648415</v>
      </c>
      <c r="Z228">
        <v>0</v>
      </c>
      <c r="AA228">
        <v>10000</v>
      </c>
      <c r="AB228">
        <v>4688.58450704225</v>
      </c>
    </row>
    <row r="229" customFormat="1" hidden="1" spans="1:28">
      <c r="A229" t="s">
        <v>30</v>
      </c>
      <c r="B229">
        <v>6</v>
      </c>
      <c r="C229">
        <v>1</v>
      </c>
      <c r="D229">
        <v>1</v>
      </c>
      <c r="E229">
        <v>0.86</v>
      </c>
      <c r="F229">
        <v>0.8</v>
      </c>
      <c r="G229">
        <v>0.1</v>
      </c>
      <c r="H229" t="s">
        <v>29</v>
      </c>
      <c r="I229">
        <v>1</v>
      </c>
      <c r="J229">
        <v>20000</v>
      </c>
      <c r="K229">
        <v>0.01</v>
      </c>
      <c r="L229">
        <v>1</v>
      </c>
      <c r="M229">
        <v>0</v>
      </c>
      <c r="N229">
        <v>0</v>
      </c>
      <c r="O229">
        <v>10000</v>
      </c>
      <c r="P229">
        <v>29</v>
      </c>
      <c r="Q229">
        <v>347</v>
      </c>
      <c r="R229">
        <v>1</v>
      </c>
      <c r="S229">
        <v>0.810232764222481</v>
      </c>
      <c r="T229">
        <v>0.856634035957739</v>
      </c>
      <c r="U229" s="3">
        <v>2.21331257578599e-6</v>
      </c>
      <c r="V229">
        <v>0.013363483654008</v>
      </c>
      <c r="W229">
        <v>1</v>
      </c>
      <c r="X229">
        <v>0</v>
      </c>
      <c r="Y229">
        <v>983.818443804034</v>
      </c>
      <c r="Z229">
        <v>0</v>
      </c>
      <c r="AA229">
        <v>10000</v>
      </c>
      <c r="AB229">
        <v>5176.42807017543</v>
      </c>
    </row>
    <row r="230" customFormat="1" hidden="1" spans="1:28">
      <c r="A230" t="s">
        <v>30</v>
      </c>
      <c r="B230">
        <v>6</v>
      </c>
      <c r="C230">
        <v>1</v>
      </c>
      <c r="D230">
        <v>1</v>
      </c>
      <c r="E230">
        <v>0.86</v>
      </c>
      <c r="F230">
        <v>0.8</v>
      </c>
      <c r="G230">
        <v>0.1</v>
      </c>
      <c r="H230" t="s">
        <v>29</v>
      </c>
      <c r="I230">
        <v>1</v>
      </c>
      <c r="J230">
        <v>20000</v>
      </c>
      <c r="K230">
        <v>0.01</v>
      </c>
      <c r="L230">
        <v>1</v>
      </c>
      <c r="M230">
        <v>0</v>
      </c>
      <c r="N230">
        <v>0</v>
      </c>
      <c r="O230">
        <v>10000</v>
      </c>
      <c r="P230">
        <v>31</v>
      </c>
      <c r="Q230">
        <v>345</v>
      </c>
      <c r="R230">
        <v>1</v>
      </c>
      <c r="S230">
        <v>0.842174810115206</v>
      </c>
      <c r="T230">
        <v>0.869482619527546</v>
      </c>
      <c r="U230" s="3">
        <v>6.97677017383368e-7</v>
      </c>
      <c r="V230">
        <v>0.00863699985363345</v>
      </c>
      <c r="W230">
        <v>1</v>
      </c>
      <c r="X230">
        <v>0</v>
      </c>
      <c r="Y230">
        <v>944.124637681159</v>
      </c>
      <c r="Z230">
        <v>0</v>
      </c>
      <c r="AA230">
        <v>10000</v>
      </c>
      <c r="AB230">
        <v>5362.92631578947</v>
      </c>
    </row>
    <row r="231" customFormat="1" hidden="1" spans="1:28">
      <c r="A231" t="s">
        <v>30</v>
      </c>
      <c r="B231">
        <v>6</v>
      </c>
      <c r="C231">
        <v>1</v>
      </c>
      <c r="D231">
        <v>1</v>
      </c>
      <c r="E231">
        <v>0.86</v>
      </c>
      <c r="F231">
        <v>0.8</v>
      </c>
      <c r="G231">
        <v>0.1</v>
      </c>
      <c r="H231" t="s">
        <v>29</v>
      </c>
      <c r="I231">
        <v>1</v>
      </c>
      <c r="J231">
        <v>20000</v>
      </c>
      <c r="K231">
        <v>0.01</v>
      </c>
      <c r="L231">
        <v>1</v>
      </c>
      <c r="M231">
        <v>0</v>
      </c>
      <c r="N231">
        <v>0</v>
      </c>
      <c r="O231">
        <v>10000</v>
      </c>
      <c r="P231">
        <v>27</v>
      </c>
      <c r="Q231">
        <v>349</v>
      </c>
      <c r="R231">
        <v>1</v>
      </c>
      <c r="S231">
        <v>0.851060437942084</v>
      </c>
      <c r="T231">
        <v>0.87213299710859</v>
      </c>
      <c r="U231" s="3">
        <v>9.07828102377413e-7</v>
      </c>
      <c r="V231">
        <v>0.0059923561649475</v>
      </c>
      <c r="W231">
        <v>1</v>
      </c>
      <c r="X231">
        <v>0</v>
      </c>
      <c r="Y231">
        <v>1072.93123209169</v>
      </c>
      <c r="Z231">
        <v>0</v>
      </c>
      <c r="AA231">
        <v>10000</v>
      </c>
      <c r="AB231">
        <v>5562.0245614035</v>
      </c>
    </row>
    <row r="232" customFormat="1" hidden="1" spans="1:28">
      <c r="A232" t="s">
        <v>30</v>
      </c>
      <c r="B232">
        <v>6</v>
      </c>
      <c r="C232">
        <v>1</v>
      </c>
      <c r="D232">
        <v>1</v>
      </c>
      <c r="E232">
        <v>0.86</v>
      </c>
      <c r="F232">
        <v>0.8</v>
      </c>
      <c r="G232">
        <v>0.1</v>
      </c>
      <c r="H232" t="s">
        <v>29</v>
      </c>
      <c r="I232">
        <v>1</v>
      </c>
      <c r="J232">
        <v>20000</v>
      </c>
      <c r="K232">
        <v>0.01</v>
      </c>
      <c r="L232">
        <v>1</v>
      </c>
      <c r="M232">
        <v>0</v>
      </c>
      <c r="N232">
        <v>0</v>
      </c>
      <c r="O232">
        <v>10000</v>
      </c>
      <c r="P232">
        <v>30</v>
      </c>
      <c r="Q232">
        <v>346</v>
      </c>
      <c r="R232">
        <v>1</v>
      </c>
      <c r="S232">
        <v>0.840587538556355</v>
      </c>
      <c r="T232">
        <v>0.870928674674217</v>
      </c>
      <c r="U232" s="3">
        <v>8.93893463111653e-7</v>
      </c>
      <c r="V232">
        <v>0.00985019272644996</v>
      </c>
      <c r="W232">
        <v>1</v>
      </c>
      <c r="X232">
        <v>0</v>
      </c>
      <c r="Y232">
        <v>999.387283236994</v>
      </c>
      <c r="Z232">
        <v>0</v>
      </c>
      <c r="AA232">
        <v>10000</v>
      </c>
      <c r="AB232">
        <v>5289.64210526315</v>
      </c>
    </row>
    <row r="233" customFormat="1" hidden="1" spans="1:28">
      <c r="A233" t="s">
        <v>30</v>
      </c>
      <c r="B233">
        <v>6</v>
      </c>
      <c r="C233">
        <v>1</v>
      </c>
      <c r="D233">
        <v>1</v>
      </c>
      <c r="E233">
        <v>0.86</v>
      </c>
      <c r="F233">
        <v>0.8</v>
      </c>
      <c r="G233">
        <v>0.1</v>
      </c>
      <c r="H233" t="s">
        <v>29</v>
      </c>
      <c r="I233">
        <v>1</v>
      </c>
      <c r="J233">
        <v>20000</v>
      </c>
      <c r="K233">
        <v>0.01</v>
      </c>
      <c r="L233">
        <v>1</v>
      </c>
      <c r="M233">
        <v>0</v>
      </c>
      <c r="N233">
        <v>1</v>
      </c>
      <c r="O233">
        <v>373</v>
      </c>
      <c r="P233">
        <v>31</v>
      </c>
      <c r="Q233">
        <v>343</v>
      </c>
      <c r="R233">
        <v>0</v>
      </c>
      <c r="S233">
        <v>0.791698824395777</v>
      </c>
      <c r="T233">
        <v>0.844566589760049</v>
      </c>
      <c r="U233" s="3">
        <v>2.36053065804802e-6</v>
      </c>
      <c r="V233">
        <v>0.01870281130219</v>
      </c>
      <c r="W233">
        <v>0</v>
      </c>
      <c r="X233">
        <v>0</v>
      </c>
      <c r="Y233">
        <v>850.00583090379</v>
      </c>
      <c r="Z233">
        <v>0</v>
      </c>
      <c r="AA233">
        <v>10000</v>
      </c>
      <c r="AB233">
        <v>4692.60070671378</v>
      </c>
    </row>
    <row r="234" customFormat="1" hidden="1" spans="1:28">
      <c r="A234" t="s">
        <v>30</v>
      </c>
      <c r="B234">
        <v>6</v>
      </c>
      <c r="C234">
        <v>1</v>
      </c>
      <c r="D234">
        <v>1</v>
      </c>
      <c r="E234">
        <v>0.86</v>
      </c>
      <c r="F234">
        <v>0.8</v>
      </c>
      <c r="G234">
        <v>0.1</v>
      </c>
      <c r="H234" t="s">
        <v>29</v>
      </c>
      <c r="I234">
        <v>1</v>
      </c>
      <c r="J234">
        <v>20000</v>
      </c>
      <c r="K234">
        <v>0.01</v>
      </c>
      <c r="L234">
        <v>1</v>
      </c>
      <c r="M234">
        <v>0</v>
      </c>
      <c r="N234">
        <v>0</v>
      </c>
      <c r="O234">
        <v>10000</v>
      </c>
      <c r="P234">
        <v>32</v>
      </c>
      <c r="Q234">
        <v>344</v>
      </c>
      <c r="R234">
        <v>1</v>
      </c>
      <c r="S234">
        <v>0.818911122129626</v>
      </c>
      <c r="T234">
        <v>0.859190223791042</v>
      </c>
      <c r="U234" s="3">
        <v>9.29962606656873e-7</v>
      </c>
      <c r="V234">
        <v>0.0122222172535083</v>
      </c>
      <c r="W234">
        <v>1</v>
      </c>
      <c r="X234">
        <v>0</v>
      </c>
      <c r="Y234">
        <v>918.700581395348</v>
      </c>
      <c r="Z234">
        <v>0</v>
      </c>
      <c r="AA234">
        <v>10000</v>
      </c>
      <c r="AB234">
        <v>4923.52112676056</v>
      </c>
    </row>
    <row r="235" customFormat="1" hidden="1" spans="1:28">
      <c r="A235" t="s">
        <v>30</v>
      </c>
      <c r="B235">
        <v>6</v>
      </c>
      <c r="C235">
        <v>1</v>
      </c>
      <c r="D235">
        <v>1</v>
      </c>
      <c r="E235">
        <v>0.86</v>
      </c>
      <c r="F235">
        <v>0.8</v>
      </c>
      <c r="G235">
        <v>0.1</v>
      </c>
      <c r="H235" t="s">
        <v>29</v>
      </c>
      <c r="I235">
        <v>1</v>
      </c>
      <c r="J235">
        <v>20000</v>
      </c>
      <c r="K235">
        <v>0.01</v>
      </c>
      <c r="L235">
        <v>1</v>
      </c>
      <c r="M235">
        <v>0</v>
      </c>
      <c r="N235">
        <v>0</v>
      </c>
      <c r="O235">
        <v>10000</v>
      </c>
      <c r="P235">
        <v>29</v>
      </c>
      <c r="Q235">
        <v>347</v>
      </c>
      <c r="R235">
        <v>1</v>
      </c>
      <c r="S235">
        <v>0.794770901212682</v>
      </c>
      <c r="T235">
        <v>0.830023660093602</v>
      </c>
      <c r="U235" s="3">
        <v>1.04406380217596e-6</v>
      </c>
      <c r="V235">
        <v>0.0108574233713106</v>
      </c>
      <c r="W235">
        <v>1</v>
      </c>
      <c r="X235">
        <v>0</v>
      </c>
      <c r="Y235">
        <v>794.466858789625</v>
      </c>
      <c r="Z235">
        <v>0</v>
      </c>
      <c r="AA235">
        <v>10000</v>
      </c>
      <c r="AB235">
        <v>4571.77894736842</v>
      </c>
    </row>
    <row r="236" customFormat="1" hidden="1" spans="1:28">
      <c r="A236" t="s">
        <v>30</v>
      </c>
      <c r="B236">
        <v>6</v>
      </c>
      <c r="C236">
        <v>1</v>
      </c>
      <c r="D236">
        <v>1</v>
      </c>
      <c r="E236">
        <v>0.86</v>
      </c>
      <c r="F236">
        <v>0.8</v>
      </c>
      <c r="G236">
        <v>0.1</v>
      </c>
      <c r="H236" t="s">
        <v>29</v>
      </c>
      <c r="I236">
        <v>1</v>
      </c>
      <c r="J236">
        <v>20000</v>
      </c>
      <c r="K236">
        <v>0.01</v>
      </c>
      <c r="L236">
        <v>1</v>
      </c>
      <c r="M236">
        <v>0</v>
      </c>
      <c r="N236">
        <v>0</v>
      </c>
      <c r="O236">
        <v>10000</v>
      </c>
      <c r="P236">
        <v>31</v>
      </c>
      <c r="Q236">
        <v>345</v>
      </c>
      <c r="R236">
        <v>1</v>
      </c>
      <c r="S236">
        <v>0.749430896384838</v>
      </c>
      <c r="T236">
        <v>0.83203358478827</v>
      </c>
      <c r="U236" s="3">
        <v>2.17966008379366e-6</v>
      </c>
      <c r="V236">
        <v>0.0283087788083982</v>
      </c>
      <c r="W236">
        <v>1</v>
      </c>
      <c r="X236">
        <v>0</v>
      </c>
      <c r="Y236">
        <v>840.765217391304</v>
      </c>
      <c r="Z236">
        <v>0</v>
      </c>
      <c r="AA236">
        <v>10000</v>
      </c>
      <c r="AB236">
        <v>4263.72280701754</v>
      </c>
    </row>
    <row r="237" customFormat="1" hidden="1" spans="1:28">
      <c r="A237" t="s">
        <v>30</v>
      </c>
      <c r="B237">
        <v>6</v>
      </c>
      <c r="C237">
        <v>1</v>
      </c>
      <c r="D237">
        <v>1</v>
      </c>
      <c r="E237">
        <v>0.86</v>
      </c>
      <c r="F237">
        <v>0.8</v>
      </c>
      <c r="G237">
        <v>0.1</v>
      </c>
      <c r="H237" t="s">
        <v>29</v>
      </c>
      <c r="I237">
        <v>1</v>
      </c>
      <c r="J237">
        <v>20000</v>
      </c>
      <c r="K237">
        <v>0.01</v>
      </c>
      <c r="L237">
        <v>1</v>
      </c>
      <c r="M237">
        <v>0</v>
      </c>
      <c r="N237">
        <v>1</v>
      </c>
      <c r="O237">
        <v>49</v>
      </c>
      <c r="P237">
        <v>32</v>
      </c>
      <c r="Q237">
        <v>18</v>
      </c>
      <c r="R237">
        <v>0</v>
      </c>
      <c r="S237">
        <v>0.729681967854085</v>
      </c>
      <c r="T237">
        <v>0.928014572696057</v>
      </c>
      <c r="U237" s="3">
        <v>2.05135512804565e-5</v>
      </c>
      <c r="V237">
        <v>0.0538454094643302</v>
      </c>
      <c r="W237">
        <v>0</v>
      </c>
      <c r="X237">
        <v>0</v>
      </c>
      <c r="Y237">
        <v>371</v>
      </c>
      <c r="Z237">
        <v>0</v>
      </c>
      <c r="AA237">
        <v>10000</v>
      </c>
      <c r="AB237">
        <v>2652.92857142857</v>
      </c>
    </row>
    <row r="238" customFormat="1" hidden="1" spans="1:28">
      <c r="A238" t="s">
        <v>30</v>
      </c>
      <c r="B238">
        <v>6</v>
      </c>
      <c r="C238">
        <v>1</v>
      </c>
      <c r="D238">
        <v>1</v>
      </c>
      <c r="E238">
        <v>0.86</v>
      </c>
      <c r="F238">
        <v>0.8</v>
      </c>
      <c r="G238">
        <v>0.1</v>
      </c>
      <c r="H238" t="s">
        <v>29</v>
      </c>
      <c r="I238">
        <v>1</v>
      </c>
      <c r="J238">
        <v>20000</v>
      </c>
      <c r="K238">
        <v>0.01</v>
      </c>
      <c r="L238">
        <v>1</v>
      </c>
      <c r="M238">
        <v>0</v>
      </c>
      <c r="N238">
        <v>0</v>
      </c>
      <c r="O238">
        <v>10000</v>
      </c>
      <c r="P238">
        <v>29</v>
      </c>
      <c r="Q238">
        <v>347</v>
      </c>
      <c r="R238">
        <v>1</v>
      </c>
      <c r="S238">
        <v>0.854602825500146</v>
      </c>
      <c r="T238">
        <v>0.878427324193275</v>
      </c>
      <c r="U238" s="3">
        <v>9.59316822352673e-7</v>
      </c>
      <c r="V238">
        <v>0.00666715660861268</v>
      </c>
      <c r="W238">
        <v>1</v>
      </c>
      <c r="X238">
        <v>0</v>
      </c>
      <c r="Y238">
        <v>1058.6311239193</v>
      </c>
      <c r="Z238">
        <v>0</v>
      </c>
      <c r="AA238">
        <v>10000</v>
      </c>
      <c r="AB238">
        <v>5618.11228070175</v>
      </c>
    </row>
    <row r="239" customFormat="1" hidden="1" spans="1:28">
      <c r="A239" t="s">
        <v>30</v>
      </c>
      <c r="B239">
        <v>6</v>
      </c>
      <c r="C239">
        <v>1</v>
      </c>
      <c r="D239">
        <v>1</v>
      </c>
      <c r="E239">
        <v>0.86</v>
      </c>
      <c r="F239">
        <v>0.8</v>
      </c>
      <c r="G239">
        <v>0.1</v>
      </c>
      <c r="H239" t="s">
        <v>29</v>
      </c>
      <c r="I239">
        <v>1</v>
      </c>
      <c r="J239">
        <v>20000</v>
      </c>
      <c r="K239">
        <v>0.01</v>
      </c>
      <c r="L239">
        <v>1</v>
      </c>
      <c r="M239">
        <v>0</v>
      </c>
      <c r="N239">
        <v>0</v>
      </c>
      <c r="O239">
        <v>10000</v>
      </c>
      <c r="P239">
        <v>29</v>
      </c>
      <c r="Q239">
        <v>347</v>
      </c>
      <c r="R239">
        <v>1</v>
      </c>
      <c r="S239">
        <v>0.841377213467662</v>
      </c>
      <c r="T239">
        <v>0.870409160887362</v>
      </c>
      <c r="U239" s="3">
        <v>1.00798968648516e-6</v>
      </c>
      <c r="V239">
        <v>0.0071343460239791</v>
      </c>
      <c r="W239">
        <v>1</v>
      </c>
      <c r="X239">
        <v>0</v>
      </c>
      <c r="Y239">
        <v>1036.78962536023</v>
      </c>
      <c r="Z239">
        <v>0</v>
      </c>
      <c r="AA239">
        <v>10000</v>
      </c>
      <c r="AB239">
        <v>5161.18181818181</v>
      </c>
    </row>
    <row r="240" customFormat="1" hidden="1" spans="1:28">
      <c r="A240" t="s">
        <v>30</v>
      </c>
      <c r="B240">
        <v>6</v>
      </c>
      <c r="C240">
        <v>1</v>
      </c>
      <c r="D240">
        <v>1</v>
      </c>
      <c r="E240">
        <v>0.86</v>
      </c>
      <c r="F240">
        <v>0.8</v>
      </c>
      <c r="G240">
        <v>0.1</v>
      </c>
      <c r="H240" t="s">
        <v>29</v>
      </c>
      <c r="I240">
        <v>1</v>
      </c>
      <c r="J240">
        <v>20000</v>
      </c>
      <c r="K240">
        <v>0.01</v>
      </c>
      <c r="L240">
        <v>1</v>
      </c>
      <c r="M240">
        <v>0</v>
      </c>
      <c r="N240">
        <v>0</v>
      </c>
      <c r="O240">
        <v>10000</v>
      </c>
      <c r="P240">
        <v>34</v>
      </c>
      <c r="Q240">
        <v>342</v>
      </c>
      <c r="R240">
        <v>1</v>
      </c>
      <c r="S240">
        <v>0.829062044691711</v>
      </c>
      <c r="T240">
        <v>0.853606997805848</v>
      </c>
      <c r="U240" s="3">
        <v>8.84208529741265e-7</v>
      </c>
      <c r="V240">
        <v>0.00814515559379126</v>
      </c>
      <c r="W240">
        <v>1</v>
      </c>
      <c r="X240">
        <v>0</v>
      </c>
      <c r="Y240">
        <v>957.388888888888</v>
      </c>
      <c r="Z240">
        <v>0</v>
      </c>
      <c r="AA240">
        <v>10000</v>
      </c>
      <c r="AB240">
        <v>5142.06338028169</v>
      </c>
    </row>
    <row r="241" customFormat="1" hidden="1" spans="1:28">
      <c r="A241" t="s">
        <v>30</v>
      </c>
      <c r="B241">
        <v>6</v>
      </c>
      <c r="C241">
        <v>1</v>
      </c>
      <c r="D241">
        <v>1</v>
      </c>
      <c r="E241">
        <v>0.86</v>
      </c>
      <c r="F241">
        <v>0.8</v>
      </c>
      <c r="G241">
        <v>0.1</v>
      </c>
      <c r="H241" t="s">
        <v>29</v>
      </c>
      <c r="I241">
        <v>1</v>
      </c>
      <c r="J241">
        <v>20000</v>
      </c>
      <c r="K241">
        <v>0.01</v>
      </c>
      <c r="L241">
        <v>1</v>
      </c>
      <c r="M241">
        <v>0</v>
      </c>
      <c r="N241">
        <v>0</v>
      </c>
      <c r="O241">
        <v>10000</v>
      </c>
      <c r="P241">
        <v>30</v>
      </c>
      <c r="Q241">
        <v>346</v>
      </c>
      <c r="R241">
        <v>1</v>
      </c>
      <c r="S241">
        <v>0.852854254170327</v>
      </c>
      <c r="T241">
        <v>0.871237645612057</v>
      </c>
      <c r="U241" s="3">
        <v>6.08218245210681e-7</v>
      </c>
      <c r="V241">
        <v>0.00587019343382865</v>
      </c>
      <c r="W241">
        <v>1</v>
      </c>
      <c r="X241">
        <v>0</v>
      </c>
      <c r="Y241">
        <v>1124.8063583815</v>
      </c>
      <c r="Z241">
        <v>0</v>
      </c>
      <c r="AA241">
        <v>10000</v>
      </c>
      <c r="AB241">
        <v>5663.86315789473</v>
      </c>
    </row>
    <row r="242" customFormat="1" hidden="1" spans="1:28">
      <c r="A242" t="s">
        <v>30</v>
      </c>
      <c r="B242">
        <v>6</v>
      </c>
      <c r="C242">
        <v>1</v>
      </c>
      <c r="D242">
        <v>1</v>
      </c>
      <c r="E242">
        <v>0.86</v>
      </c>
      <c r="F242">
        <v>0.8</v>
      </c>
      <c r="G242">
        <v>0.1</v>
      </c>
      <c r="H242" t="s">
        <v>29</v>
      </c>
      <c r="I242">
        <v>1</v>
      </c>
      <c r="J242">
        <v>20000</v>
      </c>
      <c r="K242">
        <v>0.01</v>
      </c>
      <c r="L242">
        <v>1</v>
      </c>
      <c r="M242">
        <v>0</v>
      </c>
      <c r="N242">
        <v>0</v>
      </c>
      <c r="O242">
        <v>10000</v>
      </c>
      <c r="P242">
        <v>28</v>
      </c>
      <c r="Q242">
        <v>348</v>
      </c>
      <c r="R242">
        <v>1</v>
      </c>
      <c r="S242">
        <v>0.81934665862071</v>
      </c>
      <c r="T242">
        <v>0.864085399180737</v>
      </c>
      <c r="U242" s="3">
        <v>1.30164995560774e-6</v>
      </c>
      <c r="V242">
        <v>0.0148625364177786</v>
      </c>
      <c r="W242">
        <v>1</v>
      </c>
      <c r="X242">
        <v>0</v>
      </c>
      <c r="Y242">
        <v>1216.68390804597</v>
      </c>
      <c r="Z242">
        <v>0</v>
      </c>
      <c r="AA242">
        <v>10000</v>
      </c>
      <c r="AB242">
        <v>5835.16197183098</v>
      </c>
    </row>
    <row r="243" customFormat="1" hidden="1" spans="1:28">
      <c r="A243" t="s">
        <v>30</v>
      </c>
      <c r="B243">
        <v>6</v>
      </c>
      <c r="C243">
        <v>1</v>
      </c>
      <c r="D243">
        <v>1</v>
      </c>
      <c r="E243">
        <v>0.86</v>
      </c>
      <c r="F243">
        <v>0.8</v>
      </c>
      <c r="G243">
        <v>0.1</v>
      </c>
      <c r="H243" t="s">
        <v>29</v>
      </c>
      <c r="I243">
        <v>1</v>
      </c>
      <c r="J243">
        <v>20000</v>
      </c>
      <c r="K243">
        <v>0.01</v>
      </c>
      <c r="L243">
        <v>1</v>
      </c>
      <c r="M243">
        <v>0</v>
      </c>
      <c r="N243">
        <v>0</v>
      </c>
      <c r="O243">
        <v>10000</v>
      </c>
      <c r="P243">
        <v>29</v>
      </c>
      <c r="Q243">
        <v>347</v>
      </c>
      <c r="R243">
        <v>1</v>
      </c>
      <c r="S243">
        <v>0.86933611679826</v>
      </c>
      <c r="T243">
        <v>0.883510965807939</v>
      </c>
      <c r="U243" s="3">
        <v>6.9039938157696e-7</v>
      </c>
      <c r="V243">
        <v>0.00350220181569259</v>
      </c>
      <c r="W243">
        <v>1</v>
      </c>
      <c r="X243">
        <v>0</v>
      </c>
      <c r="Y243">
        <v>1036.55331412103</v>
      </c>
      <c r="Z243">
        <v>0</v>
      </c>
      <c r="AA243">
        <v>10000</v>
      </c>
      <c r="AB243">
        <v>5620.46478873239</v>
      </c>
    </row>
    <row r="244" customFormat="1" hidden="1" spans="1:28">
      <c r="A244" t="s">
        <v>30</v>
      </c>
      <c r="B244">
        <v>6</v>
      </c>
      <c r="C244">
        <v>1</v>
      </c>
      <c r="D244">
        <v>1</v>
      </c>
      <c r="E244">
        <v>0.86</v>
      </c>
      <c r="F244">
        <v>0.8</v>
      </c>
      <c r="G244">
        <v>0.1</v>
      </c>
      <c r="H244" t="s">
        <v>29</v>
      </c>
      <c r="I244">
        <v>1</v>
      </c>
      <c r="J244">
        <v>20000</v>
      </c>
      <c r="K244">
        <v>0.01</v>
      </c>
      <c r="L244">
        <v>1</v>
      </c>
      <c r="M244">
        <v>0</v>
      </c>
      <c r="N244">
        <v>0</v>
      </c>
      <c r="O244">
        <v>10000</v>
      </c>
      <c r="P244">
        <v>30</v>
      </c>
      <c r="Q244">
        <v>346</v>
      </c>
      <c r="R244">
        <v>1</v>
      </c>
      <c r="S244">
        <v>0.761606066896989</v>
      </c>
      <c r="T244">
        <v>0.825963153384613</v>
      </c>
      <c r="U244" s="3">
        <v>1.89764624212622e-6</v>
      </c>
      <c r="V244">
        <v>0.0209049418791738</v>
      </c>
      <c r="W244">
        <v>1</v>
      </c>
      <c r="X244">
        <v>0</v>
      </c>
      <c r="Y244">
        <v>767.306358381503</v>
      </c>
      <c r="Z244">
        <v>0</v>
      </c>
      <c r="AA244">
        <v>10000</v>
      </c>
      <c r="AB244">
        <v>4153.57042253521</v>
      </c>
    </row>
    <row r="245" customFormat="1" hidden="1" spans="1:28">
      <c r="A245" t="s">
        <v>30</v>
      </c>
      <c r="B245">
        <v>6</v>
      </c>
      <c r="C245">
        <v>1</v>
      </c>
      <c r="D245">
        <v>1</v>
      </c>
      <c r="E245">
        <v>0.86</v>
      </c>
      <c r="F245">
        <v>0.8</v>
      </c>
      <c r="G245">
        <v>0.1</v>
      </c>
      <c r="H245" t="s">
        <v>29</v>
      </c>
      <c r="I245">
        <v>1</v>
      </c>
      <c r="J245">
        <v>20000</v>
      </c>
      <c r="K245">
        <v>0.01</v>
      </c>
      <c r="L245">
        <v>1</v>
      </c>
      <c r="M245">
        <v>0</v>
      </c>
      <c r="N245">
        <v>0</v>
      </c>
      <c r="O245">
        <v>10000</v>
      </c>
      <c r="P245">
        <v>34</v>
      </c>
      <c r="Q245">
        <v>342</v>
      </c>
      <c r="R245">
        <v>1</v>
      </c>
      <c r="S245">
        <v>0.839970774160385</v>
      </c>
      <c r="T245">
        <v>0.885490991056504</v>
      </c>
      <c r="U245" s="3">
        <v>1.71913740460073e-6</v>
      </c>
      <c r="V245">
        <v>0.0129447624025585</v>
      </c>
      <c r="W245">
        <v>1</v>
      </c>
      <c r="X245">
        <v>0</v>
      </c>
      <c r="Y245">
        <v>1259.59356725146</v>
      </c>
      <c r="Z245">
        <v>0</v>
      </c>
      <c r="AA245">
        <v>10000</v>
      </c>
      <c r="AB245">
        <v>6058.13732394366</v>
      </c>
    </row>
    <row r="246" customFormat="1" hidden="1" spans="1:28">
      <c r="A246" t="s">
        <v>30</v>
      </c>
      <c r="B246">
        <v>6</v>
      </c>
      <c r="C246">
        <v>1</v>
      </c>
      <c r="D246">
        <v>1</v>
      </c>
      <c r="E246">
        <v>0.86</v>
      </c>
      <c r="F246">
        <v>0.8</v>
      </c>
      <c r="G246">
        <v>0.1</v>
      </c>
      <c r="H246" t="s">
        <v>29</v>
      </c>
      <c r="I246">
        <v>1</v>
      </c>
      <c r="J246">
        <v>20000</v>
      </c>
      <c r="K246">
        <v>0.01</v>
      </c>
      <c r="L246">
        <v>1</v>
      </c>
      <c r="M246">
        <v>0</v>
      </c>
      <c r="N246">
        <v>0</v>
      </c>
      <c r="O246">
        <v>10000</v>
      </c>
      <c r="P246">
        <v>30</v>
      </c>
      <c r="Q246">
        <v>346</v>
      </c>
      <c r="R246">
        <v>1</v>
      </c>
      <c r="S246">
        <v>0.816315036109115</v>
      </c>
      <c r="T246">
        <v>0.84704666295182</v>
      </c>
      <c r="U246" s="3">
        <v>1.19614311244232e-6</v>
      </c>
      <c r="V246">
        <v>0.00821554787521358</v>
      </c>
      <c r="W246">
        <v>1</v>
      </c>
      <c r="X246">
        <v>0</v>
      </c>
      <c r="Y246">
        <v>1217.14161849711</v>
      </c>
      <c r="Z246">
        <v>0</v>
      </c>
      <c r="AA246">
        <v>10000</v>
      </c>
      <c r="AB246">
        <v>4537.32631578947</v>
      </c>
    </row>
    <row r="247" customFormat="1" hidden="1" spans="1:28">
      <c r="A247" t="s">
        <v>30</v>
      </c>
      <c r="B247">
        <v>6</v>
      </c>
      <c r="C247">
        <v>1</v>
      </c>
      <c r="D247">
        <v>1</v>
      </c>
      <c r="E247">
        <v>0.86</v>
      </c>
      <c r="F247">
        <v>0.8</v>
      </c>
      <c r="G247">
        <v>0.1</v>
      </c>
      <c r="H247" t="s">
        <v>29</v>
      </c>
      <c r="I247">
        <v>1</v>
      </c>
      <c r="J247">
        <v>20000</v>
      </c>
      <c r="K247">
        <v>0.01</v>
      </c>
      <c r="L247">
        <v>1</v>
      </c>
      <c r="M247">
        <v>0</v>
      </c>
      <c r="N247">
        <v>0</v>
      </c>
      <c r="O247">
        <v>10000</v>
      </c>
      <c r="P247">
        <v>33</v>
      </c>
      <c r="Q247">
        <v>343</v>
      </c>
      <c r="R247">
        <v>1</v>
      </c>
      <c r="S247">
        <v>0.79450885187662</v>
      </c>
      <c r="T247">
        <v>0.831312852572579</v>
      </c>
      <c r="U247" s="3">
        <v>1.40205430343086e-6</v>
      </c>
      <c r="V247">
        <v>0.0108984209442716</v>
      </c>
      <c r="W247">
        <v>1</v>
      </c>
      <c r="X247">
        <v>0</v>
      </c>
      <c r="Y247">
        <v>915.078717201166</v>
      </c>
      <c r="Z247">
        <v>0</v>
      </c>
      <c r="AA247">
        <v>10000</v>
      </c>
      <c r="AB247">
        <v>4634.81690140845</v>
      </c>
    </row>
    <row r="248" customFormat="1" hidden="1" spans="1:28">
      <c r="A248" t="s">
        <v>30</v>
      </c>
      <c r="B248">
        <v>6</v>
      </c>
      <c r="C248">
        <v>1</v>
      </c>
      <c r="D248">
        <v>1</v>
      </c>
      <c r="E248">
        <v>0.86</v>
      </c>
      <c r="F248">
        <v>0.8</v>
      </c>
      <c r="G248">
        <v>0.1</v>
      </c>
      <c r="H248" t="s">
        <v>29</v>
      </c>
      <c r="I248">
        <v>1</v>
      </c>
      <c r="J248">
        <v>20000</v>
      </c>
      <c r="K248">
        <v>0.01</v>
      </c>
      <c r="L248">
        <v>1</v>
      </c>
      <c r="M248">
        <v>0</v>
      </c>
      <c r="N248">
        <v>0</v>
      </c>
      <c r="O248">
        <v>10000</v>
      </c>
      <c r="P248">
        <v>30</v>
      </c>
      <c r="Q248">
        <v>346</v>
      </c>
      <c r="R248">
        <v>1</v>
      </c>
      <c r="S248">
        <v>0.811356923245477</v>
      </c>
      <c r="T248">
        <v>0.861637146422848</v>
      </c>
      <c r="U248" s="3">
        <v>1.89916422857757e-6</v>
      </c>
      <c r="V248">
        <v>0.0168047200592808</v>
      </c>
      <c r="W248">
        <v>1</v>
      </c>
      <c r="X248">
        <v>0</v>
      </c>
      <c r="Y248">
        <v>1225.16184971098</v>
      </c>
      <c r="Z248">
        <v>0</v>
      </c>
      <c r="AA248">
        <v>10000</v>
      </c>
      <c r="AB248">
        <v>5246.73684210526</v>
      </c>
    </row>
    <row r="249" customFormat="1" hidden="1" spans="1:28">
      <c r="A249" t="s">
        <v>30</v>
      </c>
      <c r="B249">
        <v>6</v>
      </c>
      <c r="C249">
        <v>1</v>
      </c>
      <c r="D249">
        <v>1</v>
      </c>
      <c r="E249">
        <v>0.86</v>
      </c>
      <c r="F249">
        <v>0.8</v>
      </c>
      <c r="G249">
        <v>0.1</v>
      </c>
      <c r="H249" t="s">
        <v>29</v>
      </c>
      <c r="I249">
        <v>1</v>
      </c>
      <c r="J249">
        <v>20000</v>
      </c>
      <c r="K249">
        <v>0.01</v>
      </c>
      <c r="L249">
        <v>1</v>
      </c>
      <c r="M249">
        <v>0</v>
      </c>
      <c r="N249">
        <v>0</v>
      </c>
      <c r="O249">
        <v>10000</v>
      </c>
      <c r="P249">
        <v>30</v>
      </c>
      <c r="Q249">
        <v>346</v>
      </c>
      <c r="R249">
        <v>1</v>
      </c>
      <c r="S249">
        <v>0.824970490467993</v>
      </c>
      <c r="T249">
        <v>0.862649436724961</v>
      </c>
      <c r="U249" s="3">
        <v>1.54081901423037e-6</v>
      </c>
      <c r="V249">
        <v>0.0128779851533342</v>
      </c>
      <c r="W249">
        <v>1</v>
      </c>
      <c r="X249">
        <v>0</v>
      </c>
      <c r="Y249">
        <v>953.14739884393</v>
      </c>
      <c r="Z249">
        <v>0</v>
      </c>
      <c r="AA249">
        <v>10000</v>
      </c>
      <c r="AB249">
        <v>5086.78596491228</v>
      </c>
    </row>
    <row r="250" customFormat="1" hidden="1" spans="1:28">
      <c r="A250" t="s">
        <v>30</v>
      </c>
      <c r="B250">
        <v>6</v>
      </c>
      <c r="C250">
        <v>1</v>
      </c>
      <c r="D250">
        <v>1</v>
      </c>
      <c r="E250">
        <v>0.86</v>
      </c>
      <c r="F250">
        <v>0.8</v>
      </c>
      <c r="G250">
        <v>0.1</v>
      </c>
      <c r="H250" t="s">
        <v>29</v>
      </c>
      <c r="I250">
        <v>1</v>
      </c>
      <c r="J250">
        <v>20000</v>
      </c>
      <c r="K250">
        <v>0.01</v>
      </c>
      <c r="L250">
        <v>1</v>
      </c>
      <c r="M250">
        <v>0</v>
      </c>
      <c r="N250">
        <v>0</v>
      </c>
      <c r="O250">
        <v>10000</v>
      </c>
      <c r="P250">
        <v>31</v>
      </c>
      <c r="Q250">
        <v>345</v>
      </c>
      <c r="R250">
        <v>1</v>
      </c>
      <c r="S250">
        <v>0.809591445512396</v>
      </c>
      <c r="T250">
        <v>0.850926380876699</v>
      </c>
      <c r="U250" s="3">
        <v>1.63260407610645e-6</v>
      </c>
      <c r="V250">
        <v>0.0106896067212473</v>
      </c>
      <c r="W250">
        <v>1</v>
      </c>
      <c r="X250">
        <v>0</v>
      </c>
      <c r="Y250">
        <v>1133.60579710144</v>
      </c>
      <c r="Z250">
        <v>0</v>
      </c>
      <c r="AA250">
        <v>10000</v>
      </c>
      <c r="AB250">
        <v>5116.94385964912</v>
      </c>
    </row>
    <row r="251" customFormat="1" hidden="1" spans="1:28">
      <c r="A251" t="s">
        <v>30</v>
      </c>
      <c r="B251">
        <v>6</v>
      </c>
      <c r="C251">
        <v>1</v>
      </c>
      <c r="D251">
        <v>1</v>
      </c>
      <c r="E251">
        <v>0.86</v>
      </c>
      <c r="F251">
        <v>0.8</v>
      </c>
      <c r="G251">
        <v>0.1</v>
      </c>
      <c r="H251" t="s">
        <v>29</v>
      </c>
      <c r="I251">
        <v>1</v>
      </c>
      <c r="J251">
        <v>20000</v>
      </c>
      <c r="K251">
        <v>0.01</v>
      </c>
      <c r="L251">
        <v>1</v>
      </c>
      <c r="M251">
        <v>0</v>
      </c>
      <c r="N251">
        <v>1</v>
      </c>
      <c r="O251">
        <v>57</v>
      </c>
      <c r="P251">
        <v>28</v>
      </c>
      <c r="Q251">
        <v>30</v>
      </c>
      <c r="R251">
        <v>0</v>
      </c>
      <c r="S251">
        <v>0.836976160370909</v>
      </c>
      <c r="T251">
        <v>0.954829290768824</v>
      </c>
      <c r="U251" s="3">
        <v>1.31140078370792e-5</v>
      </c>
      <c r="V251">
        <v>0.0395826605589562</v>
      </c>
      <c r="W251">
        <v>0</v>
      </c>
      <c r="X251">
        <v>0</v>
      </c>
      <c r="Y251">
        <v>870.233333333333</v>
      </c>
      <c r="Z251">
        <v>0</v>
      </c>
      <c r="AA251">
        <v>10000</v>
      </c>
      <c r="AB251">
        <v>4702.75675675675</v>
      </c>
    </row>
    <row r="252" customFormat="1" hidden="1" spans="1:28">
      <c r="A252" t="s">
        <v>30</v>
      </c>
      <c r="B252">
        <v>6</v>
      </c>
      <c r="C252">
        <v>1</v>
      </c>
      <c r="D252">
        <v>1</v>
      </c>
      <c r="E252">
        <v>0.86</v>
      </c>
      <c r="F252">
        <v>0.8</v>
      </c>
      <c r="G252">
        <v>0.1</v>
      </c>
      <c r="H252" t="s">
        <v>29</v>
      </c>
      <c r="I252">
        <v>1</v>
      </c>
      <c r="J252">
        <v>20000</v>
      </c>
      <c r="K252">
        <v>0.01</v>
      </c>
      <c r="L252">
        <v>1</v>
      </c>
      <c r="M252">
        <v>0</v>
      </c>
      <c r="N252">
        <v>0</v>
      </c>
      <c r="O252">
        <v>10000</v>
      </c>
      <c r="P252">
        <v>30</v>
      </c>
      <c r="Q252">
        <v>346</v>
      </c>
      <c r="R252">
        <v>1</v>
      </c>
      <c r="S252">
        <v>0.825899157810361</v>
      </c>
      <c r="T252">
        <v>0.86383289017797</v>
      </c>
      <c r="U252" s="3">
        <v>1.78520552040268e-6</v>
      </c>
      <c r="V252">
        <v>0.0110704760491408</v>
      </c>
      <c r="W252">
        <v>1</v>
      </c>
      <c r="X252">
        <v>0</v>
      </c>
      <c r="Y252">
        <v>1092.90751445086</v>
      </c>
      <c r="Z252">
        <v>0</v>
      </c>
      <c r="AA252">
        <v>10000</v>
      </c>
      <c r="AB252">
        <v>5380.37192982456</v>
      </c>
    </row>
    <row r="253" customFormat="1" hidden="1" spans="1:28">
      <c r="A253" t="s">
        <v>30</v>
      </c>
      <c r="B253">
        <v>6</v>
      </c>
      <c r="C253">
        <v>1</v>
      </c>
      <c r="D253">
        <v>1</v>
      </c>
      <c r="E253">
        <v>0.86</v>
      </c>
      <c r="F253">
        <v>0.8</v>
      </c>
      <c r="G253">
        <v>0.1</v>
      </c>
      <c r="H253" t="s">
        <v>29</v>
      </c>
      <c r="I253">
        <v>1</v>
      </c>
      <c r="J253">
        <v>20000</v>
      </c>
      <c r="K253">
        <v>0.01</v>
      </c>
      <c r="L253">
        <v>1</v>
      </c>
      <c r="M253">
        <v>1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0.742994723763963</v>
      </c>
      <c r="T253">
        <v>0.970465885228639</v>
      </c>
      <c r="U253" s="3">
        <v>3.89982307529851e-5</v>
      </c>
      <c r="V253">
        <v>0.0811896055978453</v>
      </c>
      <c r="W253">
        <v>0</v>
      </c>
      <c r="X253">
        <v>0</v>
      </c>
      <c r="Y253">
        <v>4418.92307692307</v>
      </c>
      <c r="Z253">
        <v>0</v>
      </c>
      <c r="AA253">
        <v>10000</v>
      </c>
      <c r="AB253">
        <v>2189.44444444444</v>
      </c>
    </row>
    <row r="254" customFormat="1" hidden="1" spans="1:28">
      <c r="A254" t="s">
        <v>30</v>
      </c>
      <c r="B254">
        <v>6</v>
      </c>
      <c r="C254">
        <v>1</v>
      </c>
      <c r="D254">
        <v>1</v>
      </c>
      <c r="E254">
        <v>0.86</v>
      </c>
      <c r="F254">
        <v>0.8</v>
      </c>
      <c r="G254">
        <v>0.1</v>
      </c>
      <c r="H254" t="s">
        <v>29</v>
      </c>
      <c r="I254">
        <v>1</v>
      </c>
      <c r="J254">
        <v>20000</v>
      </c>
      <c r="K254">
        <v>0.01</v>
      </c>
      <c r="L254">
        <v>1</v>
      </c>
      <c r="M254">
        <v>0</v>
      </c>
      <c r="N254">
        <v>0</v>
      </c>
      <c r="O254">
        <v>10000</v>
      </c>
      <c r="P254">
        <v>29</v>
      </c>
      <c r="Q254">
        <v>347</v>
      </c>
      <c r="R254">
        <v>1</v>
      </c>
      <c r="S254">
        <v>0.813986265468605</v>
      </c>
      <c r="T254">
        <v>0.863574073341919</v>
      </c>
      <c r="U254" s="3">
        <v>1.29992438142248e-6</v>
      </c>
      <c r="V254">
        <v>0.0152312171623846</v>
      </c>
      <c r="W254">
        <v>1</v>
      </c>
      <c r="X254">
        <v>0</v>
      </c>
      <c r="Y254">
        <v>930.864553314121</v>
      </c>
      <c r="Z254">
        <v>0</v>
      </c>
      <c r="AA254">
        <v>10000</v>
      </c>
      <c r="AB254">
        <v>4908.09824561403</v>
      </c>
    </row>
    <row r="255" customFormat="1" hidden="1" spans="1:28">
      <c r="A255" t="s">
        <v>30</v>
      </c>
      <c r="B255">
        <v>6</v>
      </c>
      <c r="C255">
        <v>1</v>
      </c>
      <c r="D255">
        <v>1</v>
      </c>
      <c r="E255">
        <v>0.86</v>
      </c>
      <c r="F255">
        <v>0.8</v>
      </c>
      <c r="G255">
        <v>0.1</v>
      </c>
      <c r="H255" t="s">
        <v>29</v>
      </c>
      <c r="I255">
        <v>1</v>
      </c>
      <c r="J255">
        <v>20000</v>
      </c>
      <c r="K255">
        <v>0.01</v>
      </c>
      <c r="L255">
        <v>1</v>
      </c>
      <c r="M255">
        <v>0</v>
      </c>
      <c r="N255">
        <v>0</v>
      </c>
      <c r="O255">
        <v>10000</v>
      </c>
      <c r="P255">
        <v>26</v>
      </c>
      <c r="Q255">
        <v>350</v>
      </c>
      <c r="R255">
        <v>1</v>
      </c>
      <c r="S255">
        <v>0.816573510438993</v>
      </c>
      <c r="T255">
        <v>0.850874567689061</v>
      </c>
      <c r="U255" s="3">
        <v>9.55662807446554e-7</v>
      </c>
      <c r="V255">
        <v>0.00989485119129963</v>
      </c>
      <c r="W255">
        <v>1</v>
      </c>
      <c r="X255">
        <v>0</v>
      </c>
      <c r="Y255">
        <v>950.134285714285</v>
      </c>
      <c r="Z255">
        <v>0</v>
      </c>
      <c r="AA255">
        <v>10000</v>
      </c>
      <c r="AB255">
        <v>5199.02112676056</v>
      </c>
    </row>
    <row r="256" customFormat="1" hidden="1" spans="1:28">
      <c r="A256" t="s">
        <v>30</v>
      </c>
      <c r="B256">
        <v>6</v>
      </c>
      <c r="C256">
        <v>1</v>
      </c>
      <c r="D256">
        <v>1</v>
      </c>
      <c r="E256">
        <v>0.86</v>
      </c>
      <c r="F256">
        <v>0.8</v>
      </c>
      <c r="G256">
        <v>0.1</v>
      </c>
      <c r="H256" t="s">
        <v>29</v>
      </c>
      <c r="I256">
        <v>1</v>
      </c>
      <c r="J256">
        <v>20000</v>
      </c>
      <c r="K256">
        <v>0.01</v>
      </c>
      <c r="L256">
        <v>1</v>
      </c>
      <c r="M256">
        <v>0</v>
      </c>
      <c r="N256">
        <v>0</v>
      </c>
      <c r="O256">
        <v>10000</v>
      </c>
      <c r="P256">
        <v>29</v>
      </c>
      <c r="Q256">
        <v>347</v>
      </c>
      <c r="R256">
        <v>1</v>
      </c>
      <c r="S256">
        <v>0.825630290693636</v>
      </c>
      <c r="T256">
        <v>0.856073781028068</v>
      </c>
      <c r="U256" s="3">
        <v>8.90795015560655e-7</v>
      </c>
      <c r="V256">
        <v>0.00951022099070907</v>
      </c>
      <c r="W256">
        <v>1</v>
      </c>
      <c r="X256">
        <v>0</v>
      </c>
      <c r="Y256">
        <v>984.608069164265</v>
      </c>
      <c r="Z256">
        <v>0</v>
      </c>
      <c r="AA256">
        <v>10000</v>
      </c>
      <c r="AB256">
        <v>5073.98239436619</v>
      </c>
    </row>
    <row r="257" customFormat="1" hidden="1" spans="1:28">
      <c r="A257" t="s">
        <v>30</v>
      </c>
      <c r="B257">
        <v>6</v>
      </c>
      <c r="C257">
        <v>1</v>
      </c>
      <c r="D257">
        <v>1</v>
      </c>
      <c r="E257">
        <v>0.86</v>
      </c>
      <c r="F257">
        <v>0.8</v>
      </c>
      <c r="G257">
        <v>0.1</v>
      </c>
      <c r="H257" t="s">
        <v>29</v>
      </c>
      <c r="I257">
        <v>1</v>
      </c>
      <c r="J257">
        <v>20000</v>
      </c>
      <c r="K257">
        <v>0.01</v>
      </c>
      <c r="L257">
        <v>1</v>
      </c>
      <c r="M257">
        <v>0</v>
      </c>
      <c r="N257">
        <v>0</v>
      </c>
      <c r="O257">
        <v>10000</v>
      </c>
      <c r="P257">
        <v>30</v>
      </c>
      <c r="Q257">
        <v>346</v>
      </c>
      <c r="R257">
        <v>1</v>
      </c>
      <c r="S257">
        <v>0.828831231941352</v>
      </c>
      <c r="T257">
        <v>0.865243307043834</v>
      </c>
      <c r="U257" s="3">
        <v>9.77693605732107e-7</v>
      </c>
      <c r="V257">
        <v>0.0115038184670563</v>
      </c>
      <c r="W257">
        <v>1</v>
      </c>
      <c r="X257">
        <v>0</v>
      </c>
      <c r="Y257">
        <v>983.182080924855</v>
      </c>
      <c r="Z257">
        <v>0</v>
      </c>
      <c r="AA257">
        <v>10000</v>
      </c>
      <c r="AB257">
        <v>5197.77543859649</v>
      </c>
    </row>
    <row r="258" customFormat="1" hidden="1" spans="1:28">
      <c r="A258" t="s">
        <v>30</v>
      </c>
      <c r="B258">
        <v>6</v>
      </c>
      <c r="C258">
        <v>1</v>
      </c>
      <c r="D258">
        <v>1</v>
      </c>
      <c r="E258">
        <v>0.86</v>
      </c>
      <c r="F258">
        <v>0.8</v>
      </c>
      <c r="G258">
        <v>0.1</v>
      </c>
      <c r="H258" t="s">
        <v>29</v>
      </c>
      <c r="I258">
        <v>1</v>
      </c>
      <c r="J258">
        <v>20000</v>
      </c>
      <c r="K258">
        <v>0.01</v>
      </c>
      <c r="L258">
        <v>1</v>
      </c>
      <c r="M258">
        <v>0</v>
      </c>
      <c r="N258">
        <v>0</v>
      </c>
      <c r="O258">
        <v>10000</v>
      </c>
      <c r="P258">
        <v>29</v>
      </c>
      <c r="Q258">
        <v>347</v>
      </c>
      <c r="R258">
        <v>1</v>
      </c>
      <c r="S258">
        <v>0.84498469411118</v>
      </c>
      <c r="T258">
        <v>0.866891795261448</v>
      </c>
      <c r="U258" s="3">
        <v>8.70035436535632e-7</v>
      </c>
      <c r="V258">
        <v>0.00767382329027589</v>
      </c>
      <c r="W258">
        <v>1</v>
      </c>
      <c r="X258">
        <v>0</v>
      </c>
      <c r="Y258">
        <v>876.570605187319</v>
      </c>
      <c r="Z258">
        <v>0</v>
      </c>
      <c r="AA258">
        <v>10000</v>
      </c>
      <c r="AB258">
        <v>5011.27112676056</v>
      </c>
    </row>
    <row r="259" customFormat="1" hidden="1" spans="1:28">
      <c r="A259" t="s">
        <v>30</v>
      </c>
      <c r="B259">
        <v>6</v>
      </c>
      <c r="C259">
        <v>1</v>
      </c>
      <c r="D259">
        <v>1</v>
      </c>
      <c r="E259">
        <v>0.86</v>
      </c>
      <c r="F259">
        <v>0.8</v>
      </c>
      <c r="G259">
        <v>0.1</v>
      </c>
      <c r="H259" t="s">
        <v>29</v>
      </c>
      <c r="I259">
        <v>1</v>
      </c>
      <c r="J259">
        <v>20000</v>
      </c>
      <c r="K259">
        <v>0.01</v>
      </c>
      <c r="L259">
        <v>1</v>
      </c>
      <c r="M259">
        <v>0</v>
      </c>
      <c r="N259">
        <v>0</v>
      </c>
      <c r="O259">
        <v>10000</v>
      </c>
      <c r="P259">
        <v>29</v>
      </c>
      <c r="Q259">
        <v>347</v>
      </c>
      <c r="R259">
        <v>1</v>
      </c>
      <c r="S259">
        <v>0.809343575869584</v>
      </c>
      <c r="T259">
        <v>0.854894188089591</v>
      </c>
      <c r="U259" s="3">
        <v>1.98226818850097e-6</v>
      </c>
      <c r="V259">
        <v>0.0141788938290593</v>
      </c>
      <c r="W259">
        <v>1</v>
      </c>
      <c r="X259">
        <v>0</v>
      </c>
      <c r="Y259">
        <v>936.239193083573</v>
      </c>
      <c r="Z259">
        <v>0</v>
      </c>
      <c r="AA259">
        <v>10000</v>
      </c>
      <c r="AB259">
        <v>4916.25</v>
      </c>
    </row>
    <row r="260" customFormat="1" hidden="1" spans="1:28">
      <c r="A260" t="s">
        <v>30</v>
      </c>
      <c r="B260">
        <v>6</v>
      </c>
      <c r="C260">
        <v>1</v>
      </c>
      <c r="D260">
        <v>1</v>
      </c>
      <c r="E260">
        <v>0.86</v>
      </c>
      <c r="F260">
        <v>0.8</v>
      </c>
      <c r="G260">
        <v>0.1</v>
      </c>
      <c r="H260" t="s">
        <v>29</v>
      </c>
      <c r="I260">
        <v>1</v>
      </c>
      <c r="J260">
        <v>20000</v>
      </c>
      <c r="K260">
        <v>0.01</v>
      </c>
      <c r="L260">
        <v>1</v>
      </c>
      <c r="M260">
        <v>0</v>
      </c>
      <c r="N260">
        <v>0</v>
      </c>
      <c r="O260">
        <v>10000</v>
      </c>
      <c r="P260">
        <v>36</v>
      </c>
      <c r="Q260">
        <v>340</v>
      </c>
      <c r="R260">
        <v>1</v>
      </c>
      <c r="S260">
        <v>0.846366101498945</v>
      </c>
      <c r="T260">
        <v>0.871816710237334</v>
      </c>
      <c r="U260" s="3">
        <v>7.75943929655404e-7</v>
      </c>
      <c r="V260">
        <v>0.00725133332974629</v>
      </c>
      <c r="W260">
        <v>1</v>
      </c>
      <c r="X260">
        <v>0</v>
      </c>
      <c r="Y260">
        <v>1035.41176470588</v>
      </c>
      <c r="Z260">
        <v>0</v>
      </c>
      <c r="AA260">
        <v>10000</v>
      </c>
      <c r="AB260">
        <v>5314.28421052631</v>
      </c>
    </row>
    <row r="261" customFormat="1" hidden="1" spans="1:28">
      <c r="A261" t="s">
        <v>30</v>
      </c>
      <c r="B261">
        <v>6</v>
      </c>
      <c r="C261">
        <v>1</v>
      </c>
      <c r="D261">
        <v>1</v>
      </c>
      <c r="E261">
        <v>0.86</v>
      </c>
      <c r="F261">
        <v>0.8</v>
      </c>
      <c r="G261">
        <v>0.1</v>
      </c>
      <c r="H261" t="s">
        <v>29</v>
      </c>
      <c r="I261">
        <v>1</v>
      </c>
      <c r="J261">
        <v>20000</v>
      </c>
      <c r="K261">
        <v>0.01</v>
      </c>
      <c r="L261">
        <v>1</v>
      </c>
      <c r="M261">
        <v>0</v>
      </c>
      <c r="N261">
        <v>1</v>
      </c>
      <c r="O261">
        <v>99</v>
      </c>
      <c r="P261">
        <v>28</v>
      </c>
      <c r="Q261">
        <v>72</v>
      </c>
      <c r="R261">
        <v>0</v>
      </c>
      <c r="S261">
        <v>0.499918904474899</v>
      </c>
      <c r="T261">
        <v>0.599925913258384</v>
      </c>
      <c r="U261" s="3">
        <v>2.00854436939978e-5</v>
      </c>
      <c r="V261">
        <v>0.0255298064006092</v>
      </c>
      <c r="W261">
        <v>0</v>
      </c>
      <c r="X261">
        <v>0</v>
      </c>
      <c r="Y261">
        <v>586.833333333333</v>
      </c>
      <c r="Z261">
        <v>0</v>
      </c>
      <c r="AA261">
        <v>10000</v>
      </c>
      <c r="AB261">
        <v>336.875</v>
      </c>
    </row>
    <row r="262" customFormat="1" hidden="1" spans="1:28">
      <c r="A262" t="s">
        <v>30</v>
      </c>
      <c r="B262">
        <v>6</v>
      </c>
      <c r="C262">
        <v>1</v>
      </c>
      <c r="D262">
        <v>1</v>
      </c>
      <c r="E262">
        <v>0.86</v>
      </c>
      <c r="F262">
        <v>0.8</v>
      </c>
      <c r="G262">
        <v>0.1</v>
      </c>
      <c r="H262" t="s">
        <v>29</v>
      </c>
      <c r="I262">
        <v>1</v>
      </c>
      <c r="J262">
        <v>20000</v>
      </c>
      <c r="K262">
        <v>0.01</v>
      </c>
      <c r="L262">
        <v>1</v>
      </c>
      <c r="M262">
        <v>0</v>
      </c>
      <c r="N262">
        <v>0</v>
      </c>
      <c r="O262">
        <v>10000</v>
      </c>
      <c r="P262">
        <v>31</v>
      </c>
      <c r="Q262">
        <v>345</v>
      </c>
      <c r="R262">
        <v>1</v>
      </c>
      <c r="S262">
        <v>0.816856319950599</v>
      </c>
      <c r="T262">
        <v>0.856153208320316</v>
      </c>
      <c r="U262" s="3">
        <v>1.22024948028879e-6</v>
      </c>
      <c r="V262">
        <v>0.00924122575119421</v>
      </c>
      <c r="W262">
        <v>1</v>
      </c>
      <c r="X262">
        <v>0</v>
      </c>
      <c r="Y262">
        <v>1132.83768115942</v>
      </c>
      <c r="Z262">
        <v>0</v>
      </c>
      <c r="AA262">
        <v>10000</v>
      </c>
      <c r="AB262">
        <v>5175.26408450704</v>
      </c>
    </row>
    <row r="263" customFormat="1" hidden="1" spans="1:28">
      <c r="A263" t="s">
        <v>30</v>
      </c>
      <c r="B263">
        <v>6</v>
      </c>
      <c r="C263">
        <v>1</v>
      </c>
      <c r="D263">
        <v>1</v>
      </c>
      <c r="E263">
        <v>0.86</v>
      </c>
      <c r="F263">
        <v>0.8</v>
      </c>
      <c r="G263">
        <v>0.1</v>
      </c>
      <c r="H263" t="s">
        <v>29</v>
      </c>
      <c r="I263">
        <v>1</v>
      </c>
      <c r="J263">
        <v>20000</v>
      </c>
      <c r="K263">
        <v>0.01</v>
      </c>
      <c r="L263">
        <v>1</v>
      </c>
      <c r="M263">
        <v>0</v>
      </c>
      <c r="N263">
        <v>0</v>
      </c>
      <c r="O263">
        <v>10000</v>
      </c>
      <c r="P263">
        <v>29</v>
      </c>
      <c r="Q263">
        <v>347</v>
      </c>
      <c r="R263">
        <v>1</v>
      </c>
      <c r="S263">
        <v>0.855684345617888</v>
      </c>
      <c r="T263">
        <v>0.878561457174658</v>
      </c>
      <c r="U263" s="3">
        <v>7.54822298404038e-7</v>
      </c>
      <c r="V263">
        <v>0.00646411840920928</v>
      </c>
      <c r="W263">
        <v>1</v>
      </c>
      <c r="X263">
        <v>0</v>
      </c>
      <c r="Y263">
        <v>1003.67723342939</v>
      </c>
      <c r="Z263">
        <v>0</v>
      </c>
      <c r="AA263">
        <v>10000</v>
      </c>
      <c r="AB263">
        <v>5384.24912280701</v>
      </c>
    </row>
    <row r="264" customFormat="1" hidden="1" spans="1:28">
      <c r="A264" t="s">
        <v>30</v>
      </c>
      <c r="B264">
        <v>6</v>
      </c>
      <c r="C264">
        <v>1</v>
      </c>
      <c r="D264">
        <v>1</v>
      </c>
      <c r="E264">
        <v>0.86</v>
      </c>
      <c r="F264">
        <v>0.8</v>
      </c>
      <c r="G264">
        <v>0.1</v>
      </c>
      <c r="H264" t="s">
        <v>29</v>
      </c>
      <c r="I264">
        <v>1</v>
      </c>
      <c r="J264">
        <v>20000</v>
      </c>
      <c r="K264">
        <v>0.01</v>
      </c>
      <c r="L264">
        <v>1</v>
      </c>
      <c r="M264">
        <v>0</v>
      </c>
      <c r="N264">
        <v>0</v>
      </c>
      <c r="O264">
        <v>10000</v>
      </c>
      <c r="P264">
        <v>28</v>
      </c>
      <c r="Q264">
        <v>348</v>
      </c>
      <c r="R264">
        <v>1</v>
      </c>
      <c r="S264">
        <v>0.840411584577415</v>
      </c>
      <c r="T264">
        <v>0.863201791369358</v>
      </c>
      <c r="U264" s="3">
        <v>1.04581620578465e-6</v>
      </c>
      <c r="V264">
        <v>0.0076882067400333</v>
      </c>
      <c r="W264">
        <v>1</v>
      </c>
      <c r="X264">
        <v>0</v>
      </c>
      <c r="Y264">
        <v>1004.01149425287</v>
      </c>
      <c r="Z264">
        <v>0</v>
      </c>
      <c r="AA264">
        <v>10000</v>
      </c>
      <c r="AB264">
        <v>5187.87719298245</v>
      </c>
    </row>
    <row r="265" customFormat="1" hidden="1" spans="1:28">
      <c r="A265" t="s">
        <v>31</v>
      </c>
      <c r="B265">
        <v>6</v>
      </c>
      <c r="C265">
        <v>1</v>
      </c>
      <c r="D265">
        <v>4</v>
      </c>
      <c r="E265">
        <v>0.86</v>
      </c>
      <c r="F265">
        <v>0.8</v>
      </c>
      <c r="G265">
        <v>0.1</v>
      </c>
      <c r="H265" t="s">
        <v>29</v>
      </c>
      <c r="I265">
        <v>1</v>
      </c>
      <c r="J265">
        <v>20000</v>
      </c>
      <c r="K265">
        <v>0.01</v>
      </c>
      <c r="L265">
        <v>2</v>
      </c>
      <c r="M265">
        <v>0</v>
      </c>
      <c r="N265">
        <v>1</v>
      </c>
      <c r="O265">
        <v>142</v>
      </c>
      <c r="P265">
        <v>57</v>
      </c>
      <c r="Q265">
        <v>86</v>
      </c>
      <c r="R265">
        <v>0</v>
      </c>
      <c r="S265">
        <v>0.556182683090253</v>
      </c>
      <c r="T265">
        <v>0.913903079891222</v>
      </c>
      <c r="U265" s="3">
        <v>3.38481950201838e-5</v>
      </c>
      <c r="V265">
        <v>0.0817802731169549</v>
      </c>
      <c r="W265">
        <v>0</v>
      </c>
      <c r="X265">
        <v>0</v>
      </c>
      <c r="Y265">
        <v>117.651162790697</v>
      </c>
      <c r="Z265">
        <v>0</v>
      </c>
      <c r="AA265">
        <v>10000</v>
      </c>
      <c r="AB265">
        <v>2707.94642857142</v>
      </c>
    </row>
    <row r="266" customFormat="1" hidden="1" spans="1:28">
      <c r="A266" t="s">
        <v>30</v>
      </c>
      <c r="B266">
        <v>6</v>
      </c>
      <c r="C266">
        <v>1</v>
      </c>
      <c r="D266">
        <v>1</v>
      </c>
      <c r="E266">
        <v>0.86</v>
      </c>
      <c r="F266">
        <v>0.8</v>
      </c>
      <c r="G266">
        <v>0.1</v>
      </c>
      <c r="H266" t="s">
        <v>29</v>
      </c>
      <c r="I266">
        <v>1</v>
      </c>
      <c r="J266">
        <v>20000</v>
      </c>
      <c r="K266">
        <v>0.01</v>
      </c>
      <c r="L266">
        <v>1</v>
      </c>
      <c r="M266">
        <v>0</v>
      </c>
      <c r="N266">
        <v>0</v>
      </c>
      <c r="O266">
        <v>10000</v>
      </c>
      <c r="P266">
        <v>32</v>
      </c>
      <c r="Q266">
        <v>344</v>
      </c>
      <c r="R266">
        <v>1</v>
      </c>
      <c r="S266">
        <v>0.860458268058481</v>
      </c>
      <c r="T266">
        <v>0.889757374351918</v>
      </c>
      <c r="U266" s="3">
        <v>1.17892467132884e-6</v>
      </c>
      <c r="V266">
        <v>0.00681065166815188</v>
      </c>
      <c r="W266">
        <v>1</v>
      </c>
      <c r="X266">
        <v>0</v>
      </c>
      <c r="Y266">
        <v>1313.08430232558</v>
      </c>
      <c r="Z266">
        <v>0</v>
      </c>
      <c r="AA266">
        <v>10000</v>
      </c>
      <c r="AB266">
        <v>6129.48591549295</v>
      </c>
    </row>
    <row r="267" customFormat="1" hidden="1" spans="1:28">
      <c r="A267" t="s">
        <v>30</v>
      </c>
      <c r="B267">
        <v>6</v>
      </c>
      <c r="C267">
        <v>1</v>
      </c>
      <c r="D267">
        <v>1</v>
      </c>
      <c r="E267">
        <v>0.86</v>
      </c>
      <c r="F267">
        <v>0.8</v>
      </c>
      <c r="G267">
        <v>0.1</v>
      </c>
      <c r="H267" t="s">
        <v>29</v>
      </c>
      <c r="I267">
        <v>1</v>
      </c>
      <c r="J267">
        <v>20000</v>
      </c>
      <c r="K267">
        <v>0.01</v>
      </c>
      <c r="L267">
        <v>1</v>
      </c>
      <c r="M267">
        <v>0</v>
      </c>
      <c r="N267">
        <v>1</v>
      </c>
      <c r="O267">
        <v>176</v>
      </c>
      <c r="P267">
        <v>29</v>
      </c>
      <c r="Q267">
        <v>148</v>
      </c>
      <c r="R267">
        <v>0</v>
      </c>
      <c r="S267">
        <v>0.649697643476021</v>
      </c>
      <c r="T267">
        <v>0.820571046903965</v>
      </c>
      <c r="U267" s="3">
        <v>1.38097571941676e-5</v>
      </c>
      <c r="V267">
        <v>0.0513638640458873</v>
      </c>
      <c r="W267">
        <v>0</v>
      </c>
      <c r="X267">
        <v>0</v>
      </c>
      <c r="Y267">
        <v>803.425675675675</v>
      </c>
      <c r="Z267">
        <v>0</v>
      </c>
      <c r="AA267">
        <v>10000</v>
      </c>
      <c r="AB267">
        <v>3554.70930232558</v>
      </c>
    </row>
    <row r="268" customFormat="1" hidden="1" spans="1:28">
      <c r="A268" t="s">
        <v>30</v>
      </c>
      <c r="B268">
        <v>6</v>
      </c>
      <c r="C268">
        <v>1</v>
      </c>
      <c r="D268">
        <v>1</v>
      </c>
      <c r="E268">
        <v>0.86</v>
      </c>
      <c r="F268">
        <v>0.8</v>
      </c>
      <c r="G268">
        <v>0.1</v>
      </c>
      <c r="H268" t="s">
        <v>29</v>
      </c>
      <c r="I268">
        <v>1</v>
      </c>
      <c r="J268">
        <v>20000</v>
      </c>
      <c r="K268">
        <v>0.01</v>
      </c>
      <c r="L268">
        <v>1</v>
      </c>
      <c r="M268">
        <v>1</v>
      </c>
      <c r="N268">
        <v>0</v>
      </c>
      <c r="O268">
        <v>32</v>
      </c>
      <c r="P268">
        <v>0</v>
      </c>
      <c r="Q268">
        <v>0</v>
      </c>
      <c r="R268">
        <v>0</v>
      </c>
      <c r="S268">
        <v>0.799206723170271</v>
      </c>
      <c r="T268">
        <v>0.976337179835566</v>
      </c>
      <c r="U268" s="3">
        <v>2.7511461436146e-5</v>
      </c>
      <c r="V268">
        <v>0.0752324379751722</v>
      </c>
      <c r="W268">
        <v>0</v>
      </c>
      <c r="X268">
        <v>0</v>
      </c>
      <c r="Y268">
        <v>5199.54545454545</v>
      </c>
      <c r="Z268">
        <v>0</v>
      </c>
      <c r="AA268">
        <v>10000</v>
      </c>
      <c r="AB268">
        <v>2655.33333333333</v>
      </c>
    </row>
    <row r="269" customFormat="1" hidden="1" spans="1:28">
      <c r="A269" t="s">
        <v>30</v>
      </c>
      <c r="B269">
        <v>6</v>
      </c>
      <c r="C269">
        <v>1</v>
      </c>
      <c r="D269">
        <v>1</v>
      </c>
      <c r="E269">
        <v>0.86</v>
      </c>
      <c r="F269">
        <v>0.8</v>
      </c>
      <c r="G269">
        <v>0.1</v>
      </c>
      <c r="H269" t="s">
        <v>29</v>
      </c>
      <c r="I269">
        <v>1</v>
      </c>
      <c r="J269">
        <v>20000</v>
      </c>
      <c r="K269">
        <v>0.01</v>
      </c>
      <c r="L269">
        <v>1</v>
      </c>
      <c r="M269">
        <v>0</v>
      </c>
      <c r="N269">
        <v>0</v>
      </c>
      <c r="O269">
        <v>10000</v>
      </c>
      <c r="P269">
        <v>30</v>
      </c>
      <c r="Q269">
        <v>346</v>
      </c>
      <c r="R269">
        <v>1</v>
      </c>
      <c r="S269">
        <v>0.833655963671565</v>
      </c>
      <c r="T269">
        <v>0.874090901760515</v>
      </c>
      <c r="U269" s="3">
        <v>1.80591089842092e-6</v>
      </c>
      <c r="V269">
        <v>0.0133865804619804</v>
      </c>
      <c r="W269">
        <v>1</v>
      </c>
      <c r="X269">
        <v>0</v>
      </c>
      <c r="Y269">
        <v>926.375722543352</v>
      </c>
      <c r="Z269">
        <v>0</v>
      </c>
      <c r="AA269">
        <v>10000</v>
      </c>
      <c r="AB269">
        <v>5145.49824561403</v>
      </c>
    </row>
    <row r="270" customFormat="1" hidden="1" spans="1:28">
      <c r="A270" t="s">
        <v>30</v>
      </c>
      <c r="B270">
        <v>6</v>
      </c>
      <c r="C270">
        <v>1</v>
      </c>
      <c r="D270">
        <v>1</v>
      </c>
      <c r="E270">
        <v>0.86</v>
      </c>
      <c r="F270">
        <v>0.8</v>
      </c>
      <c r="G270">
        <v>0.1</v>
      </c>
      <c r="H270" t="s">
        <v>29</v>
      </c>
      <c r="I270">
        <v>1</v>
      </c>
      <c r="J270">
        <v>20000</v>
      </c>
      <c r="K270">
        <v>0.01</v>
      </c>
      <c r="L270">
        <v>1</v>
      </c>
      <c r="M270">
        <v>0</v>
      </c>
      <c r="N270">
        <v>0</v>
      </c>
      <c r="O270">
        <v>10000</v>
      </c>
      <c r="P270">
        <v>29</v>
      </c>
      <c r="Q270">
        <v>347</v>
      </c>
      <c r="R270">
        <v>1</v>
      </c>
      <c r="S270">
        <v>0.841722942958359</v>
      </c>
      <c r="T270">
        <v>0.867214966261529</v>
      </c>
      <c r="U270" s="3">
        <v>1.09348969068602e-6</v>
      </c>
      <c r="V270">
        <v>0.0071304523340165</v>
      </c>
      <c r="W270">
        <v>1</v>
      </c>
      <c r="X270">
        <v>0</v>
      </c>
      <c r="Y270">
        <v>1022.70317002881</v>
      </c>
      <c r="Z270">
        <v>0</v>
      </c>
      <c r="AA270">
        <v>10000</v>
      </c>
      <c r="AB270">
        <v>5292.76842105263</v>
      </c>
    </row>
    <row r="271" customFormat="1" hidden="1" spans="1:28">
      <c r="A271" t="s">
        <v>31</v>
      </c>
      <c r="B271">
        <v>6</v>
      </c>
      <c r="C271">
        <v>1</v>
      </c>
      <c r="D271">
        <v>4</v>
      </c>
      <c r="E271">
        <v>0.86</v>
      </c>
      <c r="F271">
        <v>0.8</v>
      </c>
      <c r="G271">
        <v>0.1</v>
      </c>
      <c r="H271" t="s">
        <v>29</v>
      </c>
      <c r="I271">
        <v>1</v>
      </c>
      <c r="J271">
        <v>20000</v>
      </c>
      <c r="K271">
        <v>0.01</v>
      </c>
      <c r="L271">
        <v>2</v>
      </c>
      <c r="M271">
        <v>0</v>
      </c>
      <c r="N271">
        <v>1</v>
      </c>
      <c r="O271">
        <v>80</v>
      </c>
      <c r="P271">
        <v>65</v>
      </c>
      <c r="Q271">
        <v>16</v>
      </c>
      <c r="R271">
        <v>0</v>
      </c>
      <c r="S271">
        <v>0.73181474039493</v>
      </c>
      <c r="T271">
        <v>0.969166333760604</v>
      </c>
      <c r="U271" s="3">
        <v>3.9610750670728e-5</v>
      </c>
      <c r="V271">
        <v>0.0802153638738581</v>
      </c>
      <c r="W271">
        <v>0</v>
      </c>
      <c r="X271">
        <v>0</v>
      </c>
      <c r="Y271">
        <v>6.125</v>
      </c>
      <c r="Z271">
        <v>0</v>
      </c>
      <c r="AA271">
        <v>10000</v>
      </c>
      <c r="AB271">
        <v>4466.28</v>
      </c>
    </row>
    <row r="272" customFormat="1" hidden="1" spans="1:28">
      <c r="A272" t="s">
        <v>31</v>
      </c>
      <c r="B272">
        <v>6</v>
      </c>
      <c r="C272">
        <v>1</v>
      </c>
      <c r="D272">
        <v>4</v>
      </c>
      <c r="E272">
        <v>0.86</v>
      </c>
      <c r="F272">
        <v>0.8</v>
      </c>
      <c r="G272">
        <v>0.1</v>
      </c>
      <c r="H272" t="s">
        <v>29</v>
      </c>
      <c r="I272">
        <v>1</v>
      </c>
      <c r="J272">
        <v>20000</v>
      </c>
      <c r="K272">
        <v>0.01</v>
      </c>
      <c r="L272">
        <v>2</v>
      </c>
      <c r="M272">
        <v>0</v>
      </c>
      <c r="N272">
        <v>0</v>
      </c>
      <c r="O272">
        <v>10000</v>
      </c>
      <c r="P272">
        <v>0</v>
      </c>
      <c r="Q272">
        <v>0</v>
      </c>
      <c r="R272">
        <v>1</v>
      </c>
      <c r="S272">
        <v>0.772440241299954</v>
      </c>
      <c r="T272">
        <v>0.805916880217423</v>
      </c>
      <c r="U272" s="3">
        <v>1.72319738078501e-6</v>
      </c>
      <c r="V272">
        <v>0.00928206953374874</v>
      </c>
      <c r="W272">
        <v>0</v>
      </c>
      <c r="X272">
        <v>1</v>
      </c>
      <c r="Y272">
        <v>1139.30093209054</v>
      </c>
      <c r="Z272">
        <v>0</v>
      </c>
      <c r="AA272">
        <v>10000</v>
      </c>
      <c r="AB272">
        <v>3874.2460456942</v>
      </c>
    </row>
    <row r="273" customFormat="1" hidden="1" spans="1:28">
      <c r="A273" t="s">
        <v>31</v>
      </c>
      <c r="B273">
        <v>6</v>
      </c>
      <c r="C273">
        <v>1</v>
      </c>
      <c r="D273">
        <v>4</v>
      </c>
      <c r="E273">
        <v>0.86</v>
      </c>
      <c r="F273">
        <v>0.8</v>
      </c>
      <c r="G273">
        <v>0.1</v>
      </c>
      <c r="H273" t="s">
        <v>29</v>
      </c>
      <c r="I273">
        <v>1</v>
      </c>
      <c r="J273">
        <v>20000</v>
      </c>
      <c r="K273">
        <v>0.01</v>
      </c>
      <c r="L273">
        <v>2</v>
      </c>
      <c r="M273">
        <v>0</v>
      </c>
      <c r="N273">
        <v>1</v>
      </c>
      <c r="O273">
        <v>86</v>
      </c>
      <c r="P273">
        <v>67</v>
      </c>
      <c r="Q273">
        <v>20</v>
      </c>
      <c r="R273">
        <v>0</v>
      </c>
      <c r="S273">
        <v>0.702054794181368</v>
      </c>
      <c r="T273">
        <v>0.968043647051426</v>
      </c>
      <c r="U273">
        <v>0.000141113445137042</v>
      </c>
      <c r="V273">
        <v>0.0830583523396277</v>
      </c>
      <c r="W273">
        <v>0</v>
      </c>
      <c r="X273">
        <v>0</v>
      </c>
      <c r="Y273">
        <v>24.4</v>
      </c>
      <c r="Z273">
        <v>0</v>
      </c>
      <c r="AA273">
        <v>10000</v>
      </c>
      <c r="AB273">
        <v>4295.57142857142</v>
      </c>
    </row>
    <row r="274" customFormat="1" hidden="1" spans="1:28">
      <c r="A274" t="s">
        <v>30</v>
      </c>
      <c r="B274">
        <v>6</v>
      </c>
      <c r="C274">
        <v>1</v>
      </c>
      <c r="D274">
        <v>1</v>
      </c>
      <c r="E274">
        <v>0.86</v>
      </c>
      <c r="F274">
        <v>0.8</v>
      </c>
      <c r="G274">
        <v>0.1</v>
      </c>
      <c r="H274" t="s">
        <v>29</v>
      </c>
      <c r="I274">
        <v>1</v>
      </c>
      <c r="J274">
        <v>20000</v>
      </c>
      <c r="K274">
        <v>0.01</v>
      </c>
      <c r="L274">
        <v>1</v>
      </c>
      <c r="M274">
        <v>0</v>
      </c>
      <c r="N274">
        <v>0</v>
      </c>
      <c r="O274">
        <v>10000</v>
      </c>
      <c r="P274">
        <v>29</v>
      </c>
      <c r="Q274">
        <v>347</v>
      </c>
      <c r="R274">
        <v>1</v>
      </c>
      <c r="S274">
        <v>0.837798861739275</v>
      </c>
      <c r="T274">
        <v>0.866958972252951</v>
      </c>
      <c r="U274" s="3">
        <v>8.59591115771417e-7</v>
      </c>
      <c r="V274">
        <v>0.0097215731619952</v>
      </c>
      <c r="W274">
        <v>1</v>
      </c>
      <c r="X274">
        <v>0</v>
      </c>
      <c r="Y274">
        <v>913.213256484149</v>
      </c>
      <c r="Z274">
        <v>0</v>
      </c>
      <c r="AA274">
        <v>10000</v>
      </c>
      <c r="AB274">
        <v>5055.37543859649</v>
      </c>
    </row>
    <row r="275" customFormat="1" hidden="1" spans="1:28">
      <c r="A275" t="s">
        <v>30</v>
      </c>
      <c r="B275">
        <v>6</v>
      </c>
      <c r="C275">
        <v>1</v>
      </c>
      <c r="D275">
        <v>1</v>
      </c>
      <c r="E275">
        <v>0.86</v>
      </c>
      <c r="F275">
        <v>0.8</v>
      </c>
      <c r="G275">
        <v>0.1</v>
      </c>
      <c r="H275" t="s">
        <v>29</v>
      </c>
      <c r="I275">
        <v>1</v>
      </c>
      <c r="J275">
        <v>20000</v>
      </c>
      <c r="K275">
        <v>0.01</v>
      </c>
      <c r="L275">
        <v>1</v>
      </c>
      <c r="M275">
        <v>0</v>
      </c>
      <c r="N275">
        <v>1</v>
      </c>
      <c r="O275">
        <v>73</v>
      </c>
      <c r="P275">
        <v>27</v>
      </c>
      <c r="Q275">
        <v>47</v>
      </c>
      <c r="R275">
        <v>0</v>
      </c>
      <c r="S275">
        <v>0.812620624983663</v>
      </c>
      <c r="T275">
        <v>0.911906014353126</v>
      </c>
      <c r="U275" s="3">
        <v>8.47942543630996e-6</v>
      </c>
      <c r="V275">
        <v>0.0246672414475327</v>
      </c>
      <c r="W275">
        <v>0</v>
      </c>
      <c r="X275">
        <v>0</v>
      </c>
      <c r="Y275">
        <v>734.893617021276</v>
      </c>
      <c r="Z275">
        <v>0</v>
      </c>
      <c r="AA275">
        <v>10000</v>
      </c>
      <c r="AB275">
        <v>4230.92307692307</v>
      </c>
    </row>
    <row r="276" customFormat="1" hidden="1" spans="1:28">
      <c r="A276" t="s">
        <v>30</v>
      </c>
      <c r="B276">
        <v>6</v>
      </c>
      <c r="C276">
        <v>1</v>
      </c>
      <c r="D276">
        <v>1</v>
      </c>
      <c r="E276">
        <v>0.86</v>
      </c>
      <c r="F276">
        <v>0.8</v>
      </c>
      <c r="G276">
        <v>0.1</v>
      </c>
      <c r="H276" t="s">
        <v>29</v>
      </c>
      <c r="I276">
        <v>1</v>
      </c>
      <c r="J276">
        <v>20000</v>
      </c>
      <c r="K276">
        <v>0.01</v>
      </c>
      <c r="L276">
        <v>1</v>
      </c>
      <c r="M276">
        <v>0</v>
      </c>
      <c r="N276">
        <v>1</v>
      </c>
      <c r="O276">
        <v>200</v>
      </c>
      <c r="P276">
        <v>30</v>
      </c>
      <c r="Q276">
        <v>171</v>
      </c>
      <c r="R276">
        <v>0</v>
      </c>
      <c r="S276">
        <v>0.805541722077392</v>
      </c>
      <c r="T276">
        <v>0.858058443178825</v>
      </c>
      <c r="U276" s="3">
        <v>4.26067157855321e-6</v>
      </c>
      <c r="V276">
        <v>0.0169792370497195</v>
      </c>
      <c r="W276">
        <v>0</v>
      </c>
      <c r="X276">
        <v>0</v>
      </c>
      <c r="Y276">
        <v>959.38596491228</v>
      </c>
      <c r="Z276">
        <v>0</v>
      </c>
      <c r="AA276">
        <v>10000</v>
      </c>
      <c r="AB276">
        <v>4841.54128440367</v>
      </c>
    </row>
    <row r="277" customFormat="1" hidden="1" spans="1:28">
      <c r="A277" t="s">
        <v>30</v>
      </c>
      <c r="B277">
        <v>6</v>
      </c>
      <c r="C277">
        <v>1</v>
      </c>
      <c r="D277">
        <v>1</v>
      </c>
      <c r="E277">
        <v>0.86</v>
      </c>
      <c r="F277">
        <v>0.8</v>
      </c>
      <c r="G277">
        <v>0.1</v>
      </c>
      <c r="H277" t="s">
        <v>29</v>
      </c>
      <c r="I277">
        <v>1</v>
      </c>
      <c r="J277">
        <v>20000</v>
      </c>
      <c r="K277">
        <v>0.01</v>
      </c>
      <c r="L277">
        <v>1</v>
      </c>
      <c r="M277">
        <v>0</v>
      </c>
      <c r="N277">
        <v>0</v>
      </c>
      <c r="O277">
        <v>10000</v>
      </c>
      <c r="P277">
        <v>28</v>
      </c>
      <c r="Q277">
        <v>348</v>
      </c>
      <c r="R277">
        <v>1</v>
      </c>
      <c r="S277">
        <v>0.828043333535349</v>
      </c>
      <c r="T277">
        <v>0.857133555194455</v>
      </c>
      <c r="U277" s="3">
        <v>8.67982301657438e-7</v>
      </c>
      <c r="V277">
        <v>0.0084665266580006</v>
      </c>
      <c r="W277">
        <v>1</v>
      </c>
      <c r="X277">
        <v>0</v>
      </c>
      <c r="Y277">
        <v>887.270114942528</v>
      </c>
      <c r="Z277">
        <v>0</v>
      </c>
      <c r="AA277">
        <v>10000</v>
      </c>
      <c r="AB277">
        <v>5170.31578947368</v>
      </c>
    </row>
    <row r="278" customFormat="1" hidden="1" spans="1:28">
      <c r="A278" t="s">
        <v>30</v>
      </c>
      <c r="B278">
        <v>6</v>
      </c>
      <c r="C278">
        <v>1</v>
      </c>
      <c r="D278">
        <v>1</v>
      </c>
      <c r="E278">
        <v>0.86</v>
      </c>
      <c r="F278">
        <v>0.8</v>
      </c>
      <c r="G278">
        <v>0.1</v>
      </c>
      <c r="H278" t="s">
        <v>29</v>
      </c>
      <c r="I278">
        <v>1</v>
      </c>
      <c r="J278">
        <v>20000</v>
      </c>
      <c r="K278">
        <v>0.01</v>
      </c>
      <c r="L278">
        <v>1</v>
      </c>
      <c r="M278">
        <v>0</v>
      </c>
      <c r="N278">
        <v>0</v>
      </c>
      <c r="O278">
        <v>10000</v>
      </c>
      <c r="P278">
        <v>31</v>
      </c>
      <c r="Q278">
        <v>345</v>
      </c>
      <c r="R278">
        <v>1</v>
      </c>
      <c r="S278">
        <v>0.845049251042821</v>
      </c>
      <c r="T278">
        <v>0.86971830068221</v>
      </c>
      <c r="U278" s="3">
        <v>8.82415934461138e-7</v>
      </c>
      <c r="V278">
        <v>0.00703606039339774</v>
      </c>
      <c r="W278">
        <v>1</v>
      </c>
      <c r="X278">
        <v>0</v>
      </c>
      <c r="Y278">
        <v>1056.53333333333</v>
      </c>
      <c r="Z278">
        <v>0</v>
      </c>
      <c r="AA278">
        <v>10000</v>
      </c>
      <c r="AB278">
        <v>5335.53873239436</v>
      </c>
    </row>
    <row r="279" customFormat="1" hidden="1" spans="1:28">
      <c r="A279" t="s">
        <v>31</v>
      </c>
      <c r="B279">
        <v>6</v>
      </c>
      <c r="C279">
        <v>1</v>
      </c>
      <c r="D279">
        <v>4</v>
      </c>
      <c r="E279">
        <v>0.86</v>
      </c>
      <c r="F279">
        <v>0.8</v>
      </c>
      <c r="G279">
        <v>0.1</v>
      </c>
      <c r="H279" t="s">
        <v>29</v>
      </c>
      <c r="I279">
        <v>1</v>
      </c>
      <c r="J279">
        <v>20000</v>
      </c>
      <c r="K279">
        <v>0.01</v>
      </c>
      <c r="L279">
        <v>2</v>
      </c>
      <c r="M279">
        <v>0</v>
      </c>
      <c r="N279">
        <v>1</v>
      </c>
      <c r="O279">
        <v>276</v>
      </c>
      <c r="P279">
        <v>55</v>
      </c>
      <c r="Q279">
        <v>222</v>
      </c>
      <c r="R279">
        <v>0</v>
      </c>
      <c r="S279">
        <v>0.39423950678576</v>
      </c>
      <c r="T279">
        <v>0.430088245818545</v>
      </c>
      <c r="U279" s="3">
        <v>4.93053195847475e-5</v>
      </c>
      <c r="V279">
        <v>0.00597055425297112</v>
      </c>
      <c r="W279">
        <v>0</v>
      </c>
      <c r="X279">
        <v>0</v>
      </c>
      <c r="Y279">
        <v>553.63063063063</v>
      </c>
      <c r="Z279">
        <v>0</v>
      </c>
      <c r="AA279">
        <v>10000</v>
      </c>
      <c r="AB279">
        <v>482.463157894736</v>
      </c>
    </row>
    <row r="280" customFormat="1" hidden="1" spans="1:28">
      <c r="A280" t="s">
        <v>30</v>
      </c>
      <c r="B280">
        <v>6</v>
      </c>
      <c r="C280">
        <v>1</v>
      </c>
      <c r="D280">
        <v>1</v>
      </c>
      <c r="E280">
        <v>0.86</v>
      </c>
      <c r="F280">
        <v>0.8</v>
      </c>
      <c r="G280">
        <v>0.1</v>
      </c>
      <c r="H280" t="s">
        <v>29</v>
      </c>
      <c r="I280">
        <v>1</v>
      </c>
      <c r="J280">
        <v>20000</v>
      </c>
      <c r="K280">
        <v>0.01</v>
      </c>
      <c r="L280">
        <v>1</v>
      </c>
      <c r="M280">
        <v>0</v>
      </c>
      <c r="N280">
        <v>0</v>
      </c>
      <c r="O280">
        <v>10000</v>
      </c>
      <c r="P280">
        <v>33</v>
      </c>
      <c r="Q280">
        <v>343</v>
      </c>
      <c r="R280">
        <v>1</v>
      </c>
      <c r="S280">
        <v>0.819900017486577</v>
      </c>
      <c r="T280">
        <v>0.852537818362166</v>
      </c>
      <c r="U280" s="3">
        <v>1.09555509988496e-6</v>
      </c>
      <c r="V280">
        <v>0.00762867873522982</v>
      </c>
      <c r="W280">
        <v>1</v>
      </c>
      <c r="X280">
        <v>0</v>
      </c>
      <c r="Y280">
        <v>940.760932944606</v>
      </c>
      <c r="Z280">
        <v>0</v>
      </c>
      <c r="AA280">
        <v>10000</v>
      </c>
      <c r="AB280">
        <v>4941.77112676056</v>
      </c>
    </row>
    <row r="281" customFormat="1" hidden="1" spans="1:28">
      <c r="A281" t="s">
        <v>30</v>
      </c>
      <c r="B281">
        <v>6</v>
      </c>
      <c r="C281">
        <v>1</v>
      </c>
      <c r="D281">
        <v>1</v>
      </c>
      <c r="E281">
        <v>0.86</v>
      </c>
      <c r="F281">
        <v>0.8</v>
      </c>
      <c r="G281">
        <v>0.1</v>
      </c>
      <c r="H281" t="s">
        <v>29</v>
      </c>
      <c r="I281">
        <v>1</v>
      </c>
      <c r="J281">
        <v>20000</v>
      </c>
      <c r="K281">
        <v>0.01</v>
      </c>
      <c r="L281">
        <v>1</v>
      </c>
      <c r="M281">
        <v>0</v>
      </c>
      <c r="N281">
        <v>0</v>
      </c>
      <c r="O281">
        <v>10000</v>
      </c>
      <c r="P281">
        <v>27</v>
      </c>
      <c r="Q281">
        <v>349</v>
      </c>
      <c r="R281">
        <v>1</v>
      </c>
      <c r="S281">
        <v>0.808625552933349</v>
      </c>
      <c r="T281">
        <v>0.874820939155376</v>
      </c>
      <c r="U281" s="3">
        <v>1.98747191348655e-6</v>
      </c>
      <c r="V281">
        <v>0.0212357505355277</v>
      </c>
      <c r="W281">
        <v>1</v>
      </c>
      <c r="X281">
        <v>0</v>
      </c>
      <c r="Y281">
        <v>1128.43266475644</v>
      </c>
      <c r="Z281">
        <v>0</v>
      </c>
      <c r="AA281">
        <v>10000</v>
      </c>
      <c r="AB281">
        <v>5398.8245614035</v>
      </c>
    </row>
    <row r="282" customFormat="1" hidden="1" spans="1:28">
      <c r="A282" t="s">
        <v>31</v>
      </c>
      <c r="B282">
        <v>6</v>
      </c>
      <c r="C282">
        <v>1</v>
      </c>
      <c r="D282">
        <v>4</v>
      </c>
      <c r="E282">
        <v>0.86</v>
      </c>
      <c r="F282">
        <v>0.8</v>
      </c>
      <c r="G282">
        <v>0.1</v>
      </c>
      <c r="H282" t="s">
        <v>29</v>
      </c>
      <c r="I282">
        <v>1</v>
      </c>
      <c r="J282">
        <v>20000</v>
      </c>
      <c r="K282">
        <v>0.01</v>
      </c>
      <c r="L282">
        <v>2</v>
      </c>
      <c r="M282">
        <v>0</v>
      </c>
      <c r="N282">
        <v>1</v>
      </c>
      <c r="O282">
        <v>361</v>
      </c>
      <c r="P282">
        <v>55</v>
      </c>
      <c r="Q282">
        <v>307</v>
      </c>
      <c r="R282">
        <v>0</v>
      </c>
      <c r="S282">
        <v>0.771945631297669</v>
      </c>
      <c r="T282">
        <v>0.843109629092163</v>
      </c>
      <c r="U282" s="3">
        <v>7.58761997824123e-5</v>
      </c>
      <c r="V282">
        <v>0.0213921801072902</v>
      </c>
      <c r="W282">
        <v>0</v>
      </c>
      <c r="X282">
        <v>0</v>
      </c>
      <c r="Y282">
        <v>843.15635179153</v>
      </c>
      <c r="Z282">
        <v>0</v>
      </c>
      <c r="AA282">
        <v>10000</v>
      </c>
      <c r="AB282">
        <v>4521.03314917127</v>
      </c>
    </row>
    <row r="283" customFormat="1" spans="1:28">
      <c r="A283" t="s">
        <v>32</v>
      </c>
      <c r="B283">
        <v>6</v>
      </c>
      <c r="C283">
        <v>1</v>
      </c>
      <c r="D283">
        <v>1</v>
      </c>
      <c r="E283">
        <v>0.86</v>
      </c>
      <c r="F283">
        <v>0.8</v>
      </c>
      <c r="G283">
        <v>0.1</v>
      </c>
      <c r="H283" t="s">
        <v>29</v>
      </c>
      <c r="I283">
        <v>1</v>
      </c>
      <c r="J283">
        <v>20000</v>
      </c>
      <c r="K283">
        <v>0.01</v>
      </c>
      <c r="L283">
        <v>1</v>
      </c>
      <c r="M283">
        <v>0</v>
      </c>
      <c r="N283">
        <v>0</v>
      </c>
      <c r="O283">
        <v>10000</v>
      </c>
      <c r="P283">
        <v>27</v>
      </c>
      <c r="Q283">
        <v>170</v>
      </c>
      <c r="R283">
        <v>0</v>
      </c>
      <c r="S283">
        <v>0.73528304827935</v>
      </c>
      <c r="T283">
        <v>0.817524490409312</v>
      </c>
      <c r="U283" s="3">
        <v>1.09867803183147e-5</v>
      </c>
      <c r="V283">
        <v>0.0375043700923431</v>
      </c>
      <c r="W283">
        <v>0</v>
      </c>
      <c r="X283">
        <v>0</v>
      </c>
      <c r="Y283">
        <v>1124.09411764705</v>
      </c>
      <c r="Z283">
        <v>1</v>
      </c>
      <c r="AA283">
        <v>185</v>
      </c>
      <c r="AB283">
        <v>3912</v>
      </c>
    </row>
    <row r="284" customFormat="1" hidden="1" spans="1:28">
      <c r="A284" t="s">
        <v>31</v>
      </c>
      <c r="B284">
        <v>6</v>
      </c>
      <c r="C284">
        <v>1</v>
      </c>
      <c r="D284">
        <v>4</v>
      </c>
      <c r="E284">
        <v>0.86</v>
      </c>
      <c r="F284">
        <v>0.8</v>
      </c>
      <c r="G284">
        <v>0.1</v>
      </c>
      <c r="H284" t="s">
        <v>29</v>
      </c>
      <c r="I284">
        <v>1</v>
      </c>
      <c r="J284">
        <v>20000</v>
      </c>
      <c r="K284">
        <v>0.01</v>
      </c>
      <c r="L284">
        <v>2</v>
      </c>
      <c r="M284">
        <v>1</v>
      </c>
      <c r="N284">
        <v>0</v>
      </c>
      <c r="O284">
        <v>70</v>
      </c>
      <c r="P284">
        <v>0</v>
      </c>
      <c r="Q284">
        <v>0</v>
      </c>
      <c r="R284">
        <v>0</v>
      </c>
      <c r="S284">
        <v>0.840059571983069</v>
      </c>
      <c r="T284">
        <v>0.977673321086549</v>
      </c>
      <c r="U284" s="3">
        <v>4.36756004589301e-5</v>
      </c>
      <c r="V284">
        <v>0.0495538409888475</v>
      </c>
      <c r="W284">
        <v>0</v>
      </c>
      <c r="X284">
        <v>0</v>
      </c>
      <c r="Y284">
        <v>4873.05633802816</v>
      </c>
      <c r="Z284">
        <v>0</v>
      </c>
      <c r="AA284">
        <v>10000</v>
      </c>
      <c r="AB284">
        <v>6247.2</v>
      </c>
    </row>
    <row r="285" customFormat="1" hidden="1" spans="1:28">
      <c r="A285" t="s">
        <v>30</v>
      </c>
      <c r="B285">
        <v>6</v>
      </c>
      <c r="C285">
        <v>1</v>
      </c>
      <c r="D285">
        <v>1</v>
      </c>
      <c r="E285">
        <v>0.86</v>
      </c>
      <c r="F285">
        <v>0.8</v>
      </c>
      <c r="G285">
        <v>0.1</v>
      </c>
      <c r="H285" t="s">
        <v>29</v>
      </c>
      <c r="I285">
        <v>1</v>
      </c>
      <c r="J285">
        <v>20000</v>
      </c>
      <c r="K285">
        <v>0.01</v>
      </c>
      <c r="L285">
        <v>1</v>
      </c>
      <c r="M285">
        <v>0</v>
      </c>
      <c r="N285">
        <v>0</v>
      </c>
      <c r="O285">
        <v>10000</v>
      </c>
      <c r="P285">
        <v>30</v>
      </c>
      <c r="Q285">
        <v>346</v>
      </c>
      <c r="R285">
        <v>1</v>
      </c>
      <c r="S285">
        <v>0.850827297326915</v>
      </c>
      <c r="T285">
        <v>0.871310834913632</v>
      </c>
      <c r="U285" s="3">
        <v>7.04490974402344e-7</v>
      </c>
      <c r="V285">
        <v>0.00544573445690322</v>
      </c>
      <c r="W285">
        <v>1</v>
      </c>
      <c r="X285">
        <v>0</v>
      </c>
      <c r="Y285">
        <v>964.901734104046</v>
      </c>
      <c r="Z285">
        <v>0</v>
      </c>
      <c r="AA285">
        <v>10000</v>
      </c>
      <c r="AB285">
        <v>5218.90845070422</v>
      </c>
    </row>
    <row r="286" customFormat="1" hidden="1" spans="1:28">
      <c r="A286" t="s">
        <v>31</v>
      </c>
      <c r="B286">
        <v>6</v>
      </c>
      <c r="C286">
        <v>1</v>
      </c>
      <c r="D286">
        <v>4</v>
      </c>
      <c r="E286">
        <v>0.86</v>
      </c>
      <c r="F286">
        <v>0.8</v>
      </c>
      <c r="G286">
        <v>0.1</v>
      </c>
      <c r="H286" t="s">
        <v>29</v>
      </c>
      <c r="I286">
        <v>1</v>
      </c>
      <c r="J286">
        <v>20000</v>
      </c>
      <c r="K286">
        <v>0.01</v>
      </c>
      <c r="L286">
        <v>2</v>
      </c>
      <c r="M286">
        <v>0</v>
      </c>
      <c r="N286">
        <v>0</v>
      </c>
      <c r="O286">
        <v>10000</v>
      </c>
      <c r="P286">
        <v>0</v>
      </c>
      <c r="Q286">
        <v>0</v>
      </c>
      <c r="R286">
        <v>1</v>
      </c>
      <c r="S286">
        <v>0.716157875965917</v>
      </c>
      <c r="T286">
        <v>0.773270742318731</v>
      </c>
      <c r="U286" s="3">
        <v>2.01810314175707e-6</v>
      </c>
      <c r="V286">
        <v>0.01807848508098</v>
      </c>
      <c r="W286">
        <v>0</v>
      </c>
      <c r="X286">
        <v>1</v>
      </c>
      <c r="Y286">
        <v>1109.82822902796</v>
      </c>
      <c r="Z286">
        <v>0</v>
      </c>
      <c r="AA286">
        <v>10000</v>
      </c>
      <c r="AB286">
        <v>3516.97017543859</v>
      </c>
    </row>
    <row r="287" customFormat="1" hidden="1" spans="1:28">
      <c r="A287" t="s">
        <v>30</v>
      </c>
      <c r="B287">
        <v>6</v>
      </c>
      <c r="C287">
        <v>1</v>
      </c>
      <c r="D287">
        <v>1</v>
      </c>
      <c r="E287">
        <v>0.86</v>
      </c>
      <c r="F287">
        <v>0.8</v>
      </c>
      <c r="G287">
        <v>0.1</v>
      </c>
      <c r="H287" t="s">
        <v>29</v>
      </c>
      <c r="I287">
        <v>1</v>
      </c>
      <c r="J287">
        <v>20000</v>
      </c>
      <c r="K287">
        <v>0.01</v>
      </c>
      <c r="L287">
        <v>1</v>
      </c>
      <c r="M287">
        <v>0</v>
      </c>
      <c r="N287">
        <v>0</v>
      </c>
      <c r="O287">
        <v>10000</v>
      </c>
      <c r="P287">
        <v>29</v>
      </c>
      <c r="Q287">
        <v>347</v>
      </c>
      <c r="R287">
        <v>1</v>
      </c>
      <c r="S287">
        <v>0.836247277158085</v>
      </c>
      <c r="T287">
        <v>0.866374435777342</v>
      </c>
      <c r="U287" s="3">
        <v>1.3736982688403e-6</v>
      </c>
      <c r="V287">
        <v>0.0100394256119927</v>
      </c>
      <c r="W287">
        <v>1</v>
      </c>
      <c r="X287">
        <v>0</v>
      </c>
      <c r="Y287">
        <v>1108.93659942363</v>
      </c>
      <c r="Z287">
        <v>0</v>
      </c>
      <c r="AA287">
        <v>10000</v>
      </c>
      <c r="AB287">
        <v>5308.04912280701</v>
      </c>
    </row>
    <row r="288" customFormat="1" spans="1:28">
      <c r="A288" t="s">
        <v>32</v>
      </c>
      <c r="B288">
        <v>6</v>
      </c>
      <c r="C288">
        <v>1</v>
      </c>
      <c r="D288">
        <v>1</v>
      </c>
      <c r="E288">
        <v>0.86</v>
      </c>
      <c r="F288">
        <v>0.8</v>
      </c>
      <c r="G288">
        <v>0.1</v>
      </c>
      <c r="H288" t="s">
        <v>29</v>
      </c>
      <c r="I288">
        <v>1</v>
      </c>
      <c r="J288">
        <v>20000</v>
      </c>
      <c r="K288">
        <v>0.01</v>
      </c>
      <c r="L288">
        <v>1</v>
      </c>
      <c r="M288">
        <v>0</v>
      </c>
      <c r="N288">
        <v>1</v>
      </c>
      <c r="O288">
        <v>284</v>
      </c>
      <c r="P288">
        <v>25</v>
      </c>
      <c r="Q288">
        <v>260</v>
      </c>
      <c r="R288">
        <v>0</v>
      </c>
      <c r="S288">
        <v>0.761792011897695</v>
      </c>
      <c r="T288">
        <v>0.821632176592601</v>
      </c>
      <c r="U288" s="3">
        <v>5.52558287724842e-6</v>
      </c>
      <c r="V288">
        <v>0.0192223484251613</v>
      </c>
      <c r="W288">
        <v>0</v>
      </c>
      <c r="X288">
        <v>0</v>
      </c>
      <c r="Y288">
        <v>1103.02307692307</v>
      </c>
      <c r="Z288">
        <v>0</v>
      </c>
      <c r="AA288">
        <v>10000</v>
      </c>
      <c r="AB288">
        <v>4187.58115183246</v>
      </c>
    </row>
    <row r="289" customFormat="1" hidden="1" spans="1:28">
      <c r="A289" t="s">
        <v>31</v>
      </c>
      <c r="B289">
        <v>6</v>
      </c>
      <c r="C289">
        <v>1</v>
      </c>
      <c r="D289">
        <v>4</v>
      </c>
      <c r="E289">
        <v>0.86</v>
      </c>
      <c r="F289">
        <v>0.8</v>
      </c>
      <c r="G289">
        <v>0.1</v>
      </c>
      <c r="H289" t="s">
        <v>29</v>
      </c>
      <c r="I289">
        <v>1</v>
      </c>
      <c r="J289">
        <v>20000</v>
      </c>
      <c r="K289">
        <v>0.01</v>
      </c>
      <c r="L289">
        <v>2</v>
      </c>
      <c r="M289">
        <v>0</v>
      </c>
      <c r="N289">
        <v>1</v>
      </c>
      <c r="O289">
        <v>519</v>
      </c>
      <c r="P289">
        <v>56</v>
      </c>
      <c r="Q289">
        <v>464</v>
      </c>
      <c r="R289">
        <v>0</v>
      </c>
      <c r="S289">
        <v>0.760263456203348</v>
      </c>
      <c r="T289">
        <v>0.803374908601134</v>
      </c>
      <c r="U289" s="3">
        <v>1.43041763422438e-5</v>
      </c>
      <c r="V289">
        <v>0.0120595430481735</v>
      </c>
      <c r="W289">
        <v>0</v>
      </c>
      <c r="X289">
        <v>0</v>
      </c>
      <c r="Y289">
        <v>729.903017241379</v>
      </c>
      <c r="Z289">
        <v>0</v>
      </c>
      <c r="AA289">
        <v>10000</v>
      </c>
      <c r="AB289">
        <v>3676.99115044247</v>
      </c>
    </row>
    <row r="290" customFormat="1" spans="1:28">
      <c r="A290" t="s">
        <v>32</v>
      </c>
      <c r="B290">
        <v>6</v>
      </c>
      <c r="C290">
        <v>1</v>
      </c>
      <c r="D290">
        <v>1</v>
      </c>
      <c r="E290">
        <v>0.86</v>
      </c>
      <c r="F290">
        <v>0.8</v>
      </c>
      <c r="G290">
        <v>0.1</v>
      </c>
      <c r="H290" t="s">
        <v>29</v>
      </c>
      <c r="I290">
        <v>1</v>
      </c>
      <c r="J290">
        <v>20000</v>
      </c>
      <c r="K290">
        <v>0.01</v>
      </c>
      <c r="L290">
        <v>1</v>
      </c>
      <c r="M290">
        <v>0</v>
      </c>
      <c r="N290">
        <v>0</v>
      </c>
      <c r="O290">
        <v>10000</v>
      </c>
      <c r="P290">
        <v>26</v>
      </c>
      <c r="Q290">
        <v>350</v>
      </c>
      <c r="R290">
        <v>1</v>
      </c>
      <c r="S290">
        <v>0.746251391942902</v>
      </c>
      <c r="T290">
        <v>0.82191440289303</v>
      </c>
      <c r="U290" s="3">
        <v>2.90837642278658e-6</v>
      </c>
      <c r="V290">
        <v>0.0227807713738489</v>
      </c>
      <c r="W290">
        <v>1</v>
      </c>
      <c r="X290">
        <v>0</v>
      </c>
      <c r="Y290">
        <v>1385.4</v>
      </c>
      <c r="Z290">
        <v>0</v>
      </c>
      <c r="AA290">
        <v>10000</v>
      </c>
      <c r="AB290">
        <v>4761.65957446808</v>
      </c>
    </row>
    <row r="291" customFormat="1" hidden="1" spans="1:28">
      <c r="A291" t="s">
        <v>31</v>
      </c>
      <c r="B291">
        <v>6</v>
      </c>
      <c r="C291">
        <v>1</v>
      </c>
      <c r="D291">
        <v>4</v>
      </c>
      <c r="E291">
        <v>0.86</v>
      </c>
      <c r="F291">
        <v>0.8</v>
      </c>
      <c r="G291">
        <v>0.1</v>
      </c>
      <c r="H291" t="s">
        <v>29</v>
      </c>
      <c r="I291">
        <v>1</v>
      </c>
      <c r="J291">
        <v>20000</v>
      </c>
      <c r="K291">
        <v>0.01</v>
      </c>
      <c r="L291">
        <v>2</v>
      </c>
      <c r="M291">
        <v>0</v>
      </c>
      <c r="N291">
        <v>1</v>
      </c>
      <c r="O291">
        <v>248</v>
      </c>
      <c r="P291">
        <v>54</v>
      </c>
      <c r="Q291">
        <v>195</v>
      </c>
      <c r="R291">
        <v>0</v>
      </c>
      <c r="S291">
        <v>0.677542726620479</v>
      </c>
      <c r="T291">
        <v>0.792310919752658</v>
      </c>
      <c r="U291">
        <v>0.000129285262228798</v>
      </c>
      <c r="V291">
        <v>0.0351867244841871</v>
      </c>
      <c r="W291">
        <v>0</v>
      </c>
      <c r="X291">
        <v>0</v>
      </c>
      <c r="Y291">
        <v>707.405128205128</v>
      </c>
      <c r="Z291">
        <v>0</v>
      </c>
      <c r="AA291">
        <v>10000</v>
      </c>
      <c r="AB291">
        <v>2047.54411764705</v>
      </c>
    </row>
    <row r="292" customFormat="1" hidden="1" spans="1:28">
      <c r="A292" t="s">
        <v>31</v>
      </c>
      <c r="B292">
        <v>6</v>
      </c>
      <c r="C292">
        <v>1</v>
      </c>
      <c r="D292">
        <v>4</v>
      </c>
      <c r="E292">
        <v>0.86</v>
      </c>
      <c r="F292">
        <v>0.8</v>
      </c>
      <c r="G292">
        <v>0.1</v>
      </c>
      <c r="H292" t="s">
        <v>29</v>
      </c>
      <c r="I292">
        <v>1</v>
      </c>
      <c r="J292">
        <v>20000</v>
      </c>
      <c r="K292">
        <v>0.01</v>
      </c>
      <c r="L292">
        <v>2</v>
      </c>
      <c r="M292">
        <v>1</v>
      </c>
      <c r="N292">
        <v>0</v>
      </c>
      <c r="O292">
        <v>80</v>
      </c>
      <c r="P292">
        <v>0</v>
      </c>
      <c r="Q292">
        <v>0</v>
      </c>
      <c r="R292">
        <v>0</v>
      </c>
      <c r="S292">
        <v>0.744254352788729</v>
      </c>
      <c r="T292">
        <v>0.976942142342018</v>
      </c>
      <c r="U292">
        <v>0.000243740417313702</v>
      </c>
      <c r="V292">
        <v>0.075232648400505</v>
      </c>
      <c r="W292">
        <v>0</v>
      </c>
      <c r="X292">
        <v>0</v>
      </c>
      <c r="Y292">
        <v>4151.95061728395</v>
      </c>
      <c r="Z292">
        <v>0</v>
      </c>
      <c r="AA292">
        <v>10000</v>
      </c>
      <c r="AB292">
        <v>4694.82</v>
      </c>
    </row>
    <row r="293" customFormat="1" hidden="1" spans="1:28">
      <c r="A293" t="s">
        <v>31</v>
      </c>
      <c r="B293">
        <v>6</v>
      </c>
      <c r="C293">
        <v>1</v>
      </c>
      <c r="D293">
        <v>4</v>
      </c>
      <c r="E293">
        <v>0.86</v>
      </c>
      <c r="F293">
        <v>0.8</v>
      </c>
      <c r="G293">
        <v>0.1</v>
      </c>
      <c r="H293" t="s">
        <v>29</v>
      </c>
      <c r="I293">
        <v>1</v>
      </c>
      <c r="J293">
        <v>20000</v>
      </c>
      <c r="K293">
        <v>0.01</v>
      </c>
      <c r="L293">
        <v>2</v>
      </c>
      <c r="M293">
        <v>0</v>
      </c>
      <c r="N293">
        <v>0</v>
      </c>
      <c r="O293">
        <v>10000</v>
      </c>
      <c r="P293">
        <v>0</v>
      </c>
      <c r="Q293">
        <v>0</v>
      </c>
      <c r="R293">
        <v>1</v>
      </c>
      <c r="S293">
        <v>0.766497478271645</v>
      </c>
      <c r="T293">
        <v>0.792974264111415</v>
      </c>
      <c r="U293" s="3">
        <v>1.07285528364768e-6</v>
      </c>
      <c r="V293">
        <v>0.0062789265424378</v>
      </c>
      <c r="W293">
        <v>0</v>
      </c>
      <c r="X293">
        <v>1</v>
      </c>
      <c r="Y293">
        <v>1052.62050599201</v>
      </c>
      <c r="Z293">
        <v>0</v>
      </c>
      <c r="AA293">
        <v>10000</v>
      </c>
      <c r="AB293">
        <v>3767.59122807017</v>
      </c>
    </row>
    <row r="294" customFormat="1" hidden="1" spans="1:28">
      <c r="A294" t="s">
        <v>30</v>
      </c>
      <c r="B294">
        <v>6</v>
      </c>
      <c r="C294">
        <v>1</v>
      </c>
      <c r="D294">
        <v>1</v>
      </c>
      <c r="E294">
        <v>0.86</v>
      </c>
      <c r="F294">
        <v>0.8</v>
      </c>
      <c r="G294">
        <v>0.1</v>
      </c>
      <c r="H294" t="s">
        <v>29</v>
      </c>
      <c r="I294">
        <v>1</v>
      </c>
      <c r="J294">
        <v>20000</v>
      </c>
      <c r="K294">
        <v>0.01</v>
      </c>
      <c r="L294">
        <v>1</v>
      </c>
      <c r="M294">
        <v>0</v>
      </c>
      <c r="N294">
        <v>0</v>
      </c>
      <c r="O294">
        <v>10000</v>
      </c>
      <c r="P294">
        <v>30</v>
      </c>
      <c r="Q294">
        <v>346</v>
      </c>
      <c r="R294">
        <v>1</v>
      </c>
      <c r="S294">
        <v>0.83067764100191</v>
      </c>
      <c r="T294">
        <v>0.870174572042411</v>
      </c>
      <c r="U294" s="3">
        <v>1.29550661563296e-6</v>
      </c>
      <c r="V294">
        <v>0.010956741064894</v>
      </c>
      <c r="W294">
        <v>1</v>
      </c>
      <c r="X294">
        <v>0</v>
      </c>
      <c r="Y294">
        <v>989.760115606936</v>
      </c>
      <c r="Z294">
        <v>0</v>
      </c>
      <c r="AA294">
        <v>10000</v>
      </c>
      <c r="AB294">
        <v>5295.17605633802</v>
      </c>
    </row>
    <row r="295" customFormat="1" hidden="1" spans="1:28">
      <c r="A295" t="s">
        <v>30</v>
      </c>
      <c r="B295">
        <v>6</v>
      </c>
      <c r="C295">
        <v>1</v>
      </c>
      <c r="D295">
        <v>1</v>
      </c>
      <c r="E295">
        <v>0.86</v>
      </c>
      <c r="F295">
        <v>0.8</v>
      </c>
      <c r="G295">
        <v>0.1</v>
      </c>
      <c r="H295" t="s">
        <v>29</v>
      </c>
      <c r="I295">
        <v>1</v>
      </c>
      <c r="J295">
        <v>20000</v>
      </c>
      <c r="K295">
        <v>0.01</v>
      </c>
      <c r="L295">
        <v>1</v>
      </c>
      <c r="M295">
        <v>0</v>
      </c>
      <c r="N295">
        <v>0</v>
      </c>
      <c r="O295">
        <v>10000</v>
      </c>
      <c r="P295">
        <v>29</v>
      </c>
      <c r="Q295">
        <v>347</v>
      </c>
      <c r="R295">
        <v>1</v>
      </c>
      <c r="S295">
        <v>0.767491684337946</v>
      </c>
      <c r="T295">
        <v>0.828931427819581</v>
      </c>
      <c r="U295" s="3">
        <v>2.05403105922203e-6</v>
      </c>
      <c r="V295">
        <v>0.0184032390475006</v>
      </c>
      <c r="W295">
        <v>1</v>
      </c>
      <c r="X295">
        <v>0</v>
      </c>
      <c r="Y295">
        <v>1027.41786743515</v>
      </c>
      <c r="Z295">
        <v>0</v>
      </c>
      <c r="AA295">
        <v>10000</v>
      </c>
      <c r="AB295">
        <v>4727.99649122807</v>
      </c>
    </row>
    <row r="296" customFormat="1" hidden="1" spans="1:28">
      <c r="A296" t="s">
        <v>31</v>
      </c>
      <c r="B296">
        <v>6</v>
      </c>
      <c r="C296">
        <v>1</v>
      </c>
      <c r="D296">
        <v>4</v>
      </c>
      <c r="E296">
        <v>0.86</v>
      </c>
      <c r="F296">
        <v>0.8</v>
      </c>
      <c r="G296">
        <v>0.1</v>
      </c>
      <c r="H296" t="s">
        <v>29</v>
      </c>
      <c r="I296">
        <v>1</v>
      </c>
      <c r="J296">
        <v>20000</v>
      </c>
      <c r="K296">
        <v>0.01</v>
      </c>
      <c r="L296">
        <v>2</v>
      </c>
      <c r="M296">
        <v>0</v>
      </c>
      <c r="N296">
        <v>0</v>
      </c>
      <c r="O296">
        <v>10000</v>
      </c>
      <c r="P296">
        <v>0</v>
      </c>
      <c r="Q296">
        <v>0</v>
      </c>
      <c r="R296">
        <v>1</v>
      </c>
      <c r="S296">
        <v>0.76544435108657</v>
      </c>
      <c r="T296">
        <v>0.834399396188772</v>
      </c>
      <c r="U296" s="3">
        <v>1.8097045518715e-6</v>
      </c>
      <c r="V296">
        <v>0.0172078025877679</v>
      </c>
      <c r="W296">
        <v>0</v>
      </c>
      <c r="X296">
        <v>1</v>
      </c>
      <c r="Y296">
        <v>1312.47669773635</v>
      </c>
      <c r="Z296">
        <v>0</v>
      </c>
      <c r="AA296">
        <v>10000</v>
      </c>
      <c r="AB296">
        <v>4226.22183098591</v>
      </c>
    </row>
    <row r="297" customFormat="1" spans="1:28">
      <c r="A297" t="s">
        <v>32</v>
      </c>
      <c r="B297">
        <v>6</v>
      </c>
      <c r="C297">
        <v>1</v>
      </c>
      <c r="D297">
        <v>1</v>
      </c>
      <c r="E297">
        <v>0.86</v>
      </c>
      <c r="F297">
        <v>0.8</v>
      </c>
      <c r="G297">
        <v>0.1</v>
      </c>
      <c r="H297" t="s">
        <v>29</v>
      </c>
      <c r="I297">
        <v>1</v>
      </c>
      <c r="J297">
        <v>20000</v>
      </c>
      <c r="K297">
        <v>0.01</v>
      </c>
      <c r="L297">
        <v>1</v>
      </c>
      <c r="M297">
        <v>0</v>
      </c>
      <c r="N297">
        <v>1</v>
      </c>
      <c r="O297">
        <v>93</v>
      </c>
      <c r="P297">
        <v>27</v>
      </c>
      <c r="Q297">
        <v>67</v>
      </c>
      <c r="R297">
        <v>0</v>
      </c>
      <c r="S297">
        <v>0.413430804461352</v>
      </c>
      <c r="T297">
        <v>0.629166801833258</v>
      </c>
      <c r="U297">
        <v>0.000116899103607524</v>
      </c>
      <c r="V297">
        <v>0.043014824579154</v>
      </c>
      <c r="W297">
        <v>0</v>
      </c>
      <c r="X297">
        <v>0</v>
      </c>
      <c r="Y297">
        <v>1704.49253731343</v>
      </c>
      <c r="Z297">
        <v>0</v>
      </c>
      <c r="AA297">
        <v>10000</v>
      </c>
      <c r="AB297">
        <v>0</v>
      </c>
    </row>
    <row r="298" customFormat="1" hidden="1" spans="1:28">
      <c r="A298" t="s">
        <v>31</v>
      </c>
      <c r="B298">
        <v>6</v>
      </c>
      <c r="C298">
        <v>1</v>
      </c>
      <c r="D298">
        <v>4</v>
      </c>
      <c r="E298">
        <v>0.86</v>
      </c>
      <c r="F298">
        <v>0.8</v>
      </c>
      <c r="G298">
        <v>0.1</v>
      </c>
      <c r="H298" t="s">
        <v>29</v>
      </c>
      <c r="I298">
        <v>1</v>
      </c>
      <c r="J298">
        <v>20000</v>
      </c>
      <c r="K298">
        <v>0.01</v>
      </c>
      <c r="L298">
        <v>2</v>
      </c>
      <c r="M298">
        <v>0</v>
      </c>
      <c r="N298">
        <v>1</v>
      </c>
      <c r="O298">
        <v>540</v>
      </c>
      <c r="P298">
        <v>52</v>
      </c>
      <c r="Q298">
        <v>489</v>
      </c>
      <c r="R298">
        <v>0</v>
      </c>
      <c r="S298">
        <v>0.693793170492748</v>
      </c>
      <c r="T298">
        <v>0.830862057435521</v>
      </c>
      <c r="U298" s="3">
        <v>1.00210014377227e-5</v>
      </c>
      <c r="V298">
        <v>0.0388366009405379</v>
      </c>
      <c r="W298">
        <v>0</v>
      </c>
      <c r="X298">
        <v>0</v>
      </c>
      <c r="Y298">
        <v>995.668711656441</v>
      </c>
      <c r="Z298">
        <v>0</v>
      </c>
      <c r="AA298">
        <v>10000</v>
      </c>
      <c r="AB298">
        <v>4300.69444444444</v>
      </c>
    </row>
    <row r="299" customFormat="1" hidden="1" spans="1:28">
      <c r="A299" t="s">
        <v>31</v>
      </c>
      <c r="B299">
        <v>6</v>
      </c>
      <c r="C299">
        <v>1</v>
      </c>
      <c r="D299">
        <v>4</v>
      </c>
      <c r="E299">
        <v>0.86</v>
      </c>
      <c r="F299">
        <v>0.8</v>
      </c>
      <c r="G299">
        <v>0.1</v>
      </c>
      <c r="H299" t="s">
        <v>29</v>
      </c>
      <c r="I299">
        <v>1</v>
      </c>
      <c r="J299">
        <v>20000</v>
      </c>
      <c r="K299">
        <v>0.01</v>
      </c>
      <c r="L299">
        <v>2</v>
      </c>
      <c r="M299">
        <v>0</v>
      </c>
      <c r="N299">
        <v>0</v>
      </c>
      <c r="O299">
        <v>10000</v>
      </c>
      <c r="P299">
        <v>0</v>
      </c>
      <c r="Q299">
        <v>0</v>
      </c>
      <c r="R299">
        <v>1</v>
      </c>
      <c r="S299">
        <v>0.798125955122702</v>
      </c>
      <c r="T299">
        <v>0.839347627199901</v>
      </c>
      <c r="U299" s="3">
        <v>2.53742108292582e-6</v>
      </c>
      <c r="V299">
        <v>0.00858347772839908</v>
      </c>
      <c r="W299">
        <v>0</v>
      </c>
      <c r="X299">
        <v>1</v>
      </c>
      <c r="Y299">
        <v>1300.23968042609</v>
      </c>
      <c r="Z299">
        <v>0</v>
      </c>
      <c r="AA299">
        <v>10000</v>
      </c>
      <c r="AB299">
        <v>4649.27894736842</v>
      </c>
    </row>
    <row r="300" customFormat="1" hidden="1" spans="1:28">
      <c r="A300" t="s">
        <v>31</v>
      </c>
      <c r="B300">
        <v>6</v>
      </c>
      <c r="C300">
        <v>1</v>
      </c>
      <c r="D300">
        <v>4</v>
      </c>
      <c r="E300">
        <v>0.86</v>
      </c>
      <c r="F300">
        <v>0.8</v>
      </c>
      <c r="G300">
        <v>0.1</v>
      </c>
      <c r="H300" t="s">
        <v>29</v>
      </c>
      <c r="I300">
        <v>1</v>
      </c>
      <c r="J300">
        <v>20000</v>
      </c>
      <c r="K300">
        <v>0.01</v>
      </c>
      <c r="L300">
        <v>2</v>
      </c>
      <c r="M300">
        <v>0</v>
      </c>
      <c r="N300">
        <v>1</v>
      </c>
      <c r="O300">
        <v>408</v>
      </c>
      <c r="P300">
        <v>58</v>
      </c>
      <c r="Q300">
        <v>351</v>
      </c>
      <c r="R300">
        <v>0</v>
      </c>
      <c r="S300">
        <v>0.730033477389765</v>
      </c>
      <c r="T300">
        <v>0.771544066472792</v>
      </c>
      <c r="U300" s="3">
        <v>1.0136260750946e-5</v>
      </c>
      <c r="V300">
        <v>0.0130535254608549</v>
      </c>
      <c r="W300">
        <v>0</v>
      </c>
      <c r="X300">
        <v>0</v>
      </c>
      <c r="Y300">
        <v>616.549857549857</v>
      </c>
      <c r="Z300">
        <v>0</v>
      </c>
      <c r="AA300">
        <v>10000</v>
      </c>
      <c r="AB300">
        <v>3882.91189427312</v>
      </c>
    </row>
    <row r="301" customFormat="1" hidden="1" spans="1:28">
      <c r="A301" t="s">
        <v>31</v>
      </c>
      <c r="B301">
        <v>6</v>
      </c>
      <c r="C301">
        <v>1</v>
      </c>
      <c r="D301">
        <v>4</v>
      </c>
      <c r="E301">
        <v>0.86</v>
      </c>
      <c r="F301">
        <v>0.8</v>
      </c>
      <c r="G301">
        <v>0.1</v>
      </c>
      <c r="H301" t="s">
        <v>29</v>
      </c>
      <c r="I301">
        <v>1</v>
      </c>
      <c r="J301">
        <v>20000</v>
      </c>
      <c r="K301">
        <v>0.01</v>
      </c>
      <c r="L301">
        <v>2</v>
      </c>
      <c r="M301">
        <v>0</v>
      </c>
      <c r="N301">
        <v>1</v>
      </c>
      <c r="O301">
        <v>110</v>
      </c>
      <c r="P301">
        <v>57</v>
      </c>
      <c r="Q301">
        <v>54</v>
      </c>
      <c r="R301">
        <v>0</v>
      </c>
      <c r="S301">
        <v>0.736931843057408</v>
      </c>
      <c r="T301">
        <v>0.924184053397122</v>
      </c>
      <c r="U301" s="3">
        <v>8.34179076887462e-5</v>
      </c>
      <c r="V301">
        <v>0.035571281870861</v>
      </c>
      <c r="W301">
        <v>0</v>
      </c>
      <c r="X301">
        <v>0</v>
      </c>
      <c r="Y301">
        <v>211.629629629629</v>
      </c>
      <c r="Z301">
        <v>0</v>
      </c>
      <c r="AA301">
        <v>10000</v>
      </c>
      <c r="AB301">
        <v>3748.1375</v>
      </c>
    </row>
    <row r="302" customFormat="1" hidden="1" spans="1:28">
      <c r="A302" t="s">
        <v>31</v>
      </c>
      <c r="B302">
        <v>6</v>
      </c>
      <c r="C302">
        <v>1</v>
      </c>
      <c r="D302">
        <v>4</v>
      </c>
      <c r="E302">
        <v>0.86</v>
      </c>
      <c r="F302">
        <v>0.8</v>
      </c>
      <c r="G302">
        <v>0.1</v>
      </c>
      <c r="H302" t="s">
        <v>29</v>
      </c>
      <c r="I302">
        <v>1</v>
      </c>
      <c r="J302">
        <v>20000</v>
      </c>
      <c r="K302">
        <v>0.01</v>
      </c>
      <c r="L302">
        <v>2</v>
      </c>
      <c r="M302">
        <v>0</v>
      </c>
      <c r="N302">
        <v>1</v>
      </c>
      <c r="O302">
        <v>366</v>
      </c>
      <c r="P302">
        <v>57</v>
      </c>
      <c r="Q302">
        <v>310</v>
      </c>
      <c r="R302">
        <v>0</v>
      </c>
      <c r="S302">
        <v>0.685234725794032</v>
      </c>
      <c r="T302">
        <v>0.730001031491351</v>
      </c>
      <c r="U302" s="3">
        <v>8.74086032038428e-6</v>
      </c>
      <c r="V302">
        <v>0.0137732011732777</v>
      </c>
      <c r="W302">
        <v>0</v>
      </c>
      <c r="X302">
        <v>0</v>
      </c>
      <c r="Y302">
        <v>484.954838709677</v>
      </c>
      <c r="Z302">
        <v>0</v>
      </c>
      <c r="AA302">
        <v>10000</v>
      </c>
      <c r="AB302">
        <v>2363.89304812834</v>
      </c>
    </row>
    <row r="303" customFormat="1" hidden="1" spans="1:28">
      <c r="A303" t="s">
        <v>31</v>
      </c>
      <c r="B303">
        <v>6</v>
      </c>
      <c r="C303">
        <v>1</v>
      </c>
      <c r="D303">
        <v>4</v>
      </c>
      <c r="E303">
        <v>0.86</v>
      </c>
      <c r="F303">
        <v>0.8</v>
      </c>
      <c r="G303">
        <v>0.1</v>
      </c>
      <c r="H303" t="s">
        <v>29</v>
      </c>
      <c r="I303">
        <v>1</v>
      </c>
      <c r="J303">
        <v>20000</v>
      </c>
      <c r="K303">
        <v>0.01</v>
      </c>
      <c r="L303">
        <v>2</v>
      </c>
      <c r="M303">
        <v>0</v>
      </c>
      <c r="N303">
        <v>0</v>
      </c>
      <c r="O303">
        <v>10000</v>
      </c>
      <c r="P303">
        <v>0</v>
      </c>
      <c r="Q303">
        <v>0</v>
      </c>
      <c r="R303">
        <v>1</v>
      </c>
      <c r="S303">
        <v>0.757286563922882</v>
      </c>
      <c r="T303">
        <v>0.807868280893395</v>
      </c>
      <c r="U303" s="3">
        <v>1.71039417768449e-6</v>
      </c>
      <c r="V303">
        <v>0.0162928117464584</v>
      </c>
      <c r="W303">
        <v>0</v>
      </c>
      <c r="X303">
        <v>1</v>
      </c>
      <c r="Y303">
        <v>1086.80292942743</v>
      </c>
      <c r="Z303">
        <v>0</v>
      </c>
      <c r="AA303">
        <v>10000</v>
      </c>
      <c r="AB303">
        <v>4124.28947368421</v>
      </c>
    </row>
    <row r="304" customFormat="1" hidden="1" spans="1:28">
      <c r="A304" t="s">
        <v>31</v>
      </c>
      <c r="B304">
        <v>6</v>
      </c>
      <c r="C304">
        <v>1</v>
      </c>
      <c r="D304">
        <v>4</v>
      </c>
      <c r="E304">
        <v>0.86</v>
      </c>
      <c r="F304">
        <v>0.8</v>
      </c>
      <c r="G304">
        <v>0.1</v>
      </c>
      <c r="H304" t="s">
        <v>29</v>
      </c>
      <c r="I304">
        <v>1</v>
      </c>
      <c r="J304">
        <v>20000</v>
      </c>
      <c r="K304">
        <v>0.01</v>
      </c>
      <c r="L304">
        <v>2</v>
      </c>
      <c r="M304">
        <v>0</v>
      </c>
      <c r="N304">
        <v>1</v>
      </c>
      <c r="O304">
        <v>445</v>
      </c>
      <c r="P304">
        <v>55</v>
      </c>
      <c r="Q304">
        <v>391</v>
      </c>
      <c r="R304">
        <v>0</v>
      </c>
      <c r="S304">
        <v>0.787412545136469</v>
      </c>
      <c r="T304">
        <v>0.862692513925036</v>
      </c>
      <c r="U304" s="3">
        <v>1.04752456958097e-5</v>
      </c>
      <c r="V304">
        <v>0.0220736774689106</v>
      </c>
      <c r="W304">
        <v>0</v>
      </c>
      <c r="X304">
        <v>0</v>
      </c>
      <c r="Y304">
        <v>1036.69309462915</v>
      </c>
      <c r="Z304">
        <v>0</v>
      </c>
      <c r="AA304">
        <v>10000</v>
      </c>
      <c r="AB304">
        <v>4973.69201520912</v>
      </c>
    </row>
    <row r="305" customFormat="1" hidden="1" spans="1:28">
      <c r="A305" t="s">
        <v>30</v>
      </c>
      <c r="B305">
        <v>6</v>
      </c>
      <c r="C305">
        <v>1</v>
      </c>
      <c r="D305">
        <v>1</v>
      </c>
      <c r="E305">
        <v>0.86</v>
      </c>
      <c r="F305">
        <v>0.8</v>
      </c>
      <c r="G305">
        <v>0.1</v>
      </c>
      <c r="H305" t="s">
        <v>29</v>
      </c>
      <c r="I305">
        <v>1</v>
      </c>
      <c r="J305">
        <v>20000</v>
      </c>
      <c r="K305">
        <v>0.01</v>
      </c>
      <c r="L305">
        <v>1</v>
      </c>
      <c r="M305">
        <v>0</v>
      </c>
      <c r="N305">
        <v>0</v>
      </c>
      <c r="O305">
        <v>10000</v>
      </c>
      <c r="P305">
        <v>29</v>
      </c>
      <c r="Q305">
        <v>347</v>
      </c>
      <c r="R305">
        <v>1</v>
      </c>
      <c r="S305">
        <v>0.847582099804922</v>
      </c>
      <c r="T305">
        <v>0.869959026128945</v>
      </c>
      <c r="U305" s="3">
        <v>1.15336213909434e-6</v>
      </c>
      <c r="V305">
        <v>0.00528073204830837</v>
      </c>
      <c r="W305">
        <v>1</v>
      </c>
      <c r="X305">
        <v>0</v>
      </c>
      <c r="Y305">
        <v>1214.51296829971</v>
      </c>
      <c r="Z305">
        <v>0</v>
      </c>
      <c r="AA305">
        <v>10000</v>
      </c>
      <c r="AB305">
        <v>5561.07719298245</v>
      </c>
    </row>
    <row r="306" customFormat="1" hidden="1" spans="1:28">
      <c r="A306" t="s">
        <v>31</v>
      </c>
      <c r="B306">
        <v>6</v>
      </c>
      <c r="C306">
        <v>1</v>
      </c>
      <c r="D306">
        <v>4</v>
      </c>
      <c r="E306">
        <v>0.86</v>
      </c>
      <c r="F306">
        <v>0.8</v>
      </c>
      <c r="G306">
        <v>0.1</v>
      </c>
      <c r="H306" t="s">
        <v>29</v>
      </c>
      <c r="I306">
        <v>1</v>
      </c>
      <c r="J306">
        <v>20000</v>
      </c>
      <c r="K306">
        <v>0.01</v>
      </c>
      <c r="L306">
        <v>2</v>
      </c>
      <c r="M306">
        <v>0</v>
      </c>
      <c r="N306">
        <v>0</v>
      </c>
      <c r="O306">
        <v>10000</v>
      </c>
      <c r="P306">
        <v>0</v>
      </c>
      <c r="Q306">
        <v>0</v>
      </c>
      <c r="R306">
        <v>1</v>
      </c>
      <c r="S306">
        <v>0.769994335461108</v>
      </c>
      <c r="T306">
        <v>0.817021392873023</v>
      </c>
      <c r="U306" s="3">
        <v>2.43622109486247e-6</v>
      </c>
      <c r="V306">
        <v>0.015077456682704</v>
      </c>
      <c r="W306">
        <v>0</v>
      </c>
      <c r="X306">
        <v>1</v>
      </c>
      <c r="Y306">
        <v>1184.27030625832</v>
      </c>
      <c r="Z306">
        <v>0</v>
      </c>
      <c r="AA306">
        <v>10000</v>
      </c>
      <c r="AB306">
        <v>4112.04553415061</v>
      </c>
    </row>
    <row r="307" customFormat="1" spans="1:28">
      <c r="A307" t="s">
        <v>32</v>
      </c>
      <c r="B307">
        <v>6</v>
      </c>
      <c r="C307">
        <v>1</v>
      </c>
      <c r="D307">
        <v>1</v>
      </c>
      <c r="E307">
        <v>0.86</v>
      </c>
      <c r="F307">
        <v>0.8</v>
      </c>
      <c r="G307">
        <v>0.1</v>
      </c>
      <c r="H307" t="s">
        <v>29</v>
      </c>
      <c r="I307">
        <v>1</v>
      </c>
      <c r="J307">
        <v>20000</v>
      </c>
      <c r="K307">
        <v>0.01</v>
      </c>
      <c r="L307">
        <v>1</v>
      </c>
      <c r="M307">
        <v>0</v>
      </c>
      <c r="N307">
        <v>1</v>
      </c>
      <c r="O307">
        <v>224</v>
      </c>
      <c r="P307">
        <v>28</v>
      </c>
      <c r="Q307">
        <v>197</v>
      </c>
      <c r="R307">
        <v>0</v>
      </c>
      <c r="S307">
        <v>0.787350704120467</v>
      </c>
      <c r="T307">
        <v>0.827290738147116</v>
      </c>
      <c r="U307" s="3">
        <v>5.77443816888529e-6</v>
      </c>
      <c r="V307">
        <v>0.0139211544702862</v>
      </c>
      <c r="W307">
        <v>0</v>
      </c>
      <c r="X307">
        <v>0</v>
      </c>
      <c r="Y307">
        <v>1301.21827411167</v>
      </c>
      <c r="Z307">
        <v>0</v>
      </c>
      <c r="AA307">
        <v>10000</v>
      </c>
      <c r="AB307">
        <v>4178.77099236641</v>
      </c>
    </row>
    <row r="308" customFormat="1" spans="1:28">
      <c r="A308" t="s">
        <v>32</v>
      </c>
      <c r="B308">
        <v>6</v>
      </c>
      <c r="C308">
        <v>1</v>
      </c>
      <c r="D308">
        <v>1</v>
      </c>
      <c r="E308">
        <v>0.86</v>
      </c>
      <c r="F308">
        <v>0.8</v>
      </c>
      <c r="G308">
        <v>0.1</v>
      </c>
      <c r="H308" t="s">
        <v>29</v>
      </c>
      <c r="I308">
        <v>1</v>
      </c>
      <c r="J308">
        <v>20000</v>
      </c>
      <c r="K308">
        <v>0.01</v>
      </c>
      <c r="L308">
        <v>1</v>
      </c>
      <c r="M308">
        <v>0</v>
      </c>
      <c r="N308">
        <v>0</v>
      </c>
      <c r="O308">
        <v>10000</v>
      </c>
      <c r="P308">
        <v>38</v>
      </c>
      <c r="Q308">
        <v>152</v>
      </c>
      <c r="R308">
        <v>0</v>
      </c>
      <c r="S308">
        <v>0.740762802629835</v>
      </c>
      <c r="T308">
        <v>0.805672205496492</v>
      </c>
      <c r="U308" s="3">
        <v>5.08046696813599e-6</v>
      </c>
      <c r="V308">
        <v>0.0169251493402981</v>
      </c>
      <c r="W308">
        <v>0</v>
      </c>
      <c r="X308">
        <v>0</v>
      </c>
      <c r="Y308">
        <v>1430.71710526315</v>
      </c>
      <c r="Z308">
        <v>1</v>
      </c>
      <c r="AA308">
        <v>178</v>
      </c>
      <c r="AB308">
        <v>4682.31958762886</v>
      </c>
    </row>
    <row r="309" customFormat="1" hidden="1" spans="1:28">
      <c r="A309" t="s">
        <v>31</v>
      </c>
      <c r="B309">
        <v>6</v>
      </c>
      <c r="C309">
        <v>1</v>
      </c>
      <c r="D309">
        <v>4</v>
      </c>
      <c r="E309">
        <v>0.86</v>
      </c>
      <c r="F309">
        <v>0.8</v>
      </c>
      <c r="G309">
        <v>0.1</v>
      </c>
      <c r="H309" t="s">
        <v>29</v>
      </c>
      <c r="I309">
        <v>1</v>
      </c>
      <c r="J309">
        <v>20000</v>
      </c>
      <c r="K309">
        <v>0.01</v>
      </c>
      <c r="L309">
        <v>2</v>
      </c>
      <c r="M309">
        <v>0</v>
      </c>
      <c r="N309">
        <v>1</v>
      </c>
      <c r="O309">
        <v>81</v>
      </c>
      <c r="P309">
        <v>57</v>
      </c>
      <c r="Q309">
        <v>25</v>
      </c>
      <c r="R309">
        <v>0</v>
      </c>
      <c r="S309">
        <v>0.735491242358474</v>
      </c>
      <c r="T309">
        <v>0.973828465009769</v>
      </c>
      <c r="U309">
        <v>0.000124781718409282</v>
      </c>
      <c r="V309">
        <v>0.0713279491103932</v>
      </c>
      <c r="W309">
        <v>0</v>
      </c>
      <c r="X309">
        <v>0</v>
      </c>
      <c r="Y309">
        <v>42.28</v>
      </c>
      <c r="Z309">
        <v>0</v>
      </c>
      <c r="AA309">
        <v>10000</v>
      </c>
      <c r="AB309">
        <v>4524.05882352941</v>
      </c>
    </row>
    <row r="310" customFormat="1" spans="1:28">
      <c r="A310" t="s">
        <v>32</v>
      </c>
      <c r="B310">
        <v>6</v>
      </c>
      <c r="C310">
        <v>1</v>
      </c>
      <c r="D310">
        <v>1</v>
      </c>
      <c r="E310">
        <v>0.86</v>
      </c>
      <c r="F310">
        <v>0.8</v>
      </c>
      <c r="G310">
        <v>0.1</v>
      </c>
      <c r="H310" t="s">
        <v>29</v>
      </c>
      <c r="I310">
        <v>1</v>
      </c>
      <c r="J310">
        <v>20000</v>
      </c>
      <c r="K310">
        <v>0.01</v>
      </c>
      <c r="L310">
        <v>1</v>
      </c>
      <c r="M310">
        <v>0</v>
      </c>
      <c r="N310">
        <v>0</v>
      </c>
      <c r="O310">
        <v>10000</v>
      </c>
      <c r="P310">
        <v>35</v>
      </c>
      <c r="Q310">
        <v>11</v>
      </c>
      <c r="R310">
        <v>0</v>
      </c>
      <c r="S310">
        <v>0.72187762040713</v>
      </c>
      <c r="T310">
        <v>0.882377759614147</v>
      </c>
      <c r="U310" s="3">
        <v>2.42757389824865e-5</v>
      </c>
      <c r="V310">
        <v>0.0537908921913732</v>
      </c>
      <c r="W310">
        <v>0</v>
      </c>
      <c r="X310">
        <v>0</v>
      </c>
      <c r="Y310">
        <v>3142.72727272727</v>
      </c>
      <c r="Z310">
        <v>1</v>
      </c>
      <c r="AA310">
        <v>34</v>
      </c>
      <c r="AB310">
        <v>3835</v>
      </c>
    </row>
    <row r="311" customFormat="1" hidden="1" spans="1:28">
      <c r="A311" t="s">
        <v>31</v>
      </c>
      <c r="B311">
        <v>6</v>
      </c>
      <c r="C311">
        <v>1</v>
      </c>
      <c r="D311">
        <v>4</v>
      </c>
      <c r="E311">
        <v>0.86</v>
      </c>
      <c r="F311">
        <v>0.8</v>
      </c>
      <c r="G311">
        <v>0.1</v>
      </c>
      <c r="H311" t="s">
        <v>29</v>
      </c>
      <c r="I311">
        <v>1</v>
      </c>
      <c r="J311">
        <v>20000</v>
      </c>
      <c r="K311">
        <v>0.01</v>
      </c>
      <c r="L311">
        <v>2</v>
      </c>
      <c r="M311">
        <v>0</v>
      </c>
      <c r="N311">
        <v>1</v>
      </c>
      <c r="O311">
        <v>163</v>
      </c>
      <c r="P311">
        <v>66</v>
      </c>
      <c r="Q311">
        <v>98</v>
      </c>
      <c r="R311">
        <v>0</v>
      </c>
      <c r="S311">
        <v>0.232935972325138</v>
      </c>
      <c r="T311">
        <v>0.243266461566007</v>
      </c>
      <c r="U311">
        <v>0.000114464321439999</v>
      </c>
      <c r="V311">
        <v>0.000318393073322439</v>
      </c>
      <c r="W311">
        <v>0</v>
      </c>
      <c r="X311">
        <v>0</v>
      </c>
      <c r="Y311">
        <v>376.081632653061</v>
      </c>
      <c r="Z311">
        <v>0</v>
      </c>
      <c r="AA311">
        <v>10000</v>
      </c>
      <c r="AB311">
        <v>3108.42857142857</v>
      </c>
    </row>
    <row r="312" customFormat="1" spans="1:28">
      <c r="A312" t="s">
        <v>32</v>
      </c>
      <c r="B312">
        <v>6</v>
      </c>
      <c r="C312">
        <v>1</v>
      </c>
      <c r="D312">
        <v>1</v>
      </c>
      <c r="E312">
        <v>0.86</v>
      </c>
      <c r="F312">
        <v>0.8</v>
      </c>
      <c r="G312">
        <v>0.1</v>
      </c>
      <c r="H312" t="s">
        <v>29</v>
      </c>
      <c r="I312">
        <v>1</v>
      </c>
      <c r="J312">
        <v>20000</v>
      </c>
      <c r="K312">
        <v>0.01</v>
      </c>
      <c r="L312">
        <v>1</v>
      </c>
      <c r="M312">
        <v>0</v>
      </c>
      <c r="N312">
        <v>0</v>
      </c>
      <c r="O312">
        <v>10000</v>
      </c>
      <c r="P312">
        <v>32</v>
      </c>
      <c r="Q312">
        <v>344</v>
      </c>
      <c r="R312">
        <v>1</v>
      </c>
      <c r="S312">
        <v>0.719871542485231</v>
      </c>
      <c r="T312">
        <v>0.777726460932463</v>
      </c>
      <c r="U312" s="3">
        <v>2.22063161250106e-6</v>
      </c>
      <c r="V312">
        <v>0.0171562132470855</v>
      </c>
      <c r="W312">
        <v>1</v>
      </c>
      <c r="X312">
        <v>0</v>
      </c>
      <c r="Y312">
        <v>956.406976744186</v>
      </c>
      <c r="Z312">
        <v>0</v>
      </c>
      <c r="AA312">
        <v>10000</v>
      </c>
      <c r="AB312">
        <v>3657.75265017667</v>
      </c>
    </row>
    <row r="313" customFormat="1" hidden="1" spans="1:28">
      <c r="A313" t="s">
        <v>31</v>
      </c>
      <c r="B313">
        <v>6</v>
      </c>
      <c r="C313">
        <v>1</v>
      </c>
      <c r="D313">
        <v>4</v>
      </c>
      <c r="E313">
        <v>0.86</v>
      </c>
      <c r="F313">
        <v>0.8</v>
      </c>
      <c r="G313">
        <v>0.1</v>
      </c>
      <c r="H313" t="s">
        <v>29</v>
      </c>
      <c r="I313">
        <v>1</v>
      </c>
      <c r="J313">
        <v>20000</v>
      </c>
      <c r="K313">
        <v>0.01</v>
      </c>
      <c r="L313">
        <v>2</v>
      </c>
      <c r="M313">
        <v>0</v>
      </c>
      <c r="N313">
        <v>0</v>
      </c>
      <c r="O313">
        <v>10000</v>
      </c>
      <c r="P313">
        <v>0</v>
      </c>
      <c r="Q313">
        <v>0</v>
      </c>
      <c r="R313">
        <v>1</v>
      </c>
      <c r="S313">
        <v>0.731920953718268</v>
      </c>
      <c r="T313">
        <v>0.778446312274674</v>
      </c>
      <c r="U313" s="3">
        <v>2.40117940108801e-6</v>
      </c>
      <c r="V313">
        <v>0.0137675985708561</v>
      </c>
      <c r="W313">
        <v>0</v>
      </c>
      <c r="X313">
        <v>1</v>
      </c>
      <c r="Y313">
        <v>1112.60719041278</v>
      </c>
      <c r="Z313">
        <v>0</v>
      </c>
      <c r="AA313">
        <v>10000</v>
      </c>
      <c r="AB313">
        <v>3406.47100175746</v>
      </c>
    </row>
    <row r="314" customFormat="1" hidden="1" spans="1:28">
      <c r="A314" t="s">
        <v>31</v>
      </c>
      <c r="B314">
        <v>6</v>
      </c>
      <c r="C314">
        <v>1</v>
      </c>
      <c r="D314">
        <v>4</v>
      </c>
      <c r="E314">
        <v>0.86</v>
      </c>
      <c r="F314">
        <v>0.8</v>
      </c>
      <c r="G314">
        <v>0.1</v>
      </c>
      <c r="H314" t="s">
        <v>29</v>
      </c>
      <c r="I314">
        <v>1</v>
      </c>
      <c r="J314">
        <v>20000</v>
      </c>
      <c r="K314">
        <v>0.01</v>
      </c>
      <c r="L314">
        <v>2</v>
      </c>
      <c r="M314">
        <v>1</v>
      </c>
      <c r="N314">
        <v>0</v>
      </c>
      <c r="O314">
        <v>77</v>
      </c>
      <c r="P314">
        <v>0</v>
      </c>
      <c r="Q314">
        <v>0</v>
      </c>
      <c r="R314">
        <v>0</v>
      </c>
      <c r="S314">
        <v>0.724246669548475</v>
      </c>
      <c r="T314">
        <v>0.973617888795268</v>
      </c>
      <c r="U314">
        <v>0.000654119442207613</v>
      </c>
      <c r="V314">
        <v>0.0800558199689752</v>
      </c>
      <c r="W314">
        <v>0</v>
      </c>
      <c r="X314">
        <v>0</v>
      </c>
      <c r="Y314">
        <v>4377.57692307692</v>
      </c>
      <c r="Z314">
        <v>0</v>
      </c>
      <c r="AA314">
        <v>10000</v>
      </c>
      <c r="AB314">
        <v>4571.93478260869</v>
      </c>
    </row>
    <row r="315" customFormat="1" hidden="1" spans="1:28">
      <c r="A315" t="s">
        <v>31</v>
      </c>
      <c r="B315">
        <v>6</v>
      </c>
      <c r="C315">
        <v>1</v>
      </c>
      <c r="D315">
        <v>4</v>
      </c>
      <c r="E315">
        <v>0.86</v>
      </c>
      <c r="F315">
        <v>0.8</v>
      </c>
      <c r="G315">
        <v>0.1</v>
      </c>
      <c r="H315" t="s">
        <v>29</v>
      </c>
      <c r="I315">
        <v>1</v>
      </c>
      <c r="J315">
        <v>20000</v>
      </c>
      <c r="K315">
        <v>0.01</v>
      </c>
      <c r="L315">
        <v>2</v>
      </c>
      <c r="M315">
        <v>0</v>
      </c>
      <c r="N315">
        <v>1</v>
      </c>
      <c r="O315">
        <v>375</v>
      </c>
      <c r="P315">
        <v>61</v>
      </c>
      <c r="Q315">
        <v>315</v>
      </c>
      <c r="R315">
        <v>0</v>
      </c>
      <c r="S315">
        <v>0.602674358649723</v>
      </c>
      <c r="T315">
        <v>0.653547690895039</v>
      </c>
      <c r="U315">
        <v>0.000108569964822941</v>
      </c>
      <c r="V315">
        <v>0.0110116428200978</v>
      </c>
      <c r="W315">
        <v>0</v>
      </c>
      <c r="X315">
        <v>0</v>
      </c>
      <c r="Y315">
        <v>651.380952380952</v>
      </c>
      <c r="Z315">
        <v>0</v>
      </c>
      <c r="AA315">
        <v>10000</v>
      </c>
      <c r="AB315">
        <v>2280.36082474226</v>
      </c>
    </row>
    <row r="316" customFormat="1" spans="1:28">
      <c r="A316" t="s">
        <v>32</v>
      </c>
      <c r="B316">
        <v>6</v>
      </c>
      <c r="C316">
        <v>1</v>
      </c>
      <c r="D316">
        <v>1</v>
      </c>
      <c r="E316">
        <v>0.86</v>
      </c>
      <c r="F316">
        <v>0.8</v>
      </c>
      <c r="G316">
        <v>0.1</v>
      </c>
      <c r="H316" t="s">
        <v>29</v>
      </c>
      <c r="I316">
        <v>1</v>
      </c>
      <c r="J316">
        <v>20000</v>
      </c>
      <c r="K316">
        <v>0.01</v>
      </c>
      <c r="L316">
        <v>1</v>
      </c>
      <c r="M316">
        <v>0</v>
      </c>
      <c r="N316">
        <v>0</v>
      </c>
      <c r="O316">
        <v>10000</v>
      </c>
      <c r="P316">
        <v>32</v>
      </c>
      <c r="Q316">
        <v>344</v>
      </c>
      <c r="R316">
        <v>1</v>
      </c>
      <c r="S316">
        <v>0.773079837786943</v>
      </c>
      <c r="T316">
        <v>0.823936140452497</v>
      </c>
      <c r="U316" s="3">
        <v>2.13009540552492e-6</v>
      </c>
      <c r="V316">
        <v>0.0187710437264603</v>
      </c>
      <c r="W316">
        <v>1</v>
      </c>
      <c r="X316">
        <v>0</v>
      </c>
      <c r="Y316">
        <v>943.941860465116</v>
      </c>
      <c r="Z316">
        <v>0</v>
      </c>
      <c r="AA316">
        <v>10000</v>
      </c>
      <c r="AB316">
        <v>4016.80918727915</v>
      </c>
    </row>
    <row r="317" customFormat="1" hidden="1" spans="1:28">
      <c r="A317" t="s">
        <v>31</v>
      </c>
      <c r="B317">
        <v>6</v>
      </c>
      <c r="C317">
        <v>1</v>
      </c>
      <c r="D317">
        <v>4</v>
      </c>
      <c r="E317">
        <v>0.86</v>
      </c>
      <c r="F317">
        <v>0.8</v>
      </c>
      <c r="G317">
        <v>0.1</v>
      </c>
      <c r="H317" t="s">
        <v>29</v>
      </c>
      <c r="I317">
        <v>1</v>
      </c>
      <c r="J317">
        <v>20000</v>
      </c>
      <c r="K317">
        <v>0.01</v>
      </c>
      <c r="L317">
        <v>2</v>
      </c>
      <c r="M317">
        <v>0</v>
      </c>
      <c r="N317">
        <v>0</v>
      </c>
      <c r="O317">
        <v>10000</v>
      </c>
      <c r="P317">
        <v>0</v>
      </c>
      <c r="Q317">
        <v>0</v>
      </c>
      <c r="R317">
        <v>1</v>
      </c>
      <c r="S317">
        <v>0.698269432521286</v>
      </c>
      <c r="T317">
        <v>0.810609369938928</v>
      </c>
      <c r="U317" s="3">
        <v>5.4078737538424e-6</v>
      </c>
      <c r="V317">
        <v>0.0378028852064747</v>
      </c>
      <c r="W317">
        <v>0</v>
      </c>
      <c r="X317">
        <v>1</v>
      </c>
      <c r="Y317">
        <v>1234.66577896138</v>
      </c>
      <c r="Z317">
        <v>0</v>
      </c>
      <c r="AA317">
        <v>10000</v>
      </c>
      <c r="AB317">
        <v>3915.4</v>
      </c>
    </row>
    <row r="318" customFormat="1" hidden="1" spans="1:28">
      <c r="A318" t="s">
        <v>31</v>
      </c>
      <c r="B318">
        <v>6</v>
      </c>
      <c r="C318">
        <v>1</v>
      </c>
      <c r="D318">
        <v>4</v>
      </c>
      <c r="E318">
        <v>0.86</v>
      </c>
      <c r="F318">
        <v>0.8</v>
      </c>
      <c r="G318">
        <v>0.1</v>
      </c>
      <c r="H318" t="s">
        <v>29</v>
      </c>
      <c r="I318">
        <v>1</v>
      </c>
      <c r="J318">
        <v>20000</v>
      </c>
      <c r="K318">
        <v>0.01</v>
      </c>
      <c r="L318">
        <v>2</v>
      </c>
      <c r="M318">
        <v>0</v>
      </c>
      <c r="N318">
        <v>0</v>
      </c>
      <c r="O318">
        <v>10000</v>
      </c>
      <c r="P318">
        <v>0</v>
      </c>
      <c r="Q318">
        <v>0</v>
      </c>
      <c r="R318">
        <v>1</v>
      </c>
      <c r="S318">
        <v>0.723308514674267</v>
      </c>
      <c r="T318">
        <v>0.811013401344839</v>
      </c>
      <c r="U318" s="3">
        <v>3.99659238027391e-6</v>
      </c>
      <c r="V318">
        <v>0.0259470888569766</v>
      </c>
      <c r="W318">
        <v>0</v>
      </c>
      <c r="X318">
        <v>1</v>
      </c>
      <c r="Y318">
        <v>1275.35952063914</v>
      </c>
      <c r="Z318">
        <v>0</v>
      </c>
      <c r="AA318">
        <v>10000</v>
      </c>
      <c r="AB318">
        <v>4169.51578947368</v>
      </c>
    </row>
    <row r="319" customFormat="1" hidden="1" spans="1:28">
      <c r="A319" t="s">
        <v>31</v>
      </c>
      <c r="B319">
        <v>6</v>
      </c>
      <c r="C319">
        <v>1</v>
      </c>
      <c r="D319">
        <v>4</v>
      </c>
      <c r="E319">
        <v>0.86</v>
      </c>
      <c r="F319">
        <v>0.8</v>
      </c>
      <c r="G319">
        <v>0.1</v>
      </c>
      <c r="H319" t="s">
        <v>29</v>
      </c>
      <c r="I319">
        <v>1</v>
      </c>
      <c r="J319">
        <v>20000</v>
      </c>
      <c r="K319">
        <v>0.01</v>
      </c>
      <c r="L319">
        <v>2</v>
      </c>
      <c r="M319">
        <v>0</v>
      </c>
      <c r="N319">
        <v>0</v>
      </c>
      <c r="O319">
        <v>10000</v>
      </c>
      <c r="P319">
        <v>0</v>
      </c>
      <c r="Q319">
        <v>0</v>
      </c>
      <c r="R319">
        <v>1</v>
      </c>
      <c r="S319">
        <v>0.749745493979256</v>
      </c>
      <c r="T319">
        <v>0.81233741690508</v>
      </c>
      <c r="U319" s="3">
        <v>2.15334733610327e-6</v>
      </c>
      <c r="V319">
        <v>0.0167228061443764</v>
      </c>
      <c r="W319">
        <v>0</v>
      </c>
      <c r="X319">
        <v>1</v>
      </c>
      <c r="Y319">
        <v>1226.90812250332</v>
      </c>
      <c r="Z319">
        <v>0</v>
      </c>
      <c r="AA319">
        <v>10000</v>
      </c>
      <c r="AB319">
        <v>3647.83362521891</v>
      </c>
    </row>
    <row r="320" customFormat="1" hidden="1" spans="1:28">
      <c r="A320" t="s">
        <v>31</v>
      </c>
      <c r="B320">
        <v>6</v>
      </c>
      <c r="C320">
        <v>1</v>
      </c>
      <c r="D320">
        <v>4</v>
      </c>
      <c r="E320">
        <v>0.86</v>
      </c>
      <c r="F320">
        <v>0.8</v>
      </c>
      <c r="G320">
        <v>0.1</v>
      </c>
      <c r="H320" t="s">
        <v>29</v>
      </c>
      <c r="I320">
        <v>1</v>
      </c>
      <c r="J320">
        <v>20000</v>
      </c>
      <c r="K320">
        <v>0.01</v>
      </c>
      <c r="L320">
        <v>2</v>
      </c>
      <c r="M320">
        <v>0</v>
      </c>
      <c r="N320">
        <v>0</v>
      </c>
      <c r="O320">
        <v>10000</v>
      </c>
      <c r="P320">
        <v>0</v>
      </c>
      <c r="Q320">
        <v>0</v>
      </c>
      <c r="R320">
        <v>1</v>
      </c>
      <c r="S320">
        <v>0.744135737635415</v>
      </c>
      <c r="T320">
        <v>0.794647935261313</v>
      </c>
      <c r="U320" s="3">
        <v>1.69055927221362e-6</v>
      </c>
      <c r="V320">
        <v>0.0108136549233519</v>
      </c>
      <c r="W320">
        <v>0</v>
      </c>
      <c r="X320">
        <v>1</v>
      </c>
      <c r="Y320">
        <v>1107.1584553928</v>
      </c>
      <c r="Z320">
        <v>0</v>
      </c>
      <c r="AA320">
        <v>10000</v>
      </c>
      <c r="AB320">
        <v>3754.79964850615</v>
      </c>
    </row>
    <row r="321" customFormat="1" spans="1:28">
      <c r="A321" t="s">
        <v>32</v>
      </c>
      <c r="B321">
        <v>6</v>
      </c>
      <c r="C321">
        <v>1</v>
      </c>
      <c r="D321">
        <v>1</v>
      </c>
      <c r="E321">
        <v>0.86</v>
      </c>
      <c r="F321">
        <v>0.8</v>
      </c>
      <c r="G321">
        <v>0.1</v>
      </c>
      <c r="H321" t="s">
        <v>29</v>
      </c>
      <c r="I321">
        <v>1</v>
      </c>
      <c r="J321">
        <v>20000</v>
      </c>
      <c r="K321">
        <v>0.01</v>
      </c>
      <c r="L321">
        <v>1</v>
      </c>
      <c r="M321">
        <v>0</v>
      </c>
      <c r="N321">
        <v>0</v>
      </c>
      <c r="O321">
        <v>10000</v>
      </c>
      <c r="P321">
        <v>29</v>
      </c>
      <c r="Q321">
        <v>347</v>
      </c>
      <c r="R321">
        <v>1</v>
      </c>
      <c r="S321">
        <v>0.751076960927112</v>
      </c>
      <c r="T321">
        <v>0.819328884484546</v>
      </c>
      <c r="U321" s="3">
        <v>3.98971018956148e-6</v>
      </c>
      <c r="V321">
        <v>0.021039065526713</v>
      </c>
      <c r="W321">
        <v>1</v>
      </c>
      <c r="X321">
        <v>0</v>
      </c>
      <c r="Y321">
        <v>1168.84438040345</v>
      </c>
      <c r="Z321">
        <v>0</v>
      </c>
      <c r="AA321">
        <v>10000</v>
      </c>
      <c r="AB321">
        <v>4248.26241134751</v>
      </c>
    </row>
    <row r="322" customFormat="1" hidden="1" spans="1:28">
      <c r="A322" t="s">
        <v>32</v>
      </c>
      <c r="B322">
        <v>6</v>
      </c>
      <c r="C322">
        <v>1</v>
      </c>
      <c r="D322">
        <v>1</v>
      </c>
      <c r="E322">
        <v>0.86</v>
      </c>
      <c r="F322">
        <v>0.8</v>
      </c>
      <c r="G322">
        <v>0.1</v>
      </c>
      <c r="H322" t="s">
        <v>29</v>
      </c>
      <c r="I322">
        <v>1</v>
      </c>
      <c r="J322">
        <v>20000</v>
      </c>
      <c r="K322">
        <v>0.01</v>
      </c>
      <c r="L322">
        <v>1</v>
      </c>
      <c r="M322">
        <v>0</v>
      </c>
      <c r="N322">
        <v>1</v>
      </c>
      <c r="O322">
        <v>47</v>
      </c>
      <c r="P322">
        <v>24</v>
      </c>
      <c r="Q322">
        <v>24</v>
      </c>
      <c r="R322">
        <v>0</v>
      </c>
      <c r="S322">
        <v>0.722369185385805</v>
      </c>
      <c r="T322">
        <v>0.893489714318318</v>
      </c>
      <c r="U322" s="3">
        <v>4.47093648053281e-5</v>
      </c>
      <c r="V322">
        <v>0.0518396766701291</v>
      </c>
      <c r="W322">
        <v>0</v>
      </c>
      <c r="X322">
        <v>0</v>
      </c>
      <c r="Y322">
        <v>664.458333333333</v>
      </c>
      <c r="Z322">
        <v>0</v>
      </c>
      <c r="AA322">
        <v>10000</v>
      </c>
      <c r="AB322">
        <v>2484.36</v>
      </c>
    </row>
    <row r="323" customFormat="1" spans="1:28">
      <c r="A323" t="s">
        <v>32</v>
      </c>
      <c r="B323">
        <v>6</v>
      </c>
      <c r="C323">
        <v>1</v>
      </c>
      <c r="D323">
        <v>1</v>
      </c>
      <c r="E323">
        <v>0.86</v>
      </c>
      <c r="F323">
        <v>0.8</v>
      </c>
      <c r="G323">
        <v>0.1</v>
      </c>
      <c r="H323" t="s">
        <v>29</v>
      </c>
      <c r="I323">
        <v>1</v>
      </c>
      <c r="J323">
        <v>20000</v>
      </c>
      <c r="K323">
        <v>0.01</v>
      </c>
      <c r="L323">
        <v>1</v>
      </c>
      <c r="M323">
        <v>0</v>
      </c>
      <c r="N323">
        <v>1</v>
      </c>
      <c r="O323">
        <v>106</v>
      </c>
      <c r="P323">
        <v>28</v>
      </c>
      <c r="Q323">
        <v>79</v>
      </c>
      <c r="R323">
        <v>0</v>
      </c>
      <c r="S323">
        <v>0.717664963895037</v>
      </c>
      <c r="T323">
        <v>0.831816774319408</v>
      </c>
      <c r="U323" s="3">
        <v>3.20811224656198e-5</v>
      </c>
      <c r="V323">
        <v>0.0387575861543341</v>
      </c>
      <c r="W323">
        <v>0</v>
      </c>
      <c r="X323">
        <v>0</v>
      </c>
      <c r="Y323">
        <v>1176.08860759493</v>
      </c>
      <c r="Z323">
        <v>0</v>
      </c>
      <c r="AA323">
        <v>10000</v>
      </c>
      <c r="AB323">
        <v>2794.64285714285</v>
      </c>
    </row>
    <row r="324" customFormat="1" hidden="1" spans="1:28">
      <c r="A324" t="s">
        <v>31</v>
      </c>
      <c r="B324">
        <v>6</v>
      </c>
      <c r="C324">
        <v>1</v>
      </c>
      <c r="D324">
        <v>4</v>
      </c>
      <c r="E324">
        <v>0.86</v>
      </c>
      <c r="F324">
        <v>0.8</v>
      </c>
      <c r="G324">
        <v>0.1</v>
      </c>
      <c r="H324" t="s">
        <v>29</v>
      </c>
      <c r="I324">
        <v>1</v>
      </c>
      <c r="J324">
        <v>20000</v>
      </c>
      <c r="K324">
        <v>0.01</v>
      </c>
      <c r="L324">
        <v>2</v>
      </c>
      <c r="M324">
        <v>0</v>
      </c>
      <c r="N324">
        <v>0</v>
      </c>
      <c r="O324">
        <v>10000</v>
      </c>
      <c r="P324">
        <v>0</v>
      </c>
      <c r="Q324">
        <v>0</v>
      </c>
      <c r="R324">
        <v>1</v>
      </c>
      <c r="S324">
        <v>0.805923561697663</v>
      </c>
      <c r="T324">
        <v>0.839812786901184</v>
      </c>
      <c r="U324" s="3">
        <v>1.53707736926212e-6</v>
      </c>
      <c r="V324">
        <v>0.0100615055455336</v>
      </c>
      <c r="W324">
        <v>0</v>
      </c>
      <c r="X324">
        <v>1</v>
      </c>
      <c r="Y324">
        <v>1176.03462050599</v>
      </c>
      <c r="Z324">
        <v>0</v>
      </c>
      <c r="AA324">
        <v>10000</v>
      </c>
      <c r="AB324">
        <v>4429.71403508771</v>
      </c>
    </row>
    <row r="325" customFormat="1" hidden="1" spans="1:28">
      <c r="A325" t="s">
        <v>31</v>
      </c>
      <c r="B325">
        <v>6</v>
      </c>
      <c r="C325">
        <v>1</v>
      </c>
      <c r="D325">
        <v>4</v>
      </c>
      <c r="E325">
        <v>0.86</v>
      </c>
      <c r="F325">
        <v>0.8</v>
      </c>
      <c r="G325">
        <v>0.1</v>
      </c>
      <c r="H325" t="s">
        <v>29</v>
      </c>
      <c r="I325">
        <v>1</v>
      </c>
      <c r="J325">
        <v>20000</v>
      </c>
      <c r="K325">
        <v>0.01</v>
      </c>
      <c r="L325">
        <v>2</v>
      </c>
      <c r="M325">
        <v>0</v>
      </c>
      <c r="N325">
        <v>0</v>
      </c>
      <c r="O325">
        <v>10000</v>
      </c>
      <c r="P325">
        <v>0</v>
      </c>
      <c r="Q325">
        <v>0</v>
      </c>
      <c r="R325">
        <v>1</v>
      </c>
      <c r="S325">
        <v>0.718707926668479</v>
      </c>
      <c r="T325">
        <v>0.801695739061547</v>
      </c>
      <c r="U325" s="3">
        <v>2.58484263282957e-6</v>
      </c>
      <c r="V325">
        <v>0.0209006044300464</v>
      </c>
      <c r="W325">
        <v>0</v>
      </c>
      <c r="X325">
        <v>1</v>
      </c>
      <c r="Y325">
        <v>1106.6964047936</v>
      </c>
      <c r="Z325">
        <v>0</v>
      </c>
      <c r="AA325">
        <v>10000</v>
      </c>
      <c r="AB325">
        <v>3620.44912280701</v>
      </c>
    </row>
    <row r="326" customFormat="1" spans="1:28">
      <c r="A326" t="s">
        <v>32</v>
      </c>
      <c r="B326">
        <v>6</v>
      </c>
      <c r="C326">
        <v>1</v>
      </c>
      <c r="D326">
        <v>1</v>
      </c>
      <c r="E326">
        <v>0.86</v>
      </c>
      <c r="F326">
        <v>0.8</v>
      </c>
      <c r="G326">
        <v>0.1</v>
      </c>
      <c r="H326" t="s">
        <v>29</v>
      </c>
      <c r="I326">
        <v>1</v>
      </c>
      <c r="J326">
        <v>20000</v>
      </c>
      <c r="K326">
        <v>0.01</v>
      </c>
      <c r="L326">
        <v>1</v>
      </c>
      <c r="M326">
        <v>0</v>
      </c>
      <c r="N326">
        <v>0</v>
      </c>
      <c r="O326">
        <v>10000</v>
      </c>
      <c r="P326">
        <v>30</v>
      </c>
      <c r="Q326">
        <v>346</v>
      </c>
      <c r="R326">
        <v>1</v>
      </c>
      <c r="S326">
        <v>0.797549951586904</v>
      </c>
      <c r="T326">
        <v>0.8340378419214</v>
      </c>
      <c r="U326" s="3">
        <v>2.14705550105126e-6</v>
      </c>
      <c r="V326">
        <v>0.0104948792020177</v>
      </c>
      <c r="W326">
        <v>1</v>
      </c>
      <c r="X326">
        <v>0</v>
      </c>
      <c r="Y326">
        <v>1281.18208092485</v>
      </c>
      <c r="Z326">
        <v>0</v>
      </c>
      <c r="AA326">
        <v>10000</v>
      </c>
      <c r="AB326">
        <v>4695.97526501766</v>
      </c>
    </row>
    <row r="327" customFormat="1" hidden="1" spans="1:28">
      <c r="A327" t="s">
        <v>31</v>
      </c>
      <c r="B327">
        <v>6</v>
      </c>
      <c r="C327">
        <v>1</v>
      </c>
      <c r="D327">
        <v>4</v>
      </c>
      <c r="E327">
        <v>0.86</v>
      </c>
      <c r="F327">
        <v>0.8</v>
      </c>
      <c r="G327">
        <v>0.1</v>
      </c>
      <c r="H327" t="s">
        <v>29</v>
      </c>
      <c r="I327">
        <v>1</v>
      </c>
      <c r="J327">
        <v>20000</v>
      </c>
      <c r="K327">
        <v>0.01</v>
      </c>
      <c r="L327">
        <v>2</v>
      </c>
      <c r="M327">
        <v>0</v>
      </c>
      <c r="N327">
        <v>1</v>
      </c>
      <c r="O327">
        <v>347</v>
      </c>
      <c r="P327">
        <v>55</v>
      </c>
      <c r="Q327">
        <v>293</v>
      </c>
      <c r="R327">
        <v>0</v>
      </c>
      <c r="S327">
        <v>0.775006493732159</v>
      </c>
      <c r="T327">
        <v>0.89131609037054</v>
      </c>
      <c r="U327" s="3">
        <v>6.87229782156192e-5</v>
      </c>
      <c r="V327">
        <v>0.0348405471716982</v>
      </c>
      <c r="W327">
        <v>0</v>
      </c>
      <c r="X327">
        <v>0</v>
      </c>
      <c r="Y327">
        <v>1587.19453924914</v>
      </c>
      <c r="Z327">
        <v>0</v>
      </c>
      <c r="AA327">
        <v>10000</v>
      </c>
      <c r="AB327">
        <v>6637.45833333333</v>
      </c>
    </row>
    <row r="328" customFormat="1" spans="1:28">
      <c r="A328" t="s">
        <v>32</v>
      </c>
      <c r="B328">
        <v>6</v>
      </c>
      <c r="C328">
        <v>1</v>
      </c>
      <c r="D328">
        <v>1</v>
      </c>
      <c r="E328">
        <v>0.86</v>
      </c>
      <c r="F328">
        <v>0.8</v>
      </c>
      <c r="G328">
        <v>0.1</v>
      </c>
      <c r="H328" t="s">
        <v>29</v>
      </c>
      <c r="I328">
        <v>1</v>
      </c>
      <c r="J328">
        <v>20000</v>
      </c>
      <c r="K328">
        <v>0.01</v>
      </c>
      <c r="L328">
        <v>1</v>
      </c>
      <c r="M328">
        <v>0</v>
      </c>
      <c r="N328">
        <v>1</v>
      </c>
      <c r="O328">
        <v>298</v>
      </c>
      <c r="P328">
        <v>25</v>
      </c>
      <c r="Q328">
        <v>274</v>
      </c>
      <c r="R328">
        <v>0</v>
      </c>
      <c r="S328">
        <v>0.779018735946052</v>
      </c>
      <c r="T328">
        <v>0.841869609573728</v>
      </c>
      <c r="U328" s="3">
        <v>4.45876371406998e-6</v>
      </c>
      <c r="V328">
        <v>0.0177126008869358</v>
      </c>
      <c r="W328">
        <v>0</v>
      </c>
      <c r="X328">
        <v>0</v>
      </c>
      <c r="Y328">
        <v>1333.10948905109</v>
      </c>
      <c r="Z328">
        <v>0</v>
      </c>
      <c r="AA328">
        <v>10000</v>
      </c>
      <c r="AB328">
        <v>4869.70243902439</v>
      </c>
    </row>
    <row r="329" customFormat="1" hidden="1" spans="1:28">
      <c r="A329" t="s">
        <v>31</v>
      </c>
      <c r="B329">
        <v>6</v>
      </c>
      <c r="C329">
        <v>1</v>
      </c>
      <c r="D329">
        <v>4</v>
      </c>
      <c r="E329">
        <v>0.86</v>
      </c>
      <c r="F329">
        <v>0.8</v>
      </c>
      <c r="G329">
        <v>0.1</v>
      </c>
      <c r="H329" t="s">
        <v>29</v>
      </c>
      <c r="I329">
        <v>1</v>
      </c>
      <c r="J329">
        <v>20000</v>
      </c>
      <c r="K329">
        <v>0.01</v>
      </c>
      <c r="L329">
        <v>2</v>
      </c>
      <c r="M329">
        <v>0</v>
      </c>
      <c r="N329">
        <v>0</v>
      </c>
      <c r="O329">
        <v>10000</v>
      </c>
      <c r="P329">
        <v>0</v>
      </c>
      <c r="Q329">
        <v>0</v>
      </c>
      <c r="R329">
        <v>1</v>
      </c>
      <c r="S329">
        <v>0.734596814654017</v>
      </c>
      <c r="T329">
        <v>0.800678580908656</v>
      </c>
      <c r="U329" s="3">
        <v>3.19500965897252e-6</v>
      </c>
      <c r="V329">
        <v>0.021430538132631</v>
      </c>
      <c r="W329">
        <v>0</v>
      </c>
      <c r="X329">
        <v>1</v>
      </c>
      <c r="Y329">
        <v>1096.05326231691</v>
      </c>
      <c r="Z329">
        <v>0</v>
      </c>
      <c r="AA329">
        <v>10000</v>
      </c>
      <c r="AB329">
        <v>3614.17719298245</v>
      </c>
    </row>
    <row r="330" customFormat="1" hidden="1" spans="1:28">
      <c r="A330" t="s">
        <v>31</v>
      </c>
      <c r="B330">
        <v>6</v>
      </c>
      <c r="C330">
        <v>1</v>
      </c>
      <c r="D330">
        <v>4</v>
      </c>
      <c r="E330">
        <v>0.86</v>
      </c>
      <c r="F330">
        <v>0.8</v>
      </c>
      <c r="G330">
        <v>0.1</v>
      </c>
      <c r="H330" t="s">
        <v>29</v>
      </c>
      <c r="I330">
        <v>1</v>
      </c>
      <c r="J330">
        <v>20000</v>
      </c>
      <c r="K330">
        <v>0.01</v>
      </c>
      <c r="L330">
        <v>2</v>
      </c>
      <c r="M330">
        <v>0</v>
      </c>
      <c r="N330">
        <v>1</v>
      </c>
      <c r="O330">
        <v>273</v>
      </c>
      <c r="P330">
        <v>58</v>
      </c>
      <c r="Q330">
        <v>216</v>
      </c>
      <c r="R330">
        <v>0</v>
      </c>
      <c r="S330">
        <v>0.608859528283421</v>
      </c>
      <c r="T330">
        <v>0.666780800525354</v>
      </c>
      <c r="U330" s="3">
        <v>2.16015121737222e-5</v>
      </c>
      <c r="V330">
        <v>0.0172017848458345</v>
      </c>
      <c r="W330">
        <v>0</v>
      </c>
      <c r="X330">
        <v>0</v>
      </c>
      <c r="Y330">
        <v>428.546296296296</v>
      </c>
      <c r="Z330">
        <v>0</v>
      </c>
      <c r="AA330">
        <v>10000</v>
      </c>
      <c r="AB330">
        <v>1626.40425531914</v>
      </c>
    </row>
    <row r="331" customFormat="1" spans="1:28">
      <c r="A331" t="s">
        <v>32</v>
      </c>
      <c r="B331">
        <v>6</v>
      </c>
      <c r="C331">
        <v>1</v>
      </c>
      <c r="D331">
        <v>1</v>
      </c>
      <c r="E331">
        <v>0.86</v>
      </c>
      <c r="F331">
        <v>0.8</v>
      </c>
      <c r="G331">
        <v>0.1</v>
      </c>
      <c r="H331" t="s">
        <v>29</v>
      </c>
      <c r="I331">
        <v>1</v>
      </c>
      <c r="J331">
        <v>20000</v>
      </c>
      <c r="K331">
        <v>0.01</v>
      </c>
      <c r="L331">
        <v>1</v>
      </c>
      <c r="M331">
        <v>0</v>
      </c>
      <c r="N331">
        <v>0</v>
      </c>
      <c r="O331">
        <v>10000</v>
      </c>
      <c r="P331">
        <v>24</v>
      </c>
      <c r="Q331">
        <v>352</v>
      </c>
      <c r="R331">
        <v>1</v>
      </c>
      <c r="S331">
        <v>0.743599724822655</v>
      </c>
      <c r="T331">
        <v>0.809422518391735</v>
      </c>
      <c r="U331" s="3">
        <v>1.976970414281e-6</v>
      </c>
      <c r="V331">
        <v>0.0211302273856478</v>
      </c>
      <c r="W331">
        <v>1</v>
      </c>
      <c r="X331">
        <v>0</v>
      </c>
      <c r="Y331">
        <v>1090.36647727272</v>
      </c>
      <c r="Z331">
        <v>0</v>
      </c>
      <c r="AA331">
        <v>10000</v>
      </c>
      <c r="AB331">
        <v>3796.95406360424</v>
      </c>
    </row>
    <row r="332" customFormat="1" hidden="1" spans="1:28">
      <c r="A332" t="s">
        <v>31</v>
      </c>
      <c r="B332">
        <v>6</v>
      </c>
      <c r="C332">
        <v>1</v>
      </c>
      <c r="D332">
        <v>4</v>
      </c>
      <c r="E332">
        <v>0.86</v>
      </c>
      <c r="F332">
        <v>0.8</v>
      </c>
      <c r="G332">
        <v>0.1</v>
      </c>
      <c r="H332" t="s">
        <v>29</v>
      </c>
      <c r="I332">
        <v>1</v>
      </c>
      <c r="J332">
        <v>20000</v>
      </c>
      <c r="K332">
        <v>0.01</v>
      </c>
      <c r="L332">
        <v>2</v>
      </c>
      <c r="M332">
        <v>0</v>
      </c>
      <c r="N332">
        <v>1</v>
      </c>
      <c r="O332">
        <v>493</v>
      </c>
      <c r="P332">
        <v>62</v>
      </c>
      <c r="Q332">
        <v>432</v>
      </c>
      <c r="R332">
        <v>0</v>
      </c>
      <c r="S332">
        <v>0.777308764894839</v>
      </c>
      <c r="T332">
        <v>0.823457095804148</v>
      </c>
      <c r="U332" s="3">
        <v>2.68732534636149e-5</v>
      </c>
      <c r="V332">
        <v>0.0149707835232782</v>
      </c>
      <c r="W332">
        <v>0</v>
      </c>
      <c r="X332">
        <v>0</v>
      </c>
      <c r="Y332">
        <v>678.858796296296</v>
      </c>
      <c r="Z332">
        <v>0</v>
      </c>
      <c r="AA332">
        <v>10000</v>
      </c>
      <c r="AB332">
        <v>3780.50641025641</v>
      </c>
    </row>
    <row r="333" customFormat="1" spans="1:28">
      <c r="A333" t="s">
        <v>32</v>
      </c>
      <c r="B333">
        <v>6</v>
      </c>
      <c r="C333">
        <v>1</v>
      </c>
      <c r="D333">
        <v>1</v>
      </c>
      <c r="E333">
        <v>0.86</v>
      </c>
      <c r="F333">
        <v>0.8</v>
      </c>
      <c r="G333">
        <v>0.1</v>
      </c>
      <c r="H333" t="s">
        <v>29</v>
      </c>
      <c r="I333">
        <v>1</v>
      </c>
      <c r="J333">
        <v>20000</v>
      </c>
      <c r="K333">
        <v>0.01</v>
      </c>
      <c r="L333">
        <v>1</v>
      </c>
      <c r="M333">
        <v>0</v>
      </c>
      <c r="N333">
        <v>1</v>
      </c>
      <c r="O333">
        <v>185</v>
      </c>
      <c r="P333">
        <v>29</v>
      </c>
      <c r="Q333">
        <v>157</v>
      </c>
      <c r="R333">
        <v>0</v>
      </c>
      <c r="S333">
        <v>0.649287778613619</v>
      </c>
      <c r="T333">
        <v>0.79471718811286</v>
      </c>
      <c r="U333" s="3">
        <v>2.44808836016977e-5</v>
      </c>
      <c r="V333">
        <v>0.0529578805365043</v>
      </c>
      <c r="W333">
        <v>0</v>
      </c>
      <c r="X333">
        <v>0</v>
      </c>
      <c r="Y333">
        <v>803.64331210191</v>
      </c>
      <c r="Z333">
        <v>0</v>
      </c>
      <c r="AA333">
        <v>10000</v>
      </c>
      <c r="AB333">
        <v>2570.07608695652</v>
      </c>
    </row>
    <row r="334" customFormat="1" hidden="1" spans="1:28">
      <c r="A334" t="s">
        <v>31</v>
      </c>
      <c r="B334">
        <v>6</v>
      </c>
      <c r="C334">
        <v>1</v>
      </c>
      <c r="D334">
        <v>4</v>
      </c>
      <c r="E334">
        <v>0.86</v>
      </c>
      <c r="F334">
        <v>0.8</v>
      </c>
      <c r="G334">
        <v>0.1</v>
      </c>
      <c r="H334" t="s">
        <v>29</v>
      </c>
      <c r="I334">
        <v>1</v>
      </c>
      <c r="J334">
        <v>20000</v>
      </c>
      <c r="K334">
        <v>0.01</v>
      </c>
      <c r="L334">
        <v>2</v>
      </c>
      <c r="M334">
        <v>0</v>
      </c>
      <c r="N334">
        <v>0</v>
      </c>
      <c r="O334">
        <v>10000</v>
      </c>
      <c r="P334">
        <v>0</v>
      </c>
      <c r="Q334">
        <v>0</v>
      </c>
      <c r="R334">
        <v>1</v>
      </c>
      <c r="S334">
        <v>0.762255385745112</v>
      </c>
      <c r="T334">
        <v>0.812749016501356</v>
      </c>
      <c r="U334" s="3">
        <v>2.05976082106287e-6</v>
      </c>
      <c r="V334">
        <v>0.0130723787017383</v>
      </c>
      <c r="W334">
        <v>0</v>
      </c>
      <c r="X334">
        <v>1</v>
      </c>
      <c r="Y334">
        <v>1074.42476697736</v>
      </c>
      <c r="Z334">
        <v>0</v>
      </c>
      <c r="AA334">
        <v>10000</v>
      </c>
      <c r="AB334">
        <v>3782.80877192982</v>
      </c>
    </row>
    <row r="335" customFormat="1" spans="1:28">
      <c r="A335" t="s">
        <v>32</v>
      </c>
      <c r="B335">
        <v>6</v>
      </c>
      <c r="C335">
        <v>1</v>
      </c>
      <c r="D335">
        <v>1</v>
      </c>
      <c r="E335">
        <v>0.86</v>
      </c>
      <c r="F335">
        <v>0.8</v>
      </c>
      <c r="G335">
        <v>0.1</v>
      </c>
      <c r="H335" t="s">
        <v>29</v>
      </c>
      <c r="I335">
        <v>1</v>
      </c>
      <c r="J335">
        <v>20000</v>
      </c>
      <c r="K335">
        <v>0.01</v>
      </c>
      <c r="L335">
        <v>1</v>
      </c>
      <c r="M335">
        <v>0</v>
      </c>
      <c r="N335">
        <v>0</v>
      </c>
      <c r="O335">
        <v>10000</v>
      </c>
      <c r="P335">
        <v>24</v>
      </c>
      <c r="Q335">
        <v>300</v>
      </c>
      <c r="R335">
        <v>0</v>
      </c>
      <c r="S335">
        <v>0.736306496722442</v>
      </c>
      <c r="T335">
        <v>0.79464645936687</v>
      </c>
      <c r="U335" s="3">
        <v>3.39967378948859e-6</v>
      </c>
      <c r="V335">
        <v>0.020466049001568</v>
      </c>
      <c r="W335">
        <v>0</v>
      </c>
      <c r="X335">
        <v>0</v>
      </c>
      <c r="Y335">
        <v>997.04</v>
      </c>
      <c r="Z335">
        <v>1</v>
      </c>
      <c r="AA335">
        <v>312</v>
      </c>
      <c r="AB335">
        <v>3251.72413793103</v>
      </c>
    </row>
    <row r="336" customFormat="1" hidden="1" spans="1:28">
      <c r="A336" t="s">
        <v>31</v>
      </c>
      <c r="B336">
        <v>6</v>
      </c>
      <c r="C336">
        <v>1</v>
      </c>
      <c r="D336">
        <v>4</v>
      </c>
      <c r="E336">
        <v>0.86</v>
      </c>
      <c r="F336">
        <v>0.8</v>
      </c>
      <c r="G336">
        <v>0.1</v>
      </c>
      <c r="H336" t="s">
        <v>29</v>
      </c>
      <c r="I336">
        <v>1</v>
      </c>
      <c r="J336">
        <v>20000</v>
      </c>
      <c r="K336">
        <v>0.01</v>
      </c>
      <c r="L336">
        <v>2</v>
      </c>
      <c r="M336">
        <v>0</v>
      </c>
      <c r="N336">
        <v>1</v>
      </c>
      <c r="O336">
        <v>237</v>
      </c>
      <c r="P336">
        <v>58</v>
      </c>
      <c r="Q336">
        <v>180</v>
      </c>
      <c r="R336">
        <v>0</v>
      </c>
      <c r="S336">
        <v>0.739653466616605</v>
      </c>
      <c r="T336">
        <v>0.884502605280515</v>
      </c>
      <c r="U336" s="3">
        <v>8.04639739140929e-5</v>
      </c>
      <c r="V336">
        <v>0.0440839584252447</v>
      </c>
      <c r="W336">
        <v>0</v>
      </c>
      <c r="X336">
        <v>0</v>
      </c>
      <c r="Y336">
        <v>670.072222222222</v>
      </c>
      <c r="Z336">
        <v>0</v>
      </c>
      <c r="AA336">
        <v>10000</v>
      </c>
      <c r="AB336">
        <v>2163.80357142857</v>
      </c>
    </row>
    <row r="337" customFormat="1" hidden="1" spans="1:28">
      <c r="A337" t="s">
        <v>31</v>
      </c>
      <c r="B337">
        <v>6</v>
      </c>
      <c r="C337">
        <v>1</v>
      </c>
      <c r="D337">
        <v>4</v>
      </c>
      <c r="E337">
        <v>0.86</v>
      </c>
      <c r="F337">
        <v>0.8</v>
      </c>
      <c r="G337">
        <v>0.1</v>
      </c>
      <c r="H337" t="s">
        <v>29</v>
      </c>
      <c r="I337">
        <v>1</v>
      </c>
      <c r="J337">
        <v>20000</v>
      </c>
      <c r="K337">
        <v>0.01</v>
      </c>
      <c r="L337">
        <v>2</v>
      </c>
      <c r="M337">
        <v>0</v>
      </c>
      <c r="N337">
        <v>0</v>
      </c>
      <c r="O337">
        <v>10000</v>
      </c>
      <c r="P337">
        <v>0</v>
      </c>
      <c r="Q337">
        <v>0</v>
      </c>
      <c r="R337">
        <v>1</v>
      </c>
      <c r="S337">
        <v>0.759857100143088</v>
      </c>
      <c r="T337">
        <v>0.813385492609067</v>
      </c>
      <c r="U337" s="3">
        <v>1.93816589557647e-6</v>
      </c>
      <c r="V337">
        <v>0.0154260260572067</v>
      </c>
      <c r="W337">
        <v>0</v>
      </c>
      <c r="X337">
        <v>1</v>
      </c>
      <c r="Y337">
        <v>1234.17043941411</v>
      </c>
      <c r="Z337">
        <v>0</v>
      </c>
      <c r="AA337">
        <v>10000</v>
      </c>
      <c r="AB337">
        <v>4137.58771929824</v>
      </c>
    </row>
    <row r="338" customFormat="1" hidden="1" spans="1:28">
      <c r="A338" t="s">
        <v>32</v>
      </c>
      <c r="B338">
        <v>6</v>
      </c>
      <c r="C338">
        <v>1</v>
      </c>
      <c r="D338">
        <v>1</v>
      </c>
      <c r="E338">
        <v>0.86</v>
      </c>
      <c r="F338">
        <v>0.8</v>
      </c>
      <c r="G338">
        <v>0.1</v>
      </c>
      <c r="H338" t="s">
        <v>29</v>
      </c>
      <c r="I338">
        <v>1</v>
      </c>
      <c r="J338">
        <v>20000</v>
      </c>
      <c r="K338">
        <v>0.01</v>
      </c>
      <c r="L338">
        <v>1</v>
      </c>
      <c r="M338">
        <v>0</v>
      </c>
      <c r="N338">
        <v>1</v>
      </c>
      <c r="O338">
        <v>45</v>
      </c>
      <c r="P338">
        <v>28</v>
      </c>
      <c r="Q338">
        <v>18</v>
      </c>
      <c r="R338">
        <v>0</v>
      </c>
      <c r="S338">
        <v>0.66044337360235</v>
      </c>
      <c r="T338">
        <v>0.938774113549842</v>
      </c>
      <c r="U338" s="3">
        <v>2.7105140715707e-5</v>
      </c>
      <c r="V338">
        <v>0.0690137396855911</v>
      </c>
      <c r="W338">
        <v>0</v>
      </c>
      <c r="X338">
        <v>0</v>
      </c>
      <c r="Y338">
        <v>71.6666666666666</v>
      </c>
      <c r="Z338">
        <v>0</v>
      </c>
      <c r="AA338">
        <v>10000</v>
      </c>
      <c r="AB338">
        <v>885.375</v>
      </c>
    </row>
    <row r="339" customFormat="1" hidden="1" spans="1:28">
      <c r="A339" t="s">
        <v>31</v>
      </c>
      <c r="B339">
        <v>6</v>
      </c>
      <c r="C339">
        <v>1</v>
      </c>
      <c r="D339">
        <v>4</v>
      </c>
      <c r="E339">
        <v>0.86</v>
      </c>
      <c r="F339">
        <v>0.8</v>
      </c>
      <c r="G339">
        <v>0.1</v>
      </c>
      <c r="H339" t="s">
        <v>29</v>
      </c>
      <c r="I339">
        <v>1</v>
      </c>
      <c r="J339">
        <v>20000</v>
      </c>
      <c r="K339">
        <v>0.01</v>
      </c>
      <c r="L339">
        <v>2</v>
      </c>
      <c r="M339">
        <v>0</v>
      </c>
      <c r="N339">
        <v>1</v>
      </c>
      <c r="O339">
        <v>473</v>
      </c>
      <c r="P339">
        <v>57</v>
      </c>
      <c r="Q339">
        <v>417</v>
      </c>
      <c r="R339">
        <v>0</v>
      </c>
      <c r="S339">
        <v>0.640096421057395</v>
      </c>
      <c r="T339">
        <v>0.823094267573629</v>
      </c>
      <c r="U339" s="3">
        <v>3.97423642121045e-5</v>
      </c>
      <c r="V339">
        <v>0.0483406272904161</v>
      </c>
      <c r="W339">
        <v>0</v>
      </c>
      <c r="X339">
        <v>0</v>
      </c>
      <c r="Y339">
        <v>815.812949640287</v>
      </c>
      <c r="Z339">
        <v>0</v>
      </c>
      <c r="AA339">
        <v>10000</v>
      </c>
      <c r="AB339">
        <v>3517.94197952218</v>
      </c>
    </row>
    <row r="340" customFormat="1" hidden="1" spans="1:28">
      <c r="A340" t="s">
        <v>31</v>
      </c>
      <c r="B340">
        <v>6</v>
      </c>
      <c r="C340">
        <v>1</v>
      </c>
      <c r="D340">
        <v>4</v>
      </c>
      <c r="E340">
        <v>0.86</v>
      </c>
      <c r="F340">
        <v>0.8</v>
      </c>
      <c r="G340">
        <v>0.1</v>
      </c>
      <c r="H340" t="s">
        <v>29</v>
      </c>
      <c r="I340">
        <v>1</v>
      </c>
      <c r="J340">
        <v>20000</v>
      </c>
      <c r="K340">
        <v>0.01</v>
      </c>
      <c r="L340">
        <v>2</v>
      </c>
      <c r="M340">
        <v>0</v>
      </c>
      <c r="N340">
        <v>1</v>
      </c>
      <c r="O340">
        <v>495</v>
      </c>
      <c r="P340">
        <v>54</v>
      </c>
      <c r="Q340">
        <v>442</v>
      </c>
      <c r="R340">
        <v>0</v>
      </c>
      <c r="S340">
        <v>0.736985121479692</v>
      </c>
      <c r="T340">
        <v>0.805826790137883</v>
      </c>
      <c r="U340" s="3">
        <v>1.23853256049178e-5</v>
      </c>
      <c r="V340">
        <v>0.0205957182672271</v>
      </c>
      <c r="W340">
        <v>0</v>
      </c>
      <c r="X340">
        <v>0</v>
      </c>
      <c r="Y340">
        <v>691.515837104072</v>
      </c>
      <c r="Z340">
        <v>0</v>
      </c>
      <c r="AA340">
        <v>10000</v>
      </c>
      <c r="AB340">
        <v>3564.90793650793</v>
      </c>
    </row>
    <row r="341" customFormat="1" hidden="1" spans="1:28">
      <c r="A341" t="s">
        <v>31</v>
      </c>
      <c r="B341">
        <v>6</v>
      </c>
      <c r="C341">
        <v>1</v>
      </c>
      <c r="D341">
        <v>4</v>
      </c>
      <c r="E341">
        <v>0.86</v>
      </c>
      <c r="F341">
        <v>0.8</v>
      </c>
      <c r="G341">
        <v>0.1</v>
      </c>
      <c r="H341" t="s">
        <v>29</v>
      </c>
      <c r="I341">
        <v>1</v>
      </c>
      <c r="J341">
        <v>20000</v>
      </c>
      <c r="K341">
        <v>0.01</v>
      </c>
      <c r="L341">
        <v>2</v>
      </c>
      <c r="M341">
        <v>0</v>
      </c>
      <c r="N341">
        <v>0</v>
      </c>
      <c r="O341">
        <v>10000</v>
      </c>
      <c r="P341">
        <v>0</v>
      </c>
      <c r="Q341">
        <v>0</v>
      </c>
      <c r="R341">
        <v>1</v>
      </c>
      <c r="S341">
        <v>0.815339695679695</v>
      </c>
      <c r="T341">
        <v>0.838377358796463</v>
      </c>
      <c r="U341" s="3">
        <v>1.09200937601865e-6</v>
      </c>
      <c r="V341">
        <v>0.00631433412361069</v>
      </c>
      <c r="W341">
        <v>0</v>
      </c>
      <c r="X341">
        <v>1</v>
      </c>
      <c r="Y341">
        <v>1369.23302263648</v>
      </c>
      <c r="Z341">
        <v>0</v>
      </c>
      <c r="AA341">
        <v>10000</v>
      </c>
      <c r="AB341">
        <v>4665.1947368421</v>
      </c>
    </row>
    <row r="342" customFormat="1" spans="1:28">
      <c r="A342" t="s">
        <v>32</v>
      </c>
      <c r="B342">
        <v>6</v>
      </c>
      <c r="C342">
        <v>1</v>
      </c>
      <c r="D342">
        <v>1</v>
      </c>
      <c r="E342">
        <v>0.86</v>
      </c>
      <c r="F342">
        <v>0.8</v>
      </c>
      <c r="G342">
        <v>0.1</v>
      </c>
      <c r="H342" t="s">
        <v>29</v>
      </c>
      <c r="I342">
        <v>1</v>
      </c>
      <c r="J342">
        <v>20000</v>
      </c>
      <c r="K342">
        <v>0.01</v>
      </c>
      <c r="L342">
        <v>1</v>
      </c>
      <c r="M342">
        <v>0</v>
      </c>
      <c r="N342">
        <v>1</v>
      </c>
      <c r="O342">
        <v>312</v>
      </c>
      <c r="P342">
        <v>30</v>
      </c>
      <c r="Q342">
        <v>283</v>
      </c>
      <c r="R342">
        <v>0</v>
      </c>
      <c r="S342">
        <v>0.739914836553031</v>
      </c>
      <c r="T342">
        <v>0.823256909002479</v>
      </c>
      <c r="U342" s="3">
        <v>5.74240592385442e-6</v>
      </c>
      <c r="V342">
        <v>0.0280674308969115</v>
      </c>
      <c r="W342">
        <v>0</v>
      </c>
      <c r="X342">
        <v>0</v>
      </c>
      <c r="Y342">
        <v>1359.3851590106</v>
      </c>
      <c r="Z342">
        <v>0</v>
      </c>
      <c r="AA342">
        <v>10000</v>
      </c>
      <c r="AB342">
        <v>4827</v>
      </c>
    </row>
    <row r="343" customFormat="1" spans="1:28">
      <c r="A343" t="s">
        <v>32</v>
      </c>
      <c r="B343">
        <v>6</v>
      </c>
      <c r="C343">
        <v>1</v>
      </c>
      <c r="D343">
        <v>1</v>
      </c>
      <c r="E343">
        <v>0.86</v>
      </c>
      <c r="F343">
        <v>0.8</v>
      </c>
      <c r="G343">
        <v>0.1</v>
      </c>
      <c r="H343" t="s">
        <v>29</v>
      </c>
      <c r="I343">
        <v>1</v>
      </c>
      <c r="J343">
        <v>20000</v>
      </c>
      <c r="K343">
        <v>0.01</v>
      </c>
      <c r="L343">
        <v>1</v>
      </c>
      <c r="M343">
        <v>0</v>
      </c>
      <c r="N343">
        <v>1</v>
      </c>
      <c r="O343">
        <v>128</v>
      </c>
      <c r="P343">
        <v>30</v>
      </c>
      <c r="Q343">
        <v>99</v>
      </c>
      <c r="R343">
        <v>0</v>
      </c>
      <c r="S343">
        <v>0.689713749314336</v>
      </c>
      <c r="T343">
        <v>0.772968656511626</v>
      </c>
      <c r="U343" s="3">
        <v>2.73023261779656e-5</v>
      </c>
      <c r="V343">
        <v>0.0278614950913403</v>
      </c>
      <c r="W343">
        <v>0</v>
      </c>
      <c r="X343">
        <v>0</v>
      </c>
      <c r="Y343">
        <v>1794.63636363636</v>
      </c>
      <c r="Z343">
        <v>0</v>
      </c>
      <c r="AA343">
        <v>10000</v>
      </c>
      <c r="AB343">
        <v>2559.28571428571</v>
      </c>
    </row>
    <row r="344" customFormat="1" hidden="1" spans="1:28">
      <c r="A344" t="s">
        <v>31</v>
      </c>
      <c r="B344">
        <v>6</v>
      </c>
      <c r="C344">
        <v>1</v>
      </c>
      <c r="D344">
        <v>4</v>
      </c>
      <c r="E344">
        <v>0.86</v>
      </c>
      <c r="F344">
        <v>0.8</v>
      </c>
      <c r="G344">
        <v>0.1</v>
      </c>
      <c r="H344" t="s">
        <v>29</v>
      </c>
      <c r="I344">
        <v>1</v>
      </c>
      <c r="J344">
        <v>20000</v>
      </c>
      <c r="K344">
        <v>0.01</v>
      </c>
      <c r="L344">
        <v>2</v>
      </c>
      <c r="M344">
        <v>0</v>
      </c>
      <c r="N344">
        <v>1</v>
      </c>
      <c r="O344">
        <v>384</v>
      </c>
      <c r="P344">
        <v>53</v>
      </c>
      <c r="Q344">
        <v>332</v>
      </c>
      <c r="R344">
        <v>0</v>
      </c>
      <c r="S344">
        <v>0.688730227910515</v>
      </c>
      <c r="T344">
        <v>0.757074308248797</v>
      </c>
      <c r="U344" s="3">
        <v>6.60956108286872e-5</v>
      </c>
      <c r="V344">
        <v>0.0188967644493472</v>
      </c>
      <c r="W344">
        <v>0</v>
      </c>
      <c r="X344">
        <v>0</v>
      </c>
      <c r="Y344">
        <v>605.798192771084</v>
      </c>
      <c r="Z344">
        <v>0</v>
      </c>
      <c r="AA344">
        <v>10000</v>
      </c>
      <c r="AB344">
        <v>2675.57843137254</v>
      </c>
    </row>
    <row r="345" customFormat="1" spans="1:28">
      <c r="A345" t="s">
        <v>32</v>
      </c>
      <c r="B345">
        <v>6</v>
      </c>
      <c r="C345">
        <v>1</v>
      </c>
      <c r="D345">
        <v>1</v>
      </c>
      <c r="E345">
        <v>0.86</v>
      </c>
      <c r="F345">
        <v>0.8</v>
      </c>
      <c r="G345">
        <v>0.1</v>
      </c>
      <c r="H345" t="s">
        <v>29</v>
      </c>
      <c r="I345">
        <v>1</v>
      </c>
      <c r="J345">
        <v>20000</v>
      </c>
      <c r="K345">
        <v>0.01</v>
      </c>
      <c r="L345">
        <v>1</v>
      </c>
      <c r="M345">
        <v>0</v>
      </c>
      <c r="N345">
        <v>0</v>
      </c>
      <c r="O345">
        <v>10000</v>
      </c>
      <c r="P345">
        <v>29</v>
      </c>
      <c r="Q345">
        <v>17</v>
      </c>
      <c r="R345">
        <v>0</v>
      </c>
      <c r="S345">
        <v>0.796166279944336</v>
      </c>
      <c r="T345">
        <v>0.923505611516891</v>
      </c>
      <c r="U345" s="3">
        <v>8.83014150773593e-6</v>
      </c>
      <c r="V345">
        <v>0.0381483561523916</v>
      </c>
      <c r="W345">
        <v>0</v>
      </c>
      <c r="X345">
        <v>0</v>
      </c>
      <c r="Y345">
        <v>5089.82352941176</v>
      </c>
      <c r="Z345">
        <v>1</v>
      </c>
      <c r="AA345">
        <v>34</v>
      </c>
      <c r="AB345">
        <v>8415.77272727272</v>
      </c>
    </row>
    <row r="346" customFormat="1" spans="1:28">
      <c r="A346" t="s">
        <v>32</v>
      </c>
      <c r="B346">
        <v>6</v>
      </c>
      <c r="C346">
        <v>1</v>
      </c>
      <c r="D346">
        <v>1</v>
      </c>
      <c r="E346">
        <v>0.86</v>
      </c>
      <c r="F346">
        <v>0.8</v>
      </c>
      <c r="G346">
        <v>0.1</v>
      </c>
      <c r="H346" t="s">
        <v>29</v>
      </c>
      <c r="I346">
        <v>1</v>
      </c>
      <c r="J346">
        <v>20000</v>
      </c>
      <c r="K346">
        <v>0.01</v>
      </c>
      <c r="L346">
        <v>1</v>
      </c>
      <c r="M346">
        <v>0</v>
      </c>
      <c r="N346">
        <v>0</v>
      </c>
      <c r="O346">
        <v>10000</v>
      </c>
      <c r="P346">
        <v>26</v>
      </c>
      <c r="Q346">
        <v>350</v>
      </c>
      <c r="R346">
        <v>1</v>
      </c>
      <c r="S346">
        <v>0.75226137350713</v>
      </c>
      <c r="T346">
        <v>0.808594663715352</v>
      </c>
      <c r="U346" s="3">
        <v>2.08177649118355e-6</v>
      </c>
      <c r="V346">
        <v>0.0154683557149334</v>
      </c>
      <c r="W346">
        <v>1</v>
      </c>
      <c r="X346">
        <v>0</v>
      </c>
      <c r="Y346">
        <v>1227.46285714285</v>
      </c>
      <c r="Z346">
        <v>0</v>
      </c>
      <c r="AA346">
        <v>10000</v>
      </c>
      <c r="AB346">
        <v>4412.05653710247</v>
      </c>
    </row>
    <row r="347" customFormat="1" hidden="1" spans="1:28">
      <c r="A347" t="s">
        <v>31</v>
      </c>
      <c r="B347">
        <v>6</v>
      </c>
      <c r="C347">
        <v>1</v>
      </c>
      <c r="D347">
        <v>4</v>
      </c>
      <c r="E347">
        <v>0.86</v>
      </c>
      <c r="F347">
        <v>0.8</v>
      </c>
      <c r="G347">
        <v>0.1</v>
      </c>
      <c r="H347" t="s">
        <v>29</v>
      </c>
      <c r="I347">
        <v>1</v>
      </c>
      <c r="J347">
        <v>20000</v>
      </c>
      <c r="K347">
        <v>0.01</v>
      </c>
      <c r="L347">
        <v>2</v>
      </c>
      <c r="M347">
        <v>0</v>
      </c>
      <c r="N347">
        <v>1</v>
      </c>
      <c r="O347">
        <v>623</v>
      </c>
      <c r="P347">
        <v>68</v>
      </c>
      <c r="Q347">
        <v>556</v>
      </c>
      <c r="R347">
        <v>0</v>
      </c>
      <c r="S347">
        <v>0.730983117713032</v>
      </c>
      <c r="T347">
        <v>0.818875256720072</v>
      </c>
      <c r="U347" s="3">
        <v>3.69871729166594e-5</v>
      </c>
      <c r="V347">
        <v>0.0279991275738107</v>
      </c>
      <c r="W347">
        <v>0</v>
      </c>
      <c r="X347">
        <v>0</v>
      </c>
      <c r="Y347">
        <v>719.658273381295</v>
      </c>
      <c r="Z347">
        <v>0</v>
      </c>
      <c r="AA347">
        <v>10000</v>
      </c>
      <c r="AB347">
        <v>3990.81038374717</v>
      </c>
    </row>
    <row r="348" customFormat="1" hidden="1" spans="1:28">
      <c r="A348" t="s">
        <v>32</v>
      </c>
      <c r="B348">
        <v>6</v>
      </c>
      <c r="C348">
        <v>1</v>
      </c>
      <c r="D348">
        <v>1</v>
      </c>
      <c r="E348">
        <v>0.86</v>
      </c>
      <c r="F348">
        <v>0.8</v>
      </c>
      <c r="G348">
        <v>0.1</v>
      </c>
      <c r="H348" t="s">
        <v>29</v>
      </c>
      <c r="I348">
        <v>1</v>
      </c>
      <c r="J348">
        <v>20000</v>
      </c>
      <c r="K348">
        <v>0.01</v>
      </c>
      <c r="L348">
        <v>1</v>
      </c>
      <c r="M348">
        <v>0</v>
      </c>
      <c r="N348">
        <v>1</v>
      </c>
      <c r="O348">
        <v>43</v>
      </c>
      <c r="P348">
        <v>30</v>
      </c>
      <c r="Q348">
        <v>14</v>
      </c>
      <c r="R348">
        <v>0</v>
      </c>
      <c r="S348">
        <v>0.582639900159644</v>
      </c>
      <c r="T348">
        <v>0.930879655005993</v>
      </c>
      <c r="U348" s="3">
        <v>1.90323451178662e-5</v>
      </c>
      <c r="V348">
        <v>0.0863329385398659</v>
      </c>
      <c r="W348">
        <v>0</v>
      </c>
      <c r="X348">
        <v>0</v>
      </c>
      <c r="Y348">
        <v>60.8571428571428</v>
      </c>
      <c r="Z348">
        <v>0</v>
      </c>
      <c r="AA348">
        <v>10000</v>
      </c>
      <c r="AB348">
        <v>549.523809523809</v>
      </c>
    </row>
    <row r="349" customFormat="1" hidden="1" spans="1:28">
      <c r="A349" t="s">
        <v>31</v>
      </c>
      <c r="B349">
        <v>6</v>
      </c>
      <c r="C349">
        <v>1</v>
      </c>
      <c r="D349">
        <v>4</v>
      </c>
      <c r="E349">
        <v>0.86</v>
      </c>
      <c r="F349">
        <v>0.8</v>
      </c>
      <c r="G349">
        <v>0.1</v>
      </c>
      <c r="H349" t="s">
        <v>29</v>
      </c>
      <c r="I349">
        <v>1</v>
      </c>
      <c r="J349">
        <v>20000</v>
      </c>
      <c r="K349">
        <v>0.01</v>
      </c>
      <c r="L349">
        <v>2</v>
      </c>
      <c r="M349">
        <v>0</v>
      </c>
      <c r="N349">
        <v>0</v>
      </c>
      <c r="O349">
        <v>10000</v>
      </c>
      <c r="P349">
        <v>0</v>
      </c>
      <c r="Q349">
        <v>0</v>
      </c>
      <c r="R349">
        <v>1</v>
      </c>
      <c r="S349">
        <v>0.783975110443917</v>
      </c>
      <c r="T349">
        <v>0.832990322226049</v>
      </c>
      <c r="U349" s="3">
        <v>2.10668133653531e-6</v>
      </c>
      <c r="V349">
        <v>0.0133452940084118</v>
      </c>
      <c r="W349">
        <v>0</v>
      </c>
      <c r="X349">
        <v>1</v>
      </c>
      <c r="Y349">
        <v>1239.87217043941</v>
      </c>
      <c r="Z349">
        <v>0</v>
      </c>
      <c r="AA349">
        <v>10000</v>
      </c>
      <c r="AB349">
        <v>4611.47894736842</v>
      </c>
    </row>
    <row r="350" customFormat="1" spans="1:28">
      <c r="A350" t="s">
        <v>32</v>
      </c>
      <c r="B350">
        <v>6</v>
      </c>
      <c r="C350">
        <v>1</v>
      </c>
      <c r="D350">
        <v>1</v>
      </c>
      <c r="E350">
        <v>0.86</v>
      </c>
      <c r="F350">
        <v>0.8</v>
      </c>
      <c r="G350">
        <v>0.1</v>
      </c>
      <c r="H350" t="s">
        <v>29</v>
      </c>
      <c r="I350">
        <v>1</v>
      </c>
      <c r="J350">
        <v>20000</v>
      </c>
      <c r="K350">
        <v>0.01</v>
      </c>
      <c r="L350">
        <v>1</v>
      </c>
      <c r="M350">
        <v>0</v>
      </c>
      <c r="N350">
        <v>0</v>
      </c>
      <c r="O350">
        <v>10000</v>
      </c>
      <c r="P350">
        <v>27</v>
      </c>
      <c r="Q350">
        <v>349</v>
      </c>
      <c r="R350">
        <v>1</v>
      </c>
      <c r="S350">
        <v>0.789990615669279</v>
      </c>
      <c r="T350">
        <v>0.822209398695346</v>
      </c>
      <c r="U350" s="3">
        <v>1.60789489378704e-6</v>
      </c>
      <c r="V350">
        <v>0.00899508386001642</v>
      </c>
      <c r="W350">
        <v>1</v>
      </c>
      <c r="X350">
        <v>0</v>
      </c>
      <c r="Y350">
        <v>980.134670487106</v>
      </c>
      <c r="Z350">
        <v>0</v>
      </c>
      <c r="AA350">
        <v>10000</v>
      </c>
      <c r="AB350">
        <v>4046.34982332155</v>
      </c>
    </row>
    <row r="351" customFormat="1" hidden="1" spans="1:28">
      <c r="A351" t="s">
        <v>31</v>
      </c>
      <c r="B351">
        <v>6</v>
      </c>
      <c r="C351">
        <v>1</v>
      </c>
      <c r="D351">
        <v>4</v>
      </c>
      <c r="E351">
        <v>0.86</v>
      </c>
      <c r="F351">
        <v>0.8</v>
      </c>
      <c r="G351">
        <v>0.1</v>
      </c>
      <c r="H351" t="s">
        <v>29</v>
      </c>
      <c r="I351">
        <v>1</v>
      </c>
      <c r="J351">
        <v>20000</v>
      </c>
      <c r="K351">
        <v>0.01</v>
      </c>
      <c r="L351">
        <v>2</v>
      </c>
      <c r="M351">
        <v>0</v>
      </c>
      <c r="N351">
        <v>1</v>
      </c>
      <c r="O351">
        <v>598</v>
      </c>
      <c r="P351">
        <v>53</v>
      </c>
      <c r="Q351">
        <v>546</v>
      </c>
      <c r="R351">
        <v>0</v>
      </c>
      <c r="S351">
        <v>0.81901061597601</v>
      </c>
      <c r="T351">
        <v>0.862158099213488</v>
      </c>
      <c r="U351" s="3">
        <v>2.06234464188388e-5</v>
      </c>
      <c r="V351">
        <v>0.0126154365191393</v>
      </c>
      <c r="W351">
        <v>0</v>
      </c>
      <c r="X351">
        <v>0</v>
      </c>
      <c r="Y351">
        <v>863.217948717948</v>
      </c>
      <c r="Z351">
        <v>0</v>
      </c>
      <c r="AA351">
        <v>10000</v>
      </c>
      <c r="AB351">
        <v>4708.02637889688</v>
      </c>
    </row>
    <row r="352" customFormat="1" hidden="1" spans="1:28">
      <c r="A352" t="s">
        <v>31</v>
      </c>
      <c r="B352">
        <v>6</v>
      </c>
      <c r="C352">
        <v>1</v>
      </c>
      <c r="D352">
        <v>4</v>
      </c>
      <c r="E352">
        <v>0.86</v>
      </c>
      <c r="F352">
        <v>0.8</v>
      </c>
      <c r="G352">
        <v>0.1</v>
      </c>
      <c r="H352" t="s">
        <v>29</v>
      </c>
      <c r="I352">
        <v>1</v>
      </c>
      <c r="J352">
        <v>20000</v>
      </c>
      <c r="K352">
        <v>0.01</v>
      </c>
      <c r="L352">
        <v>2</v>
      </c>
      <c r="M352">
        <v>0</v>
      </c>
      <c r="N352">
        <v>1</v>
      </c>
      <c r="O352">
        <v>708</v>
      </c>
      <c r="P352">
        <v>59</v>
      </c>
      <c r="Q352">
        <v>650</v>
      </c>
      <c r="R352">
        <v>0</v>
      </c>
      <c r="S352">
        <v>0.771254709087753</v>
      </c>
      <c r="T352">
        <v>0.814496983610881</v>
      </c>
      <c r="U352" s="3">
        <v>2.1113354596495e-5</v>
      </c>
      <c r="V352">
        <v>0.0123849016767573</v>
      </c>
      <c r="W352">
        <v>0</v>
      </c>
      <c r="X352">
        <v>0</v>
      </c>
      <c r="Y352">
        <v>872.876923076923</v>
      </c>
      <c r="Z352">
        <v>0</v>
      </c>
      <c r="AA352">
        <v>10000</v>
      </c>
      <c r="AB352">
        <v>4250.71022727272</v>
      </c>
    </row>
    <row r="353" customFormat="1" spans="1:28">
      <c r="A353" t="s">
        <v>32</v>
      </c>
      <c r="B353">
        <v>6</v>
      </c>
      <c r="C353">
        <v>1</v>
      </c>
      <c r="D353">
        <v>1</v>
      </c>
      <c r="E353">
        <v>0.86</v>
      </c>
      <c r="F353">
        <v>0.8</v>
      </c>
      <c r="G353">
        <v>0.1</v>
      </c>
      <c r="H353" t="s">
        <v>29</v>
      </c>
      <c r="I353">
        <v>1</v>
      </c>
      <c r="J353">
        <v>20000</v>
      </c>
      <c r="K353">
        <v>0.01</v>
      </c>
      <c r="L353">
        <v>1</v>
      </c>
      <c r="M353">
        <v>0</v>
      </c>
      <c r="N353">
        <v>1</v>
      </c>
      <c r="O353">
        <v>134</v>
      </c>
      <c r="P353">
        <v>30</v>
      </c>
      <c r="Q353">
        <v>105</v>
      </c>
      <c r="R353">
        <v>0</v>
      </c>
      <c r="S353">
        <v>0.754155257752576</v>
      </c>
      <c r="T353">
        <v>0.845740233286911</v>
      </c>
      <c r="U353" s="3">
        <v>3.02727837793967e-5</v>
      </c>
      <c r="V353">
        <v>0.0339921181301905</v>
      </c>
      <c r="W353">
        <v>0</v>
      </c>
      <c r="X353">
        <v>0</v>
      </c>
      <c r="Y353">
        <v>1419.15238095238</v>
      </c>
      <c r="Z353">
        <v>0</v>
      </c>
      <c r="AA353">
        <v>10000</v>
      </c>
      <c r="AB353">
        <v>5259.83333333333</v>
      </c>
    </row>
    <row r="354" customFormat="1" spans="1:28">
      <c r="A354" t="s">
        <v>32</v>
      </c>
      <c r="B354">
        <v>6</v>
      </c>
      <c r="C354">
        <v>1</v>
      </c>
      <c r="D354">
        <v>1</v>
      </c>
      <c r="E354">
        <v>0.86</v>
      </c>
      <c r="F354">
        <v>0.8</v>
      </c>
      <c r="G354">
        <v>0.1</v>
      </c>
      <c r="H354" t="s">
        <v>29</v>
      </c>
      <c r="I354">
        <v>1</v>
      </c>
      <c r="J354">
        <v>20000</v>
      </c>
      <c r="K354">
        <v>0.01</v>
      </c>
      <c r="L354">
        <v>1</v>
      </c>
      <c r="M354">
        <v>0</v>
      </c>
      <c r="N354">
        <v>0</v>
      </c>
      <c r="O354">
        <v>10000</v>
      </c>
      <c r="P354">
        <v>28</v>
      </c>
      <c r="Q354">
        <v>348</v>
      </c>
      <c r="R354">
        <v>1</v>
      </c>
      <c r="S354">
        <v>0.74165400614768</v>
      </c>
      <c r="T354">
        <v>0.812402184834016</v>
      </c>
      <c r="U354" s="3">
        <v>3.47894009618831e-6</v>
      </c>
      <c r="V354">
        <v>0.0217270826252557</v>
      </c>
      <c r="W354">
        <v>1</v>
      </c>
      <c r="X354">
        <v>0</v>
      </c>
      <c r="Y354">
        <v>1209.55172413793</v>
      </c>
      <c r="Z354">
        <v>0</v>
      </c>
      <c r="AA354">
        <v>10000</v>
      </c>
      <c r="AB354">
        <v>4027.10600706713</v>
      </c>
    </row>
    <row r="355" customFormat="1" spans="1:28">
      <c r="A355" t="s">
        <v>32</v>
      </c>
      <c r="B355">
        <v>6</v>
      </c>
      <c r="C355">
        <v>1</v>
      </c>
      <c r="D355">
        <v>1</v>
      </c>
      <c r="E355">
        <v>0.86</v>
      </c>
      <c r="F355">
        <v>0.8</v>
      </c>
      <c r="G355">
        <v>0.1</v>
      </c>
      <c r="H355" t="s">
        <v>29</v>
      </c>
      <c r="I355">
        <v>1</v>
      </c>
      <c r="J355">
        <v>20000</v>
      </c>
      <c r="K355">
        <v>0.01</v>
      </c>
      <c r="L355">
        <v>1</v>
      </c>
      <c r="M355">
        <v>0</v>
      </c>
      <c r="N355">
        <v>1</v>
      </c>
      <c r="O355">
        <v>156</v>
      </c>
      <c r="P355">
        <v>30</v>
      </c>
      <c r="Q355">
        <v>127</v>
      </c>
      <c r="R355">
        <v>0</v>
      </c>
      <c r="S355">
        <v>0.743939204546946</v>
      </c>
      <c r="T355">
        <v>0.796010748559339</v>
      </c>
      <c r="U355" s="3">
        <v>3.61900330329955e-6</v>
      </c>
      <c r="V355">
        <v>0.0239299780272086</v>
      </c>
      <c r="W355">
        <v>0</v>
      </c>
      <c r="X355">
        <v>0</v>
      </c>
      <c r="Y355">
        <v>968.448818897637</v>
      </c>
      <c r="Z355">
        <v>0</v>
      </c>
      <c r="AA355">
        <v>10000</v>
      </c>
      <c r="AB355">
        <v>3000.546875</v>
      </c>
    </row>
    <row r="356" customFormat="1" spans="1:28">
      <c r="A356" t="s">
        <v>32</v>
      </c>
      <c r="B356">
        <v>6</v>
      </c>
      <c r="C356">
        <v>1</v>
      </c>
      <c r="D356">
        <v>1</v>
      </c>
      <c r="E356">
        <v>0.86</v>
      </c>
      <c r="F356">
        <v>0.8</v>
      </c>
      <c r="G356">
        <v>0.1</v>
      </c>
      <c r="H356" t="s">
        <v>29</v>
      </c>
      <c r="I356">
        <v>1</v>
      </c>
      <c r="J356">
        <v>20000</v>
      </c>
      <c r="K356">
        <v>0.01</v>
      </c>
      <c r="L356">
        <v>1</v>
      </c>
      <c r="M356">
        <v>0</v>
      </c>
      <c r="N356">
        <v>0</v>
      </c>
      <c r="O356">
        <v>10000</v>
      </c>
      <c r="P356">
        <v>28</v>
      </c>
      <c r="Q356">
        <v>348</v>
      </c>
      <c r="R356">
        <v>1</v>
      </c>
      <c r="S356">
        <v>0.74766749386602</v>
      </c>
      <c r="T356">
        <v>0.805981637335828</v>
      </c>
      <c r="U356" s="3">
        <v>1.72546884789617e-6</v>
      </c>
      <c r="V356">
        <v>0.0172682768441974</v>
      </c>
      <c r="W356">
        <v>1</v>
      </c>
      <c r="X356">
        <v>0</v>
      </c>
      <c r="Y356">
        <v>1011.74425287356</v>
      </c>
      <c r="Z356">
        <v>0</v>
      </c>
      <c r="AA356">
        <v>10000</v>
      </c>
      <c r="AB356">
        <v>3610.33922261484</v>
      </c>
    </row>
    <row r="357" customFormat="1" spans="1:28">
      <c r="A357" t="s">
        <v>32</v>
      </c>
      <c r="B357">
        <v>6</v>
      </c>
      <c r="C357">
        <v>1</v>
      </c>
      <c r="D357">
        <v>1</v>
      </c>
      <c r="E357">
        <v>0.86</v>
      </c>
      <c r="F357">
        <v>0.8</v>
      </c>
      <c r="G357">
        <v>0.1</v>
      </c>
      <c r="H357" t="s">
        <v>29</v>
      </c>
      <c r="I357">
        <v>1</v>
      </c>
      <c r="J357">
        <v>20000</v>
      </c>
      <c r="K357">
        <v>0.01</v>
      </c>
      <c r="L357">
        <v>1</v>
      </c>
      <c r="M357">
        <v>0</v>
      </c>
      <c r="N357">
        <v>0</v>
      </c>
      <c r="O357">
        <v>10000</v>
      </c>
      <c r="P357">
        <v>29</v>
      </c>
      <c r="Q357">
        <v>201</v>
      </c>
      <c r="R357">
        <v>0</v>
      </c>
      <c r="S357">
        <v>0.755978308401992</v>
      </c>
      <c r="T357">
        <v>0.815554579079838</v>
      </c>
      <c r="U357" s="3">
        <v>2.51831823073806e-6</v>
      </c>
      <c r="V357">
        <v>0.0151476941353897</v>
      </c>
      <c r="W357">
        <v>0</v>
      </c>
      <c r="X357">
        <v>0</v>
      </c>
      <c r="Y357">
        <v>1444.75621890547</v>
      </c>
      <c r="Z357">
        <v>1</v>
      </c>
      <c r="AA357">
        <v>218</v>
      </c>
      <c r="AB357">
        <v>4968.86861313868</v>
      </c>
    </row>
    <row r="358" customFormat="1" spans="1:28">
      <c r="A358" t="s">
        <v>32</v>
      </c>
      <c r="B358">
        <v>6</v>
      </c>
      <c r="C358">
        <v>1</v>
      </c>
      <c r="D358">
        <v>1</v>
      </c>
      <c r="E358">
        <v>0.86</v>
      </c>
      <c r="F358">
        <v>0.8</v>
      </c>
      <c r="G358">
        <v>0.1</v>
      </c>
      <c r="H358" t="s">
        <v>29</v>
      </c>
      <c r="I358">
        <v>1</v>
      </c>
      <c r="J358">
        <v>20000</v>
      </c>
      <c r="K358">
        <v>0.01</v>
      </c>
      <c r="L358">
        <v>1</v>
      </c>
      <c r="M358">
        <v>0</v>
      </c>
      <c r="N358">
        <v>0</v>
      </c>
      <c r="O358">
        <v>10000</v>
      </c>
      <c r="P358">
        <v>29</v>
      </c>
      <c r="Q358">
        <v>347</v>
      </c>
      <c r="R358">
        <v>1</v>
      </c>
      <c r="S358">
        <v>0.777942286564533</v>
      </c>
      <c r="T358">
        <v>0.818672844863131</v>
      </c>
      <c r="U358" s="3">
        <v>2.42112900641042e-6</v>
      </c>
      <c r="V358">
        <v>0.0104219882707539</v>
      </c>
      <c r="W358">
        <v>1</v>
      </c>
      <c r="X358">
        <v>0</v>
      </c>
      <c r="Y358">
        <v>1136.7492795389</v>
      </c>
      <c r="Z358">
        <v>0</v>
      </c>
      <c r="AA358">
        <v>10000</v>
      </c>
      <c r="AB358">
        <v>4313.58865248227</v>
      </c>
    </row>
    <row r="359" customFormat="1" spans="1:28">
      <c r="A359" t="s">
        <v>32</v>
      </c>
      <c r="B359">
        <v>6</v>
      </c>
      <c r="C359">
        <v>1</v>
      </c>
      <c r="D359">
        <v>1</v>
      </c>
      <c r="E359">
        <v>0.86</v>
      </c>
      <c r="F359">
        <v>0.8</v>
      </c>
      <c r="G359">
        <v>0.1</v>
      </c>
      <c r="H359" t="s">
        <v>29</v>
      </c>
      <c r="I359">
        <v>1</v>
      </c>
      <c r="J359">
        <v>20000</v>
      </c>
      <c r="K359">
        <v>0.01</v>
      </c>
      <c r="L359">
        <v>1</v>
      </c>
      <c r="M359">
        <v>0</v>
      </c>
      <c r="N359">
        <v>0</v>
      </c>
      <c r="O359">
        <v>10000</v>
      </c>
      <c r="P359">
        <v>31</v>
      </c>
      <c r="Q359">
        <v>345</v>
      </c>
      <c r="R359">
        <v>1</v>
      </c>
      <c r="S359">
        <v>0.792690903661741</v>
      </c>
      <c r="T359">
        <v>0.823690597781157</v>
      </c>
      <c r="U359" s="3">
        <v>1.84420525045611e-6</v>
      </c>
      <c r="V359">
        <v>0.00834401709810946</v>
      </c>
      <c r="W359">
        <v>1</v>
      </c>
      <c r="X359">
        <v>0</v>
      </c>
      <c r="Y359">
        <v>1054.7420289855</v>
      </c>
      <c r="Z359">
        <v>0</v>
      </c>
      <c r="AA359">
        <v>10000</v>
      </c>
      <c r="AB359">
        <v>3986.99646643109</v>
      </c>
    </row>
    <row r="360" customFormat="1" hidden="1" spans="1:28">
      <c r="A360" t="s">
        <v>31</v>
      </c>
      <c r="B360">
        <v>6</v>
      </c>
      <c r="C360">
        <v>1</v>
      </c>
      <c r="D360">
        <v>4</v>
      </c>
      <c r="E360">
        <v>0.86</v>
      </c>
      <c r="F360">
        <v>0.8</v>
      </c>
      <c r="G360">
        <v>0.1</v>
      </c>
      <c r="H360" t="s">
        <v>29</v>
      </c>
      <c r="I360">
        <v>1</v>
      </c>
      <c r="J360">
        <v>20000</v>
      </c>
      <c r="K360">
        <v>0.01</v>
      </c>
      <c r="L360">
        <v>2</v>
      </c>
      <c r="M360">
        <v>0</v>
      </c>
      <c r="N360">
        <v>0</v>
      </c>
      <c r="O360">
        <v>10000</v>
      </c>
      <c r="P360">
        <v>0</v>
      </c>
      <c r="Q360">
        <v>0</v>
      </c>
      <c r="R360">
        <v>1</v>
      </c>
      <c r="S360">
        <v>0.761460297950047</v>
      </c>
      <c r="T360">
        <v>0.827623033969908</v>
      </c>
      <c r="U360" s="3">
        <v>1.7902676471066e-6</v>
      </c>
      <c r="V360">
        <v>0.0220941856299809</v>
      </c>
      <c r="W360">
        <v>0</v>
      </c>
      <c r="X360">
        <v>1</v>
      </c>
      <c r="Y360">
        <v>1231.54727030625</v>
      </c>
      <c r="Z360">
        <v>0</v>
      </c>
      <c r="AA360">
        <v>10000</v>
      </c>
      <c r="AB360">
        <v>4131.34797891036</v>
      </c>
    </row>
    <row r="361" customFormat="1" spans="1:28">
      <c r="A361" t="s">
        <v>32</v>
      </c>
      <c r="B361">
        <v>6</v>
      </c>
      <c r="C361">
        <v>1</v>
      </c>
      <c r="D361">
        <v>1</v>
      </c>
      <c r="E361">
        <v>0.86</v>
      </c>
      <c r="F361">
        <v>0.8</v>
      </c>
      <c r="G361">
        <v>0.1</v>
      </c>
      <c r="H361" t="s">
        <v>29</v>
      </c>
      <c r="I361">
        <v>1</v>
      </c>
      <c r="J361">
        <v>20000</v>
      </c>
      <c r="K361">
        <v>0.01</v>
      </c>
      <c r="L361">
        <v>1</v>
      </c>
      <c r="M361">
        <v>0</v>
      </c>
      <c r="N361">
        <v>1</v>
      </c>
      <c r="O361">
        <v>81</v>
      </c>
      <c r="P361">
        <v>29</v>
      </c>
      <c r="Q361">
        <v>53</v>
      </c>
      <c r="R361">
        <v>0</v>
      </c>
      <c r="S361">
        <v>0.634707667527104</v>
      </c>
      <c r="T361">
        <v>0.860393165553625</v>
      </c>
      <c r="U361" s="3">
        <v>1.91551038780315e-5</v>
      </c>
      <c r="V361">
        <v>0.0553815794446465</v>
      </c>
      <c r="W361">
        <v>0</v>
      </c>
      <c r="X361">
        <v>0</v>
      </c>
      <c r="Y361">
        <v>796.188679245283</v>
      </c>
      <c r="Z361">
        <v>0</v>
      </c>
      <c r="AA361">
        <v>10000</v>
      </c>
      <c r="AB361">
        <v>2593.01724137931</v>
      </c>
    </row>
    <row r="362" customFormat="1" hidden="1" spans="1:28">
      <c r="A362" t="s">
        <v>31</v>
      </c>
      <c r="B362">
        <v>6</v>
      </c>
      <c r="C362">
        <v>1</v>
      </c>
      <c r="D362">
        <v>4</v>
      </c>
      <c r="E362">
        <v>0.86</v>
      </c>
      <c r="F362">
        <v>0.8</v>
      </c>
      <c r="G362">
        <v>0.1</v>
      </c>
      <c r="H362" t="s">
        <v>29</v>
      </c>
      <c r="I362">
        <v>1</v>
      </c>
      <c r="J362">
        <v>20000</v>
      </c>
      <c r="K362">
        <v>0.01</v>
      </c>
      <c r="L362">
        <v>2</v>
      </c>
      <c r="M362">
        <v>0</v>
      </c>
      <c r="N362">
        <v>1</v>
      </c>
      <c r="O362">
        <v>575</v>
      </c>
      <c r="P362">
        <v>52</v>
      </c>
      <c r="Q362">
        <v>524</v>
      </c>
      <c r="R362">
        <v>0</v>
      </c>
      <c r="S362">
        <v>0.705797235235258</v>
      </c>
      <c r="T362">
        <v>0.791964941726862</v>
      </c>
      <c r="U362" s="3">
        <v>2.60729675417612e-5</v>
      </c>
      <c r="V362">
        <v>0.0257164799576179</v>
      </c>
      <c r="W362">
        <v>0</v>
      </c>
      <c r="X362">
        <v>0</v>
      </c>
      <c r="Y362">
        <v>763.795801526717</v>
      </c>
      <c r="Z362">
        <v>0</v>
      </c>
      <c r="AA362">
        <v>10000</v>
      </c>
      <c r="AB362">
        <v>3942.68607594936</v>
      </c>
    </row>
    <row r="363" customFormat="1" spans="1:28">
      <c r="A363" t="s">
        <v>32</v>
      </c>
      <c r="B363">
        <v>6</v>
      </c>
      <c r="C363">
        <v>1</v>
      </c>
      <c r="D363">
        <v>1</v>
      </c>
      <c r="E363">
        <v>0.86</v>
      </c>
      <c r="F363">
        <v>0.8</v>
      </c>
      <c r="G363">
        <v>0.1</v>
      </c>
      <c r="H363" t="s">
        <v>29</v>
      </c>
      <c r="I363">
        <v>1</v>
      </c>
      <c r="J363">
        <v>20000</v>
      </c>
      <c r="K363">
        <v>0.01</v>
      </c>
      <c r="L363">
        <v>1</v>
      </c>
      <c r="M363">
        <v>0</v>
      </c>
      <c r="N363">
        <v>0</v>
      </c>
      <c r="O363">
        <v>10000</v>
      </c>
      <c r="P363">
        <v>28</v>
      </c>
      <c r="Q363">
        <v>348</v>
      </c>
      <c r="R363">
        <v>1</v>
      </c>
      <c r="S363">
        <v>0.759808997045646</v>
      </c>
      <c r="T363">
        <v>0.795635099362825</v>
      </c>
      <c r="U363" s="3">
        <v>2.27348548927496e-6</v>
      </c>
      <c r="V363">
        <v>0.0119334991627886</v>
      </c>
      <c r="W363">
        <v>1</v>
      </c>
      <c r="X363">
        <v>0</v>
      </c>
      <c r="Y363">
        <v>1032.39655172413</v>
      </c>
      <c r="Z363">
        <v>0</v>
      </c>
      <c r="AA363">
        <v>10000</v>
      </c>
      <c r="AB363">
        <v>3952.74468085106</v>
      </c>
    </row>
    <row r="364" customFormat="1" hidden="1" spans="1:28">
      <c r="A364" t="s">
        <v>31</v>
      </c>
      <c r="B364">
        <v>6</v>
      </c>
      <c r="C364">
        <v>1</v>
      </c>
      <c r="D364">
        <v>4</v>
      </c>
      <c r="E364">
        <v>0.86</v>
      </c>
      <c r="F364">
        <v>0.8</v>
      </c>
      <c r="G364">
        <v>0.1</v>
      </c>
      <c r="H364" t="s">
        <v>29</v>
      </c>
      <c r="I364">
        <v>1</v>
      </c>
      <c r="J364">
        <v>20000</v>
      </c>
      <c r="K364">
        <v>0.01</v>
      </c>
      <c r="L364">
        <v>2</v>
      </c>
      <c r="M364">
        <v>0</v>
      </c>
      <c r="N364">
        <v>0</v>
      </c>
      <c r="O364">
        <v>10000</v>
      </c>
      <c r="P364">
        <v>0</v>
      </c>
      <c r="Q364">
        <v>0</v>
      </c>
      <c r="R364">
        <v>1</v>
      </c>
      <c r="S364">
        <v>0.731557641474218</v>
      </c>
      <c r="T364">
        <v>0.796420230397608</v>
      </c>
      <c r="U364" s="3">
        <v>2.76456539156562e-6</v>
      </c>
      <c r="V364">
        <v>0.0171272508755128</v>
      </c>
      <c r="W364">
        <v>0</v>
      </c>
      <c r="X364">
        <v>1</v>
      </c>
      <c r="Y364">
        <v>1090.07723035952</v>
      </c>
      <c r="Z364">
        <v>0</v>
      </c>
      <c r="AA364">
        <v>10000</v>
      </c>
      <c r="AB364">
        <v>3658.97188049209</v>
      </c>
    </row>
    <row r="365" customFormat="1" spans="1:28">
      <c r="A365" t="s">
        <v>32</v>
      </c>
      <c r="B365">
        <v>6</v>
      </c>
      <c r="C365">
        <v>1</v>
      </c>
      <c r="D365">
        <v>1</v>
      </c>
      <c r="E365">
        <v>0.86</v>
      </c>
      <c r="F365">
        <v>0.8</v>
      </c>
      <c r="G365">
        <v>0.1</v>
      </c>
      <c r="H365" t="s">
        <v>29</v>
      </c>
      <c r="I365">
        <v>1</v>
      </c>
      <c r="J365">
        <v>20000</v>
      </c>
      <c r="K365">
        <v>0.01</v>
      </c>
      <c r="L365">
        <v>1</v>
      </c>
      <c r="M365">
        <v>0</v>
      </c>
      <c r="N365">
        <v>0</v>
      </c>
      <c r="O365">
        <v>10000</v>
      </c>
      <c r="P365">
        <v>30</v>
      </c>
      <c r="Q365">
        <v>14</v>
      </c>
      <c r="R365">
        <v>0</v>
      </c>
      <c r="S365">
        <v>0.744718893516036</v>
      </c>
      <c r="T365">
        <v>0.872792185951189</v>
      </c>
      <c r="U365" s="3">
        <v>1.34946858728643e-5</v>
      </c>
      <c r="V365">
        <v>0.0493189982245772</v>
      </c>
      <c r="W365">
        <v>0</v>
      </c>
      <c r="X365">
        <v>0</v>
      </c>
      <c r="Y365">
        <v>3908.64285714285</v>
      </c>
      <c r="Z365">
        <v>1</v>
      </c>
      <c r="AA365">
        <v>32</v>
      </c>
      <c r="AB365">
        <v>5721.38095238095</v>
      </c>
    </row>
    <row r="366" customFormat="1" spans="1:28">
      <c r="A366" t="s">
        <v>32</v>
      </c>
      <c r="B366">
        <v>6</v>
      </c>
      <c r="C366">
        <v>1</v>
      </c>
      <c r="D366">
        <v>1</v>
      </c>
      <c r="E366">
        <v>0.86</v>
      </c>
      <c r="F366">
        <v>0.8</v>
      </c>
      <c r="G366">
        <v>0.1</v>
      </c>
      <c r="H366" t="s">
        <v>29</v>
      </c>
      <c r="I366">
        <v>1</v>
      </c>
      <c r="J366">
        <v>20000</v>
      </c>
      <c r="K366">
        <v>0.01</v>
      </c>
      <c r="L366">
        <v>1</v>
      </c>
      <c r="M366">
        <v>0</v>
      </c>
      <c r="N366">
        <v>0</v>
      </c>
      <c r="O366">
        <v>10000</v>
      </c>
      <c r="P366">
        <v>25</v>
      </c>
      <c r="Q366">
        <v>351</v>
      </c>
      <c r="R366">
        <v>1</v>
      </c>
      <c r="S366">
        <v>0.77602437692654</v>
      </c>
      <c r="T366">
        <v>0.806114624617597</v>
      </c>
      <c r="U366" s="3">
        <v>1.34914478799963e-6</v>
      </c>
      <c r="V366">
        <v>0.0090588899870972</v>
      </c>
      <c r="W366">
        <v>1</v>
      </c>
      <c r="X366">
        <v>0</v>
      </c>
      <c r="Y366">
        <v>1103.94017094017</v>
      </c>
      <c r="Z366">
        <v>0</v>
      </c>
      <c r="AA366">
        <v>10000</v>
      </c>
      <c r="AB366">
        <v>3855.5441696113</v>
      </c>
    </row>
    <row r="367" customFormat="1" hidden="1" spans="1:28">
      <c r="A367" t="s">
        <v>31</v>
      </c>
      <c r="B367">
        <v>6</v>
      </c>
      <c r="C367">
        <v>1</v>
      </c>
      <c r="D367">
        <v>4</v>
      </c>
      <c r="E367">
        <v>0.86</v>
      </c>
      <c r="F367">
        <v>0.8</v>
      </c>
      <c r="G367">
        <v>0.1</v>
      </c>
      <c r="H367" t="s">
        <v>29</v>
      </c>
      <c r="I367">
        <v>1</v>
      </c>
      <c r="J367">
        <v>20000</v>
      </c>
      <c r="K367">
        <v>0.01</v>
      </c>
      <c r="L367">
        <v>2</v>
      </c>
      <c r="M367">
        <v>1</v>
      </c>
      <c r="N367">
        <v>0</v>
      </c>
      <c r="O367">
        <v>65</v>
      </c>
      <c r="P367">
        <v>0</v>
      </c>
      <c r="Q367">
        <v>0</v>
      </c>
      <c r="R367">
        <v>0</v>
      </c>
      <c r="S367">
        <v>0.886590176287572</v>
      </c>
      <c r="T367">
        <v>0.978576905302525</v>
      </c>
      <c r="U367">
        <v>0.00187541302421058</v>
      </c>
      <c r="V367">
        <v>0.0268512306384505</v>
      </c>
      <c r="W367">
        <v>0</v>
      </c>
      <c r="X367">
        <v>0</v>
      </c>
      <c r="Y367">
        <v>5001.15151515151</v>
      </c>
      <c r="Z367">
        <v>0</v>
      </c>
      <c r="AA367">
        <v>10000</v>
      </c>
      <c r="AB367">
        <v>6122.94285714285</v>
      </c>
    </row>
    <row r="368" customFormat="1" hidden="1" spans="1:28">
      <c r="A368" t="s">
        <v>31</v>
      </c>
      <c r="B368">
        <v>6</v>
      </c>
      <c r="C368">
        <v>1</v>
      </c>
      <c r="D368">
        <v>4</v>
      </c>
      <c r="E368">
        <v>0.86</v>
      </c>
      <c r="F368">
        <v>0.8</v>
      </c>
      <c r="G368">
        <v>0.1</v>
      </c>
      <c r="H368" t="s">
        <v>29</v>
      </c>
      <c r="I368">
        <v>1</v>
      </c>
      <c r="J368">
        <v>20000</v>
      </c>
      <c r="K368">
        <v>0.01</v>
      </c>
      <c r="L368">
        <v>2</v>
      </c>
      <c r="M368">
        <v>0</v>
      </c>
      <c r="N368">
        <v>1</v>
      </c>
      <c r="O368">
        <v>202</v>
      </c>
      <c r="P368">
        <v>56</v>
      </c>
      <c r="Q368">
        <v>147</v>
      </c>
      <c r="R368">
        <v>0</v>
      </c>
      <c r="S368">
        <v>0.641861338212521</v>
      </c>
      <c r="T368">
        <v>0.766253483625496</v>
      </c>
      <c r="U368" s="3">
        <v>5.29338524921605e-5</v>
      </c>
      <c r="V368">
        <v>0.0396390574964671</v>
      </c>
      <c r="W368">
        <v>0</v>
      </c>
      <c r="X368">
        <v>0</v>
      </c>
      <c r="Y368">
        <v>498.768707482993</v>
      </c>
      <c r="Z368">
        <v>0</v>
      </c>
      <c r="AA368">
        <v>10000</v>
      </c>
      <c r="AB368">
        <v>655.636363636363</v>
      </c>
    </row>
    <row r="369" customFormat="1" hidden="1" spans="1:28">
      <c r="A369" t="s">
        <v>31</v>
      </c>
      <c r="B369">
        <v>6</v>
      </c>
      <c r="C369">
        <v>1</v>
      </c>
      <c r="D369">
        <v>4</v>
      </c>
      <c r="E369">
        <v>0.86</v>
      </c>
      <c r="F369">
        <v>0.8</v>
      </c>
      <c r="G369">
        <v>0.1</v>
      </c>
      <c r="H369" t="s">
        <v>29</v>
      </c>
      <c r="I369">
        <v>1</v>
      </c>
      <c r="J369">
        <v>20000</v>
      </c>
      <c r="K369">
        <v>0.01</v>
      </c>
      <c r="L369">
        <v>2</v>
      </c>
      <c r="M369">
        <v>0</v>
      </c>
      <c r="N369">
        <v>1</v>
      </c>
      <c r="O369">
        <v>302</v>
      </c>
      <c r="P369">
        <v>54</v>
      </c>
      <c r="Q369">
        <v>249</v>
      </c>
      <c r="R369">
        <v>0</v>
      </c>
      <c r="S369">
        <v>0.503479541961451</v>
      </c>
      <c r="T369">
        <v>0.764674633679718</v>
      </c>
      <c r="U369" s="3">
        <v>3.10989876772262e-5</v>
      </c>
      <c r="V369">
        <v>0.0655796305163556</v>
      </c>
      <c r="W369">
        <v>0</v>
      </c>
      <c r="X369">
        <v>0</v>
      </c>
      <c r="Y369">
        <v>661.959839357429</v>
      </c>
      <c r="Z369">
        <v>0</v>
      </c>
      <c r="AA369">
        <v>10000</v>
      </c>
      <c r="AB369">
        <v>1154.59016393442</v>
      </c>
    </row>
    <row r="370" customFormat="1" spans="1:28">
      <c r="A370" t="s">
        <v>32</v>
      </c>
      <c r="B370">
        <v>6</v>
      </c>
      <c r="C370">
        <v>1</v>
      </c>
      <c r="D370">
        <v>1</v>
      </c>
      <c r="E370">
        <v>0.86</v>
      </c>
      <c r="F370">
        <v>0.8</v>
      </c>
      <c r="G370">
        <v>0.1</v>
      </c>
      <c r="H370" t="s">
        <v>29</v>
      </c>
      <c r="I370">
        <v>1</v>
      </c>
      <c r="J370">
        <v>20000</v>
      </c>
      <c r="K370">
        <v>0.01</v>
      </c>
      <c r="L370">
        <v>1</v>
      </c>
      <c r="M370">
        <v>0</v>
      </c>
      <c r="N370">
        <v>1</v>
      </c>
      <c r="O370">
        <v>126</v>
      </c>
      <c r="P370">
        <v>26</v>
      </c>
      <c r="Q370">
        <v>101</v>
      </c>
      <c r="R370">
        <v>0</v>
      </c>
      <c r="S370">
        <v>0.768886703950535</v>
      </c>
      <c r="T370">
        <v>0.837675461154251</v>
      </c>
      <c r="U370" s="3">
        <v>6.57106873769609e-6</v>
      </c>
      <c r="V370">
        <v>0.0272265966029132</v>
      </c>
      <c r="W370">
        <v>0</v>
      </c>
      <c r="X370">
        <v>0</v>
      </c>
      <c r="Y370">
        <v>1222.19801980198</v>
      </c>
      <c r="Z370">
        <v>0</v>
      </c>
      <c r="AA370">
        <v>10000</v>
      </c>
      <c r="AB370">
        <v>3572.41176470588</v>
      </c>
    </row>
    <row r="371" customFormat="1" hidden="1" spans="1:28">
      <c r="A371" t="s">
        <v>31</v>
      </c>
      <c r="B371">
        <v>6</v>
      </c>
      <c r="C371">
        <v>1</v>
      </c>
      <c r="D371">
        <v>4</v>
      </c>
      <c r="E371">
        <v>0.86</v>
      </c>
      <c r="F371">
        <v>0.8</v>
      </c>
      <c r="G371">
        <v>0.1</v>
      </c>
      <c r="H371" t="s">
        <v>29</v>
      </c>
      <c r="I371">
        <v>1</v>
      </c>
      <c r="J371">
        <v>20000</v>
      </c>
      <c r="K371">
        <v>0.01</v>
      </c>
      <c r="L371">
        <v>2</v>
      </c>
      <c r="M371">
        <v>0</v>
      </c>
      <c r="N371">
        <v>0</v>
      </c>
      <c r="O371">
        <v>10000</v>
      </c>
      <c r="P371">
        <v>0</v>
      </c>
      <c r="Q371">
        <v>0</v>
      </c>
      <c r="R371">
        <v>1</v>
      </c>
      <c r="S371">
        <v>0.744078931723146</v>
      </c>
      <c r="T371">
        <v>0.800157579488654</v>
      </c>
      <c r="U371" s="3">
        <v>1.96864910938001e-6</v>
      </c>
      <c r="V371">
        <v>0.0155085380288517</v>
      </c>
      <c r="W371">
        <v>0</v>
      </c>
      <c r="X371">
        <v>1</v>
      </c>
      <c r="Y371">
        <v>1177.37816245006</v>
      </c>
      <c r="Z371">
        <v>0</v>
      </c>
      <c r="AA371">
        <v>10000</v>
      </c>
      <c r="AB371">
        <v>3806.16666666666</v>
      </c>
    </row>
    <row r="372" customFormat="1" hidden="1" spans="1:28">
      <c r="A372" t="s">
        <v>31</v>
      </c>
      <c r="B372">
        <v>6</v>
      </c>
      <c r="C372">
        <v>1</v>
      </c>
      <c r="D372">
        <v>4</v>
      </c>
      <c r="E372">
        <v>0.86</v>
      </c>
      <c r="F372">
        <v>0.8</v>
      </c>
      <c r="G372">
        <v>0.1</v>
      </c>
      <c r="H372" t="s">
        <v>29</v>
      </c>
      <c r="I372">
        <v>1</v>
      </c>
      <c r="J372">
        <v>20000</v>
      </c>
      <c r="K372">
        <v>0.01</v>
      </c>
      <c r="L372">
        <v>2</v>
      </c>
      <c r="M372">
        <v>0</v>
      </c>
      <c r="N372">
        <v>1</v>
      </c>
      <c r="O372">
        <v>430</v>
      </c>
      <c r="P372">
        <v>59</v>
      </c>
      <c r="Q372">
        <v>372</v>
      </c>
      <c r="R372">
        <v>0</v>
      </c>
      <c r="S372">
        <v>0.706678270664337</v>
      </c>
      <c r="T372">
        <v>0.794235620207059</v>
      </c>
      <c r="U372" s="3">
        <v>9.43782007004277e-5</v>
      </c>
      <c r="V372">
        <v>0.021458239886027</v>
      </c>
      <c r="W372">
        <v>0</v>
      </c>
      <c r="X372">
        <v>0</v>
      </c>
      <c r="Y372">
        <v>819.244623655914</v>
      </c>
      <c r="Z372">
        <v>0</v>
      </c>
      <c r="AA372">
        <v>10000</v>
      </c>
      <c r="AB372">
        <v>3061.74</v>
      </c>
    </row>
    <row r="373" customFormat="1" spans="1:28">
      <c r="A373" t="s">
        <v>32</v>
      </c>
      <c r="B373">
        <v>6</v>
      </c>
      <c r="C373">
        <v>1</v>
      </c>
      <c r="D373">
        <v>1</v>
      </c>
      <c r="E373">
        <v>0.86</v>
      </c>
      <c r="F373">
        <v>0.8</v>
      </c>
      <c r="G373">
        <v>0.1</v>
      </c>
      <c r="H373" t="s">
        <v>29</v>
      </c>
      <c r="I373">
        <v>1</v>
      </c>
      <c r="J373">
        <v>20000</v>
      </c>
      <c r="K373">
        <v>0.01</v>
      </c>
      <c r="L373">
        <v>1</v>
      </c>
      <c r="M373">
        <v>0</v>
      </c>
      <c r="N373">
        <v>0</v>
      </c>
      <c r="O373">
        <v>10000</v>
      </c>
      <c r="P373">
        <v>33</v>
      </c>
      <c r="Q373">
        <v>343</v>
      </c>
      <c r="R373">
        <v>1</v>
      </c>
      <c r="S373">
        <v>0.744478017840934</v>
      </c>
      <c r="T373">
        <v>0.817957942611106</v>
      </c>
      <c r="U373" s="3">
        <v>2.86302539876259e-6</v>
      </c>
      <c r="V373">
        <v>0.0207574382643384</v>
      </c>
      <c r="W373">
        <v>1</v>
      </c>
      <c r="X373">
        <v>0</v>
      </c>
      <c r="Y373">
        <v>1161.10204081632</v>
      </c>
      <c r="Z373">
        <v>0</v>
      </c>
      <c r="AA373">
        <v>10000</v>
      </c>
      <c r="AB373">
        <v>3936.33568904593</v>
      </c>
    </row>
    <row r="374" customFormat="1" spans="1:28">
      <c r="A374" t="s">
        <v>32</v>
      </c>
      <c r="B374">
        <v>6</v>
      </c>
      <c r="C374">
        <v>1</v>
      </c>
      <c r="D374">
        <v>1</v>
      </c>
      <c r="E374">
        <v>0.86</v>
      </c>
      <c r="F374">
        <v>0.8</v>
      </c>
      <c r="G374">
        <v>0.1</v>
      </c>
      <c r="H374" t="s">
        <v>29</v>
      </c>
      <c r="I374">
        <v>1</v>
      </c>
      <c r="J374">
        <v>20000</v>
      </c>
      <c r="K374">
        <v>0.01</v>
      </c>
      <c r="L374">
        <v>1</v>
      </c>
      <c r="M374">
        <v>0</v>
      </c>
      <c r="N374">
        <v>0</v>
      </c>
      <c r="O374">
        <v>10000</v>
      </c>
      <c r="P374">
        <v>28</v>
      </c>
      <c r="Q374">
        <v>348</v>
      </c>
      <c r="R374">
        <v>1</v>
      </c>
      <c r="S374">
        <v>0.800942518910172</v>
      </c>
      <c r="T374">
        <v>0.836942874322463</v>
      </c>
      <c r="U374" s="3">
        <v>2.04812758965511e-6</v>
      </c>
      <c r="V374">
        <v>0.00910100875442179</v>
      </c>
      <c r="W374">
        <v>1</v>
      </c>
      <c r="X374">
        <v>0</v>
      </c>
      <c r="Y374">
        <v>1283.56034482758</v>
      </c>
      <c r="Z374">
        <v>0</v>
      </c>
      <c r="AA374">
        <v>10000</v>
      </c>
      <c r="AB374">
        <v>4469.07067137809</v>
      </c>
    </row>
    <row r="375" customFormat="1" hidden="1" spans="1:28">
      <c r="A375" t="s">
        <v>31</v>
      </c>
      <c r="B375">
        <v>6</v>
      </c>
      <c r="C375">
        <v>1</v>
      </c>
      <c r="D375">
        <v>4</v>
      </c>
      <c r="E375">
        <v>0.86</v>
      </c>
      <c r="F375">
        <v>0.8</v>
      </c>
      <c r="G375">
        <v>0.1</v>
      </c>
      <c r="H375" t="s">
        <v>29</v>
      </c>
      <c r="I375">
        <v>1</v>
      </c>
      <c r="J375">
        <v>20000</v>
      </c>
      <c r="K375">
        <v>0.01</v>
      </c>
      <c r="L375">
        <v>2</v>
      </c>
      <c r="M375">
        <v>0</v>
      </c>
      <c r="N375">
        <v>0</v>
      </c>
      <c r="O375">
        <v>10000</v>
      </c>
      <c r="P375">
        <v>0</v>
      </c>
      <c r="Q375">
        <v>0</v>
      </c>
      <c r="R375">
        <v>1</v>
      </c>
      <c r="S375">
        <v>0.79194282374208</v>
      </c>
      <c r="T375">
        <v>0.822473372813919</v>
      </c>
      <c r="U375" s="3">
        <v>1.40927148110994e-6</v>
      </c>
      <c r="V375">
        <v>0.00679088364935208</v>
      </c>
      <c r="W375">
        <v>0</v>
      </c>
      <c r="X375">
        <v>1</v>
      </c>
      <c r="Y375">
        <v>1238.63249001331</v>
      </c>
      <c r="Z375">
        <v>0</v>
      </c>
      <c r="AA375">
        <v>10000</v>
      </c>
      <c r="AB375">
        <v>4549.35087719298</v>
      </c>
    </row>
    <row r="376" customFormat="1" spans="1:28">
      <c r="A376" t="s">
        <v>32</v>
      </c>
      <c r="B376">
        <v>6</v>
      </c>
      <c r="C376">
        <v>1</v>
      </c>
      <c r="D376">
        <v>1</v>
      </c>
      <c r="E376">
        <v>0.86</v>
      </c>
      <c r="F376">
        <v>0.8</v>
      </c>
      <c r="G376">
        <v>0.1</v>
      </c>
      <c r="H376" t="s">
        <v>29</v>
      </c>
      <c r="I376">
        <v>1</v>
      </c>
      <c r="J376">
        <v>20000</v>
      </c>
      <c r="K376">
        <v>0.01</v>
      </c>
      <c r="L376">
        <v>1</v>
      </c>
      <c r="M376">
        <v>0</v>
      </c>
      <c r="N376">
        <v>0</v>
      </c>
      <c r="O376">
        <v>10000</v>
      </c>
      <c r="P376">
        <v>30</v>
      </c>
      <c r="Q376">
        <v>198</v>
      </c>
      <c r="R376">
        <v>0</v>
      </c>
      <c r="S376">
        <v>0.755197149926959</v>
      </c>
      <c r="T376">
        <v>0.806048436109962</v>
      </c>
      <c r="U376" s="3">
        <v>5.33607641904973e-6</v>
      </c>
      <c r="V376">
        <v>0.0214820078429729</v>
      </c>
      <c r="W376">
        <v>0</v>
      </c>
      <c r="X376">
        <v>0</v>
      </c>
      <c r="Y376">
        <v>1223.69191919191</v>
      </c>
      <c r="Z376">
        <v>1</v>
      </c>
      <c r="AA376">
        <v>216</v>
      </c>
      <c r="AB376">
        <v>4314.27611940298</v>
      </c>
    </row>
    <row r="377" customFormat="1" spans="1:28">
      <c r="A377" t="s">
        <v>32</v>
      </c>
      <c r="B377">
        <v>6</v>
      </c>
      <c r="C377">
        <v>1</v>
      </c>
      <c r="D377">
        <v>1</v>
      </c>
      <c r="E377">
        <v>0.86</v>
      </c>
      <c r="F377">
        <v>0.8</v>
      </c>
      <c r="G377">
        <v>0.1</v>
      </c>
      <c r="H377" t="s">
        <v>29</v>
      </c>
      <c r="I377">
        <v>1</v>
      </c>
      <c r="J377">
        <v>20000</v>
      </c>
      <c r="K377">
        <v>0.01</v>
      </c>
      <c r="L377">
        <v>1</v>
      </c>
      <c r="M377">
        <v>0</v>
      </c>
      <c r="N377">
        <v>1</v>
      </c>
      <c r="O377">
        <v>299</v>
      </c>
      <c r="P377">
        <v>28</v>
      </c>
      <c r="Q377">
        <v>272</v>
      </c>
      <c r="R377">
        <v>0</v>
      </c>
      <c r="S377">
        <v>0.723441850123633</v>
      </c>
      <c r="T377">
        <v>0.802470654111339</v>
      </c>
      <c r="U377" s="3">
        <v>5.34630836432008e-6</v>
      </c>
      <c r="V377">
        <v>0.0234536460926846</v>
      </c>
      <c r="W377">
        <v>0</v>
      </c>
      <c r="X377">
        <v>0</v>
      </c>
      <c r="Y377">
        <v>1265.04779411764</v>
      </c>
      <c r="Z377">
        <v>0</v>
      </c>
      <c r="AA377">
        <v>10000</v>
      </c>
      <c r="AB377">
        <v>4290.04347826087</v>
      </c>
    </row>
    <row r="378" customFormat="1" spans="1:28">
      <c r="A378" t="s">
        <v>32</v>
      </c>
      <c r="B378">
        <v>6</v>
      </c>
      <c r="C378">
        <v>1</v>
      </c>
      <c r="D378">
        <v>1</v>
      </c>
      <c r="E378">
        <v>0.86</v>
      </c>
      <c r="F378">
        <v>0.8</v>
      </c>
      <c r="G378">
        <v>0.1</v>
      </c>
      <c r="H378" t="s">
        <v>29</v>
      </c>
      <c r="I378">
        <v>1</v>
      </c>
      <c r="J378">
        <v>20000</v>
      </c>
      <c r="K378">
        <v>0.01</v>
      </c>
      <c r="L378">
        <v>1</v>
      </c>
      <c r="M378">
        <v>0</v>
      </c>
      <c r="N378">
        <v>0</v>
      </c>
      <c r="O378">
        <v>10000</v>
      </c>
      <c r="P378">
        <v>28</v>
      </c>
      <c r="Q378">
        <v>348</v>
      </c>
      <c r="R378">
        <v>1</v>
      </c>
      <c r="S378">
        <v>0.786763619600167</v>
      </c>
      <c r="T378">
        <v>0.822969312798501</v>
      </c>
      <c r="U378" s="3">
        <v>2.50788873097696e-6</v>
      </c>
      <c r="V378">
        <v>0.0115516211999637</v>
      </c>
      <c r="W378">
        <v>1</v>
      </c>
      <c r="X378">
        <v>0</v>
      </c>
      <c r="Y378">
        <v>1214.06896551724</v>
      </c>
      <c r="Z378">
        <v>0</v>
      </c>
      <c r="AA378">
        <v>10000</v>
      </c>
      <c r="AB378">
        <v>4395.22968197879</v>
      </c>
    </row>
    <row r="379" customFormat="1" spans="1:28">
      <c r="A379" t="s">
        <v>32</v>
      </c>
      <c r="B379">
        <v>6</v>
      </c>
      <c r="C379">
        <v>1</v>
      </c>
      <c r="D379">
        <v>1</v>
      </c>
      <c r="E379">
        <v>0.86</v>
      </c>
      <c r="F379">
        <v>0.8</v>
      </c>
      <c r="G379">
        <v>0.1</v>
      </c>
      <c r="H379" t="s">
        <v>29</v>
      </c>
      <c r="I379">
        <v>1</v>
      </c>
      <c r="J379">
        <v>20000</v>
      </c>
      <c r="K379">
        <v>0.01</v>
      </c>
      <c r="L379">
        <v>1</v>
      </c>
      <c r="M379">
        <v>0</v>
      </c>
      <c r="N379">
        <v>0</v>
      </c>
      <c r="O379">
        <v>10000</v>
      </c>
      <c r="P379">
        <v>27</v>
      </c>
      <c r="Q379">
        <v>349</v>
      </c>
      <c r="R379">
        <v>1</v>
      </c>
      <c r="S379">
        <v>0.759310056095436</v>
      </c>
      <c r="T379">
        <v>0.80625689570404</v>
      </c>
      <c r="U379" s="3">
        <v>2.35084682680123e-6</v>
      </c>
      <c r="V379">
        <v>0.016336877702772</v>
      </c>
      <c r="W379">
        <v>1</v>
      </c>
      <c r="X379">
        <v>0</v>
      </c>
      <c r="Y379">
        <v>1061.42120343839</v>
      </c>
      <c r="Z379">
        <v>0</v>
      </c>
      <c r="AA379">
        <v>10000</v>
      </c>
      <c r="AB379">
        <v>4040.4664310954</v>
      </c>
    </row>
    <row r="380" customFormat="1" hidden="1" spans="1:28">
      <c r="A380" t="s">
        <v>31</v>
      </c>
      <c r="B380">
        <v>6</v>
      </c>
      <c r="C380">
        <v>1</v>
      </c>
      <c r="D380">
        <v>4</v>
      </c>
      <c r="E380">
        <v>0.86</v>
      </c>
      <c r="F380">
        <v>0.8</v>
      </c>
      <c r="G380">
        <v>0.1</v>
      </c>
      <c r="H380" t="s">
        <v>29</v>
      </c>
      <c r="I380">
        <v>1</v>
      </c>
      <c r="J380">
        <v>20000</v>
      </c>
      <c r="K380">
        <v>0.01</v>
      </c>
      <c r="L380">
        <v>2</v>
      </c>
      <c r="M380">
        <v>0</v>
      </c>
      <c r="N380">
        <v>0</v>
      </c>
      <c r="O380">
        <v>10000</v>
      </c>
      <c r="P380">
        <v>0</v>
      </c>
      <c r="Q380">
        <v>0</v>
      </c>
      <c r="R380">
        <v>1</v>
      </c>
      <c r="S380">
        <v>0.817238480487245</v>
      </c>
      <c r="T380">
        <v>0.843027460568526</v>
      </c>
      <c r="U380" s="3">
        <v>1.11754540283974e-6</v>
      </c>
      <c r="V380">
        <v>0.00599337382387128</v>
      </c>
      <c r="W380">
        <v>0</v>
      </c>
      <c r="X380">
        <v>1</v>
      </c>
      <c r="Y380">
        <v>1240.08388814913</v>
      </c>
      <c r="Z380">
        <v>0</v>
      </c>
      <c r="AA380">
        <v>10000</v>
      </c>
      <c r="AB380">
        <v>4694.27017543859</v>
      </c>
    </row>
    <row r="381" customFormat="1" hidden="1" spans="1:28">
      <c r="A381" t="s">
        <v>31</v>
      </c>
      <c r="B381">
        <v>6</v>
      </c>
      <c r="C381">
        <v>1</v>
      </c>
      <c r="D381">
        <v>4</v>
      </c>
      <c r="E381">
        <v>0.86</v>
      </c>
      <c r="F381">
        <v>0.8</v>
      </c>
      <c r="G381">
        <v>0.1</v>
      </c>
      <c r="H381" t="s">
        <v>29</v>
      </c>
      <c r="I381">
        <v>1</v>
      </c>
      <c r="J381">
        <v>20000</v>
      </c>
      <c r="K381">
        <v>0.01</v>
      </c>
      <c r="L381">
        <v>2</v>
      </c>
      <c r="M381">
        <v>0</v>
      </c>
      <c r="N381">
        <v>1</v>
      </c>
      <c r="O381">
        <v>545</v>
      </c>
      <c r="P381">
        <v>53</v>
      </c>
      <c r="Q381">
        <v>493</v>
      </c>
      <c r="R381">
        <v>0</v>
      </c>
      <c r="S381">
        <v>0.799233561401974</v>
      </c>
      <c r="T381">
        <v>0.851488483366223</v>
      </c>
      <c r="U381" s="3">
        <v>1.71440613390991e-5</v>
      </c>
      <c r="V381">
        <v>0.0148074129843081</v>
      </c>
      <c r="W381">
        <v>0</v>
      </c>
      <c r="X381">
        <v>0</v>
      </c>
      <c r="Y381">
        <v>1081.72210953346</v>
      </c>
      <c r="Z381">
        <v>0</v>
      </c>
      <c r="AA381">
        <v>10000</v>
      </c>
      <c r="AB381">
        <v>4525.7205479452</v>
      </c>
    </row>
    <row r="382" customFormat="1" hidden="1" spans="1:28">
      <c r="A382" t="s">
        <v>32</v>
      </c>
      <c r="B382">
        <v>6</v>
      </c>
      <c r="C382">
        <v>1</v>
      </c>
      <c r="D382">
        <v>1</v>
      </c>
      <c r="E382">
        <v>0.86</v>
      </c>
      <c r="F382">
        <v>0.8</v>
      </c>
      <c r="G382">
        <v>0.1</v>
      </c>
      <c r="H382" t="s">
        <v>29</v>
      </c>
      <c r="I382">
        <v>1</v>
      </c>
      <c r="J382">
        <v>20000</v>
      </c>
      <c r="K382">
        <v>0.01</v>
      </c>
      <c r="L382">
        <v>1</v>
      </c>
      <c r="M382">
        <v>0</v>
      </c>
      <c r="N382">
        <v>1</v>
      </c>
      <c r="O382">
        <v>78</v>
      </c>
      <c r="P382">
        <v>26</v>
      </c>
      <c r="Q382">
        <v>53</v>
      </c>
      <c r="R382">
        <v>0</v>
      </c>
      <c r="S382">
        <v>0.669417228141501</v>
      </c>
      <c r="T382">
        <v>0.866472218454629</v>
      </c>
      <c r="U382" s="3">
        <v>1.34043367507746e-5</v>
      </c>
      <c r="V382">
        <v>0.0489172119978577</v>
      </c>
      <c r="W382">
        <v>0</v>
      </c>
      <c r="X382">
        <v>0</v>
      </c>
      <c r="Y382">
        <v>545.075471698113</v>
      </c>
      <c r="Z382">
        <v>0</v>
      </c>
      <c r="AA382">
        <v>10000</v>
      </c>
      <c r="AB382">
        <v>2271.50909090909</v>
      </c>
    </row>
    <row r="383" customFormat="1" spans="1:28">
      <c r="A383" t="s">
        <v>32</v>
      </c>
      <c r="B383">
        <v>6</v>
      </c>
      <c r="C383">
        <v>1</v>
      </c>
      <c r="D383">
        <v>1</v>
      </c>
      <c r="E383">
        <v>0.86</v>
      </c>
      <c r="F383">
        <v>0.8</v>
      </c>
      <c r="G383">
        <v>0.1</v>
      </c>
      <c r="H383" t="s">
        <v>29</v>
      </c>
      <c r="I383">
        <v>1</v>
      </c>
      <c r="J383">
        <v>20000</v>
      </c>
      <c r="K383">
        <v>0.01</v>
      </c>
      <c r="L383">
        <v>1</v>
      </c>
      <c r="M383">
        <v>0</v>
      </c>
      <c r="N383">
        <v>0</v>
      </c>
      <c r="O383">
        <v>10000</v>
      </c>
      <c r="P383">
        <v>26</v>
      </c>
      <c r="Q383">
        <v>350</v>
      </c>
      <c r="R383">
        <v>1</v>
      </c>
      <c r="S383">
        <v>0.754799747395488</v>
      </c>
      <c r="T383">
        <v>0.796570009716141</v>
      </c>
      <c r="U383" s="3">
        <v>1.81937115954889e-6</v>
      </c>
      <c r="V383">
        <v>0.0124099734150642</v>
      </c>
      <c r="W383">
        <v>1</v>
      </c>
      <c r="X383">
        <v>0</v>
      </c>
      <c r="Y383">
        <v>1196.12285714285</v>
      </c>
      <c r="Z383">
        <v>0</v>
      </c>
      <c r="AA383">
        <v>10000</v>
      </c>
      <c r="AB383">
        <v>4122.56537102473</v>
      </c>
    </row>
    <row r="384" customFormat="1" spans="1:28">
      <c r="A384" t="s">
        <v>32</v>
      </c>
      <c r="B384">
        <v>6</v>
      </c>
      <c r="C384">
        <v>1</v>
      </c>
      <c r="D384">
        <v>1</v>
      </c>
      <c r="E384">
        <v>0.86</v>
      </c>
      <c r="F384">
        <v>0.8</v>
      </c>
      <c r="G384">
        <v>0.1</v>
      </c>
      <c r="H384" t="s">
        <v>29</v>
      </c>
      <c r="I384">
        <v>1</v>
      </c>
      <c r="J384">
        <v>20000</v>
      </c>
      <c r="K384">
        <v>0.01</v>
      </c>
      <c r="L384">
        <v>1</v>
      </c>
      <c r="M384">
        <v>0</v>
      </c>
      <c r="N384">
        <v>0</v>
      </c>
      <c r="O384">
        <v>10000</v>
      </c>
      <c r="P384">
        <v>27</v>
      </c>
      <c r="Q384">
        <v>349</v>
      </c>
      <c r="R384">
        <v>1</v>
      </c>
      <c r="S384">
        <v>0.795492363365567</v>
      </c>
      <c r="T384">
        <v>0.833344593499006</v>
      </c>
      <c r="U384" s="3">
        <v>1.45011023294175e-6</v>
      </c>
      <c r="V384">
        <v>0.00953117671623312</v>
      </c>
      <c r="W384">
        <v>1</v>
      </c>
      <c r="X384">
        <v>0</v>
      </c>
      <c r="Y384">
        <v>1082.85959885386</v>
      </c>
      <c r="Z384">
        <v>0</v>
      </c>
      <c r="AA384">
        <v>10000</v>
      </c>
      <c r="AB384">
        <v>4415.51957295373</v>
      </c>
    </row>
    <row r="385" customFormat="1" spans="1:28">
      <c r="A385" t="s">
        <v>32</v>
      </c>
      <c r="B385">
        <v>6</v>
      </c>
      <c r="C385">
        <v>1</v>
      </c>
      <c r="D385">
        <v>1</v>
      </c>
      <c r="E385">
        <v>0.86</v>
      </c>
      <c r="F385">
        <v>0.8</v>
      </c>
      <c r="G385">
        <v>0.1</v>
      </c>
      <c r="H385" t="s">
        <v>29</v>
      </c>
      <c r="I385">
        <v>1</v>
      </c>
      <c r="J385">
        <v>20000</v>
      </c>
      <c r="K385">
        <v>0.01</v>
      </c>
      <c r="L385">
        <v>1</v>
      </c>
      <c r="M385">
        <v>0</v>
      </c>
      <c r="N385">
        <v>1</v>
      </c>
      <c r="O385">
        <v>369</v>
      </c>
      <c r="P385">
        <v>25</v>
      </c>
      <c r="Q385">
        <v>345</v>
      </c>
      <c r="R385">
        <v>0</v>
      </c>
      <c r="S385">
        <v>0.750688255994181</v>
      </c>
      <c r="T385">
        <v>0.798355864414053</v>
      </c>
      <c r="U385" s="3">
        <v>3.33937905371273e-6</v>
      </c>
      <c r="V385">
        <v>0.016134248285606</v>
      </c>
      <c r="W385">
        <v>0</v>
      </c>
      <c r="X385">
        <v>0</v>
      </c>
      <c r="Y385">
        <v>949.571014492753</v>
      </c>
      <c r="Z385">
        <v>0</v>
      </c>
      <c r="AA385">
        <v>10000</v>
      </c>
      <c r="AB385">
        <v>3598.14440433213</v>
      </c>
    </row>
    <row r="386" customFormat="1" spans="1:28">
      <c r="A386" t="s">
        <v>32</v>
      </c>
      <c r="B386">
        <v>6</v>
      </c>
      <c r="C386">
        <v>1</v>
      </c>
      <c r="D386">
        <v>1</v>
      </c>
      <c r="E386">
        <v>0.86</v>
      </c>
      <c r="F386">
        <v>0.8</v>
      </c>
      <c r="G386">
        <v>0.1</v>
      </c>
      <c r="H386" t="s">
        <v>29</v>
      </c>
      <c r="I386">
        <v>1</v>
      </c>
      <c r="J386">
        <v>20000</v>
      </c>
      <c r="K386">
        <v>0.01</v>
      </c>
      <c r="L386">
        <v>1</v>
      </c>
      <c r="M386">
        <v>0</v>
      </c>
      <c r="N386">
        <v>0</v>
      </c>
      <c r="O386">
        <v>10000</v>
      </c>
      <c r="P386">
        <v>27</v>
      </c>
      <c r="Q386">
        <v>349</v>
      </c>
      <c r="R386">
        <v>1</v>
      </c>
      <c r="S386">
        <v>0.805170207674142</v>
      </c>
      <c r="T386">
        <v>0.839724513928684</v>
      </c>
      <c r="U386" s="3">
        <v>2.13885957259978e-6</v>
      </c>
      <c r="V386">
        <v>0.0093563040646356</v>
      </c>
      <c r="W386">
        <v>1</v>
      </c>
      <c r="X386">
        <v>0</v>
      </c>
      <c r="Y386">
        <v>1261.79369627507</v>
      </c>
      <c r="Z386">
        <v>0</v>
      </c>
      <c r="AA386">
        <v>10000</v>
      </c>
      <c r="AB386">
        <v>4819.59717314487</v>
      </c>
    </row>
    <row r="387" customFormat="1" hidden="1" spans="1:28">
      <c r="A387" t="s">
        <v>31</v>
      </c>
      <c r="B387">
        <v>6</v>
      </c>
      <c r="C387">
        <v>1</v>
      </c>
      <c r="D387">
        <v>4</v>
      </c>
      <c r="E387">
        <v>0.86</v>
      </c>
      <c r="F387">
        <v>0.8</v>
      </c>
      <c r="G387">
        <v>0.1</v>
      </c>
      <c r="H387" t="s">
        <v>29</v>
      </c>
      <c r="I387">
        <v>1</v>
      </c>
      <c r="J387">
        <v>20000</v>
      </c>
      <c r="K387">
        <v>0.01</v>
      </c>
      <c r="L387">
        <v>2</v>
      </c>
      <c r="M387">
        <v>0</v>
      </c>
      <c r="N387">
        <v>1</v>
      </c>
      <c r="O387">
        <v>716</v>
      </c>
      <c r="P387">
        <v>50</v>
      </c>
      <c r="Q387">
        <v>667</v>
      </c>
      <c r="R387">
        <v>0</v>
      </c>
      <c r="S387">
        <v>0.741192505802465</v>
      </c>
      <c r="T387">
        <v>0.801789182632815</v>
      </c>
      <c r="U387" s="3">
        <v>8.37715296313881e-6</v>
      </c>
      <c r="V387">
        <v>0.019501528969306</v>
      </c>
      <c r="W387">
        <v>0</v>
      </c>
      <c r="X387">
        <v>0</v>
      </c>
      <c r="Y387">
        <v>922.431784107946</v>
      </c>
      <c r="Z387">
        <v>0</v>
      </c>
      <c r="AA387">
        <v>10000</v>
      </c>
      <c r="AB387">
        <v>4191.74067164179</v>
      </c>
    </row>
    <row r="388" customFormat="1" spans="1:28">
      <c r="A388" t="s">
        <v>32</v>
      </c>
      <c r="B388">
        <v>6</v>
      </c>
      <c r="C388">
        <v>1</v>
      </c>
      <c r="D388">
        <v>1</v>
      </c>
      <c r="E388">
        <v>0.86</v>
      </c>
      <c r="F388">
        <v>0.8</v>
      </c>
      <c r="G388">
        <v>0.1</v>
      </c>
      <c r="H388" t="s">
        <v>29</v>
      </c>
      <c r="I388">
        <v>1</v>
      </c>
      <c r="J388">
        <v>20000</v>
      </c>
      <c r="K388">
        <v>0.01</v>
      </c>
      <c r="L388">
        <v>1</v>
      </c>
      <c r="M388">
        <v>0</v>
      </c>
      <c r="N388">
        <v>0</v>
      </c>
      <c r="O388">
        <v>10000</v>
      </c>
      <c r="P388">
        <v>26</v>
      </c>
      <c r="Q388">
        <v>350</v>
      </c>
      <c r="R388">
        <v>1</v>
      </c>
      <c r="S388">
        <v>0.817485341673386</v>
      </c>
      <c r="T388">
        <v>0.842578919053625</v>
      </c>
      <c r="U388" s="3">
        <v>2.43586472912804e-6</v>
      </c>
      <c r="V388">
        <v>0.00606356781191599</v>
      </c>
      <c r="W388">
        <v>1</v>
      </c>
      <c r="X388">
        <v>0</v>
      </c>
      <c r="Y388">
        <v>1341.58</v>
      </c>
      <c r="Z388">
        <v>0</v>
      </c>
      <c r="AA388">
        <v>10000</v>
      </c>
      <c r="AB388">
        <v>4614.49290780141</v>
      </c>
    </row>
    <row r="389" customFormat="1" spans="1:28">
      <c r="A389" t="s">
        <v>32</v>
      </c>
      <c r="B389">
        <v>6</v>
      </c>
      <c r="C389">
        <v>1</v>
      </c>
      <c r="D389">
        <v>1</v>
      </c>
      <c r="E389">
        <v>0.86</v>
      </c>
      <c r="F389">
        <v>0.8</v>
      </c>
      <c r="G389">
        <v>0.1</v>
      </c>
      <c r="H389" t="s">
        <v>29</v>
      </c>
      <c r="I389">
        <v>1</v>
      </c>
      <c r="J389">
        <v>20000</v>
      </c>
      <c r="K389">
        <v>0.01</v>
      </c>
      <c r="L389">
        <v>1</v>
      </c>
      <c r="M389">
        <v>0</v>
      </c>
      <c r="N389">
        <v>0</v>
      </c>
      <c r="O389">
        <v>10000</v>
      </c>
      <c r="P389">
        <v>31</v>
      </c>
      <c r="Q389">
        <v>345</v>
      </c>
      <c r="R389">
        <v>1</v>
      </c>
      <c r="S389">
        <v>0.773496737943461</v>
      </c>
      <c r="T389">
        <v>0.815721515417732</v>
      </c>
      <c r="U389" s="3">
        <v>1.99073117375483e-6</v>
      </c>
      <c r="V389">
        <v>0.012867545647249</v>
      </c>
      <c r="W389">
        <v>1</v>
      </c>
      <c r="X389">
        <v>0</v>
      </c>
      <c r="Y389">
        <v>1010.97391304347</v>
      </c>
      <c r="Z389">
        <v>0</v>
      </c>
      <c r="AA389">
        <v>10000</v>
      </c>
      <c r="AB389">
        <v>3980.01060070671</v>
      </c>
    </row>
    <row r="390" customFormat="1" spans="1:28">
      <c r="A390" t="s">
        <v>32</v>
      </c>
      <c r="B390">
        <v>6</v>
      </c>
      <c r="C390">
        <v>1</v>
      </c>
      <c r="D390">
        <v>1</v>
      </c>
      <c r="E390">
        <v>0.86</v>
      </c>
      <c r="F390">
        <v>0.8</v>
      </c>
      <c r="G390">
        <v>0.1</v>
      </c>
      <c r="H390" t="s">
        <v>29</v>
      </c>
      <c r="I390">
        <v>1</v>
      </c>
      <c r="J390">
        <v>20000</v>
      </c>
      <c r="K390">
        <v>0.01</v>
      </c>
      <c r="L390">
        <v>1</v>
      </c>
      <c r="M390">
        <v>0</v>
      </c>
      <c r="N390">
        <v>0</v>
      </c>
      <c r="O390">
        <v>10000</v>
      </c>
      <c r="P390">
        <v>29</v>
      </c>
      <c r="Q390">
        <v>347</v>
      </c>
      <c r="R390">
        <v>1</v>
      </c>
      <c r="S390">
        <v>0.786071937046378</v>
      </c>
      <c r="T390">
        <v>0.816135450228026</v>
      </c>
      <c r="U390" s="3">
        <v>1.50956419091501e-6</v>
      </c>
      <c r="V390">
        <v>0.00736850141736888</v>
      </c>
      <c r="W390">
        <v>1</v>
      </c>
      <c r="X390">
        <v>0</v>
      </c>
      <c r="Y390">
        <v>1153.41498559077</v>
      </c>
      <c r="Z390">
        <v>0</v>
      </c>
      <c r="AA390">
        <v>10000</v>
      </c>
      <c r="AB390">
        <v>4318.15602836879</v>
      </c>
    </row>
    <row r="391" customFormat="1" spans="1:28">
      <c r="A391" t="s">
        <v>32</v>
      </c>
      <c r="B391">
        <v>6</v>
      </c>
      <c r="C391">
        <v>1</v>
      </c>
      <c r="D391">
        <v>1</v>
      </c>
      <c r="E391">
        <v>0.86</v>
      </c>
      <c r="F391">
        <v>0.8</v>
      </c>
      <c r="G391">
        <v>0.1</v>
      </c>
      <c r="H391" t="s">
        <v>29</v>
      </c>
      <c r="I391">
        <v>1</v>
      </c>
      <c r="J391">
        <v>20000</v>
      </c>
      <c r="K391">
        <v>0.01</v>
      </c>
      <c r="L391">
        <v>1</v>
      </c>
      <c r="M391">
        <v>0</v>
      </c>
      <c r="N391">
        <v>1</v>
      </c>
      <c r="O391">
        <v>226</v>
      </c>
      <c r="P391">
        <v>28</v>
      </c>
      <c r="Q391">
        <v>199</v>
      </c>
      <c r="R391">
        <v>0</v>
      </c>
      <c r="S391">
        <v>0.676166469969462</v>
      </c>
      <c r="T391">
        <v>0.815789858657063</v>
      </c>
      <c r="U391" s="3">
        <v>1.24992196066332e-5</v>
      </c>
      <c r="V391">
        <v>0.0389501486661522</v>
      </c>
      <c r="W391">
        <v>0</v>
      </c>
      <c r="X391">
        <v>0</v>
      </c>
      <c r="Y391">
        <v>1068.77386934673</v>
      </c>
      <c r="Z391">
        <v>0</v>
      </c>
      <c r="AA391">
        <v>10000</v>
      </c>
      <c r="AB391">
        <v>3842.61940298507</v>
      </c>
    </row>
    <row r="392" customFormat="1" spans="1:28">
      <c r="A392" t="s">
        <v>32</v>
      </c>
      <c r="B392">
        <v>6</v>
      </c>
      <c r="C392">
        <v>1</v>
      </c>
      <c r="D392">
        <v>1</v>
      </c>
      <c r="E392">
        <v>0.86</v>
      </c>
      <c r="F392">
        <v>0.8</v>
      </c>
      <c r="G392">
        <v>0.1</v>
      </c>
      <c r="H392" t="s">
        <v>29</v>
      </c>
      <c r="I392">
        <v>1</v>
      </c>
      <c r="J392">
        <v>20000</v>
      </c>
      <c r="K392">
        <v>0.01</v>
      </c>
      <c r="L392">
        <v>1</v>
      </c>
      <c r="M392">
        <v>0</v>
      </c>
      <c r="N392">
        <v>1</v>
      </c>
      <c r="O392">
        <v>147</v>
      </c>
      <c r="P392">
        <v>33</v>
      </c>
      <c r="Q392">
        <v>115</v>
      </c>
      <c r="R392">
        <v>0</v>
      </c>
      <c r="S392">
        <v>0.757524612135823</v>
      </c>
      <c r="T392">
        <v>0.833465803710688</v>
      </c>
      <c r="U392" s="3">
        <v>1.27063122909864e-5</v>
      </c>
      <c r="V392">
        <v>0.0274450490108855</v>
      </c>
      <c r="W392">
        <v>0</v>
      </c>
      <c r="X392">
        <v>0</v>
      </c>
      <c r="Y392">
        <v>939.6</v>
      </c>
      <c r="Z392">
        <v>0</v>
      </c>
      <c r="AA392">
        <v>10000</v>
      </c>
      <c r="AB392">
        <v>3235.29629629629</v>
      </c>
    </row>
    <row r="393" customFormat="1" spans="1:28">
      <c r="A393" t="s">
        <v>32</v>
      </c>
      <c r="B393">
        <v>6</v>
      </c>
      <c r="C393">
        <v>1</v>
      </c>
      <c r="D393">
        <v>1</v>
      </c>
      <c r="E393">
        <v>0.86</v>
      </c>
      <c r="F393">
        <v>0.8</v>
      </c>
      <c r="G393">
        <v>0.1</v>
      </c>
      <c r="H393" t="s">
        <v>29</v>
      </c>
      <c r="I393">
        <v>1</v>
      </c>
      <c r="J393">
        <v>20000</v>
      </c>
      <c r="K393">
        <v>0.01</v>
      </c>
      <c r="L393">
        <v>1</v>
      </c>
      <c r="M393">
        <v>0</v>
      </c>
      <c r="N393">
        <v>1</v>
      </c>
      <c r="O393">
        <v>363</v>
      </c>
      <c r="P393">
        <v>30</v>
      </c>
      <c r="Q393">
        <v>334</v>
      </c>
      <c r="R393">
        <v>0</v>
      </c>
      <c r="S393">
        <v>0.761074536833394</v>
      </c>
      <c r="T393">
        <v>0.839916453592411</v>
      </c>
      <c r="U393" s="3">
        <v>7.27625596334107e-6</v>
      </c>
      <c r="V393">
        <v>0.0204310517410535</v>
      </c>
      <c r="W393">
        <v>0</v>
      </c>
      <c r="X393">
        <v>0</v>
      </c>
      <c r="Y393">
        <v>1960.08083832335</v>
      </c>
      <c r="Z393">
        <v>0</v>
      </c>
      <c r="AA393">
        <v>10000</v>
      </c>
      <c r="AB393">
        <v>5086.01111111111</v>
      </c>
    </row>
    <row r="394" customFormat="1" spans="1:28">
      <c r="A394" t="s">
        <v>32</v>
      </c>
      <c r="B394">
        <v>6</v>
      </c>
      <c r="C394">
        <v>1</v>
      </c>
      <c r="D394">
        <v>1</v>
      </c>
      <c r="E394">
        <v>0.86</v>
      </c>
      <c r="F394">
        <v>0.8</v>
      </c>
      <c r="G394">
        <v>0.1</v>
      </c>
      <c r="H394" t="s">
        <v>29</v>
      </c>
      <c r="I394">
        <v>1</v>
      </c>
      <c r="J394">
        <v>20000</v>
      </c>
      <c r="K394">
        <v>0.01</v>
      </c>
      <c r="L394">
        <v>1</v>
      </c>
      <c r="M394">
        <v>0</v>
      </c>
      <c r="N394">
        <v>0</v>
      </c>
      <c r="O394">
        <v>10000</v>
      </c>
      <c r="P394">
        <v>28</v>
      </c>
      <c r="Q394">
        <v>348</v>
      </c>
      <c r="R394">
        <v>1</v>
      </c>
      <c r="S394">
        <v>0.776456420867526</v>
      </c>
      <c r="T394">
        <v>0.836345834268006</v>
      </c>
      <c r="U394" s="3">
        <v>4.57221048055595e-6</v>
      </c>
      <c r="V394">
        <v>0.0215665490644421</v>
      </c>
      <c r="W394">
        <v>1</v>
      </c>
      <c r="X394">
        <v>0</v>
      </c>
      <c r="Y394">
        <v>1069.02011494252</v>
      </c>
      <c r="Z394">
        <v>0</v>
      </c>
      <c r="AA394">
        <v>10000</v>
      </c>
      <c r="AB394">
        <v>4109.48056537102</v>
      </c>
    </row>
    <row r="395" customFormat="1" spans="1:28">
      <c r="A395" t="s">
        <v>32</v>
      </c>
      <c r="B395">
        <v>6</v>
      </c>
      <c r="C395">
        <v>1</v>
      </c>
      <c r="D395">
        <v>1</v>
      </c>
      <c r="E395">
        <v>0.86</v>
      </c>
      <c r="F395">
        <v>0.8</v>
      </c>
      <c r="G395">
        <v>0.1</v>
      </c>
      <c r="H395" t="s">
        <v>29</v>
      </c>
      <c r="I395">
        <v>1</v>
      </c>
      <c r="J395">
        <v>20000</v>
      </c>
      <c r="K395">
        <v>0.01</v>
      </c>
      <c r="L395">
        <v>1</v>
      </c>
      <c r="M395">
        <v>0</v>
      </c>
      <c r="N395">
        <v>0</v>
      </c>
      <c r="O395">
        <v>10000</v>
      </c>
      <c r="P395">
        <v>24</v>
      </c>
      <c r="Q395">
        <v>352</v>
      </c>
      <c r="R395">
        <v>1</v>
      </c>
      <c r="S395">
        <v>0.77695251456346</v>
      </c>
      <c r="T395">
        <v>0.823830128337038</v>
      </c>
      <c r="U395" s="3">
        <v>2.17243546126557e-6</v>
      </c>
      <c r="V395">
        <v>0.0127060311971508</v>
      </c>
      <c r="W395">
        <v>1</v>
      </c>
      <c r="X395">
        <v>0</v>
      </c>
      <c r="Y395">
        <v>1043.26704545454</v>
      </c>
      <c r="Z395">
        <v>0</v>
      </c>
      <c r="AA395">
        <v>10000</v>
      </c>
      <c r="AB395">
        <v>3938.15194346289</v>
      </c>
    </row>
    <row r="396" customFormat="1" spans="1:28">
      <c r="A396" t="s">
        <v>32</v>
      </c>
      <c r="B396">
        <v>6</v>
      </c>
      <c r="C396">
        <v>1</v>
      </c>
      <c r="D396">
        <v>1</v>
      </c>
      <c r="E396">
        <v>0.86</v>
      </c>
      <c r="F396">
        <v>0.8</v>
      </c>
      <c r="G396">
        <v>0.1</v>
      </c>
      <c r="H396" t="s">
        <v>29</v>
      </c>
      <c r="I396">
        <v>1</v>
      </c>
      <c r="J396">
        <v>20000</v>
      </c>
      <c r="K396">
        <v>0.01</v>
      </c>
      <c r="L396">
        <v>1</v>
      </c>
      <c r="M396">
        <v>0</v>
      </c>
      <c r="N396">
        <v>0</v>
      </c>
      <c r="O396">
        <v>10000</v>
      </c>
      <c r="P396">
        <v>29</v>
      </c>
      <c r="Q396">
        <v>347</v>
      </c>
      <c r="R396">
        <v>1</v>
      </c>
      <c r="S396">
        <v>0.781385356929717</v>
      </c>
      <c r="T396">
        <v>0.819382624444768</v>
      </c>
      <c r="U396" s="3">
        <v>1.91305827026051e-6</v>
      </c>
      <c r="V396">
        <v>0.0110839633138471</v>
      </c>
      <c r="W396">
        <v>1</v>
      </c>
      <c r="X396">
        <v>0</v>
      </c>
      <c r="Y396">
        <v>955.296829971181</v>
      </c>
      <c r="Z396">
        <v>0</v>
      </c>
      <c r="AA396">
        <v>10000</v>
      </c>
      <c r="AB396">
        <v>3835.51590106007</v>
      </c>
    </row>
    <row r="397" customFormat="1" spans="1:28">
      <c r="A397" t="s">
        <v>32</v>
      </c>
      <c r="B397">
        <v>6</v>
      </c>
      <c r="C397">
        <v>1</v>
      </c>
      <c r="D397">
        <v>1</v>
      </c>
      <c r="E397">
        <v>0.86</v>
      </c>
      <c r="F397">
        <v>0.8</v>
      </c>
      <c r="G397">
        <v>0.1</v>
      </c>
      <c r="H397" t="s">
        <v>29</v>
      </c>
      <c r="I397">
        <v>1</v>
      </c>
      <c r="J397">
        <v>20000</v>
      </c>
      <c r="K397">
        <v>0.01</v>
      </c>
      <c r="L397">
        <v>1</v>
      </c>
      <c r="M397">
        <v>0</v>
      </c>
      <c r="N397">
        <v>0</v>
      </c>
      <c r="O397">
        <v>10000</v>
      </c>
      <c r="P397">
        <v>25</v>
      </c>
      <c r="Q397">
        <v>351</v>
      </c>
      <c r="R397">
        <v>1</v>
      </c>
      <c r="S397">
        <v>0.773990955646675</v>
      </c>
      <c r="T397">
        <v>0.825748377253563</v>
      </c>
      <c r="U397" s="3">
        <v>2.43990020914621e-6</v>
      </c>
      <c r="V397">
        <v>0.0144482421960485</v>
      </c>
      <c r="W397">
        <v>1</v>
      </c>
      <c r="X397">
        <v>0</v>
      </c>
      <c r="Y397">
        <v>1315.34757834757</v>
      </c>
      <c r="Z397">
        <v>0</v>
      </c>
      <c r="AA397">
        <v>10000</v>
      </c>
      <c r="AB397">
        <v>4722.07420494699</v>
      </c>
    </row>
    <row r="398" customFormat="1" hidden="1" spans="1:28">
      <c r="A398" t="s">
        <v>31</v>
      </c>
      <c r="B398">
        <v>6</v>
      </c>
      <c r="C398">
        <v>1</v>
      </c>
      <c r="D398">
        <v>4</v>
      </c>
      <c r="E398">
        <v>0.86</v>
      </c>
      <c r="F398">
        <v>0.8</v>
      </c>
      <c r="G398">
        <v>0.1</v>
      </c>
      <c r="H398" t="s">
        <v>29</v>
      </c>
      <c r="I398">
        <v>1</v>
      </c>
      <c r="J398">
        <v>20000</v>
      </c>
      <c r="K398">
        <v>0.01</v>
      </c>
      <c r="L398">
        <v>2</v>
      </c>
      <c r="M398">
        <v>0</v>
      </c>
      <c r="N398">
        <v>0</v>
      </c>
      <c r="O398">
        <v>10000</v>
      </c>
      <c r="P398">
        <v>0</v>
      </c>
      <c r="Q398">
        <v>0</v>
      </c>
      <c r="R398">
        <v>1</v>
      </c>
      <c r="S398">
        <v>0.79125555648425</v>
      </c>
      <c r="T398">
        <v>0.822242999957321</v>
      </c>
      <c r="U398" s="3">
        <v>1.32577942187528e-6</v>
      </c>
      <c r="V398">
        <v>0.00930815745791472</v>
      </c>
      <c r="W398">
        <v>0</v>
      </c>
      <c r="X398">
        <v>1</v>
      </c>
      <c r="Y398">
        <v>1233.49267643142</v>
      </c>
      <c r="Z398">
        <v>0</v>
      </c>
      <c r="AA398">
        <v>10000</v>
      </c>
      <c r="AB398">
        <v>4443.09122807017</v>
      </c>
    </row>
    <row r="399" customFormat="1" hidden="1" spans="1:28">
      <c r="A399" t="s">
        <v>32</v>
      </c>
      <c r="B399">
        <v>6</v>
      </c>
      <c r="C399">
        <v>1</v>
      </c>
      <c r="D399">
        <v>1</v>
      </c>
      <c r="E399">
        <v>0.86</v>
      </c>
      <c r="F399">
        <v>0.8</v>
      </c>
      <c r="G399">
        <v>0.1</v>
      </c>
      <c r="H399" t="s">
        <v>29</v>
      </c>
      <c r="I399">
        <v>1</v>
      </c>
      <c r="J399">
        <v>20000</v>
      </c>
      <c r="K399">
        <v>0.01</v>
      </c>
      <c r="L399">
        <v>1</v>
      </c>
      <c r="M399">
        <v>1</v>
      </c>
      <c r="N399">
        <v>0</v>
      </c>
      <c r="O399">
        <v>30</v>
      </c>
      <c r="P399">
        <v>0</v>
      </c>
      <c r="Q399">
        <v>0</v>
      </c>
      <c r="R399">
        <v>0</v>
      </c>
      <c r="S399">
        <v>0.810434085423648</v>
      </c>
      <c r="T399">
        <v>0.949396264143938</v>
      </c>
      <c r="U399" s="3">
        <v>3.37577911371121e-5</v>
      </c>
      <c r="V399">
        <v>0.0522703070352415</v>
      </c>
      <c r="W399">
        <v>0</v>
      </c>
      <c r="X399">
        <v>0</v>
      </c>
      <c r="Y399">
        <v>6232.22580645161</v>
      </c>
      <c r="Z399">
        <v>0</v>
      </c>
      <c r="AA399">
        <v>10000</v>
      </c>
      <c r="AB399">
        <v>1194</v>
      </c>
    </row>
    <row r="400" customFormat="1" spans="1:28">
      <c r="A400" t="s">
        <v>32</v>
      </c>
      <c r="B400">
        <v>6</v>
      </c>
      <c r="C400">
        <v>1</v>
      </c>
      <c r="D400">
        <v>1</v>
      </c>
      <c r="E400">
        <v>0.86</v>
      </c>
      <c r="F400">
        <v>0.8</v>
      </c>
      <c r="G400">
        <v>0.1</v>
      </c>
      <c r="H400" t="s">
        <v>29</v>
      </c>
      <c r="I400">
        <v>1</v>
      </c>
      <c r="J400">
        <v>20000</v>
      </c>
      <c r="K400">
        <v>0.01</v>
      </c>
      <c r="L400">
        <v>1</v>
      </c>
      <c r="M400">
        <v>0</v>
      </c>
      <c r="N400">
        <v>0</v>
      </c>
      <c r="O400">
        <v>10000</v>
      </c>
      <c r="P400">
        <v>30</v>
      </c>
      <c r="Q400">
        <v>346</v>
      </c>
      <c r="R400">
        <v>1</v>
      </c>
      <c r="S400">
        <v>0.763074963383188</v>
      </c>
      <c r="T400">
        <v>0.818388035494389</v>
      </c>
      <c r="U400" s="3">
        <v>2.70072636946808e-6</v>
      </c>
      <c r="V400">
        <v>0.017364847421121</v>
      </c>
      <c r="W400">
        <v>1</v>
      </c>
      <c r="X400">
        <v>0</v>
      </c>
      <c r="Y400">
        <v>968.817919075144</v>
      </c>
      <c r="Z400">
        <v>0</v>
      </c>
      <c r="AA400">
        <v>10000</v>
      </c>
      <c r="AB400">
        <v>3724.35335689045</v>
      </c>
    </row>
    <row r="401" customFormat="1" hidden="1" spans="1:28">
      <c r="A401" t="s">
        <v>32</v>
      </c>
      <c r="B401">
        <v>6</v>
      </c>
      <c r="C401">
        <v>1</v>
      </c>
      <c r="D401">
        <v>1</v>
      </c>
      <c r="E401">
        <v>0.86</v>
      </c>
      <c r="F401">
        <v>0.8</v>
      </c>
      <c r="G401">
        <v>0.1</v>
      </c>
      <c r="H401" t="s">
        <v>29</v>
      </c>
      <c r="I401">
        <v>1</v>
      </c>
      <c r="J401">
        <v>20000</v>
      </c>
      <c r="K401">
        <v>0.01</v>
      </c>
      <c r="L401">
        <v>1</v>
      </c>
      <c r="M401">
        <v>0</v>
      </c>
      <c r="N401">
        <v>1</v>
      </c>
      <c r="O401">
        <v>53</v>
      </c>
      <c r="P401">
        <v>42</v>
      </c>
      <c r="Q401">
        <v>12</v>
      </c>
      <c r="R401">
        <v>0</v>
      </c>
      <c r="S401">
        <v>0.551075135679753</v>
      </c>
      <c r="T401">
        <v>0.920440033210991</v>
      </c>
      <c r="U401" s="3">
        <v>3.04052261750143e-5</v>
      </c>
      <c r="V401">
        <v>0.0827450636804906</v>
      </c>
      <c r="W401">
        <v>0</v>
      </c>
      <c r="X401">
        <v>0</v>
      </c>
      <c r="Y401">
        <v>24.5</v>
      </c>
      <c r="Z401">
        <v>0</v>
      </c>
      <c r="AA401">
        <v>10000</v>
      </c>
      <c r="AB401">
        <v>678.7</v>
      </c>
    </row>
  </sheetData>
  <autoFilter ref="A1:AB401">
    <filterColumn colId="0">
      <filters>
        <filter val="discrete_fecundity"/>
      </filters>
    </filterColumn>
    <filterColumn colId="14">
      <customFilters>
        <customFilter operator="greaterThanOrEqual" val="80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workbookViewId="0">
      <selection activeCell="G2" sqref="G2:G5"/>
    </sheetView>
  </sheetViews>
  <sheetFormatPr defaultColWidth="9" defaultRowHeight="13.5"/>
  <cols>
    <col min="1" max="1" width="20.75" style="1" customWidth="1"/>
    <col min="3" max="3" width="14.875" style="1" customWidth="1"/>
    <col min="7" max="7" width="33.625" style="1" customWidth="1"/>
    <col min="8" max="8" width="18.625" customWidth="1"/>
    <col min="11" max="11" width="12.625" style="1" customWidth="1"/>
    <col min="13" max="13" width="12.625"/>
    <col min="14" max="14" width="26.25" customWidth="1"/>
    <col min="15" max="15" width="20.75" customWidth="1"/>
    <col min="16" max="16" width="14.75" customWidth="1"/>
  </cols>
  <sheetData>
    <row r="1" spans="1:23">
      <c r="A1" s="2" t="s">
        <v>0</v>
      </c>
      <c r="B1" s="2" t="s">
        <v>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18</v>
      </c>
      <c r="K1" s="2" t="s">
        <v>19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</row>
    <row r="2" spans="1:27">
      <c r="A2" t="s">
        <v>32</v>
      </c>
      <c r="B2">
        <v>1</v>
      </c>
      <c r="C2">
        <v>0.02</v>
      </c>
      <c r="D2">
        <v>0.34</v>
      </c>
      <c r="E2">
        <v>0.36</v>
      </c>
      <c r="F2">
        <v>0.51</v>
      </c>
      <c r="G2">
        <v>0.00140161185363168</v>
      </c>
      <c r="H2">
        <v>0.00192041218854734</v>
      </c>
      <c r="I2">
        <v>0.000882811518716016</v>
      </c>
      <c r="J2">
        <v>0.77041246665073</v>
      </c>
      <c r="K2">
        <v>0.820426560878684</v>
      </c>
      <c r="L2">
        <v>2.39745884799283e-6</v>
      </c>
      <c r="M2">
        <v>0.0145286910601839</v>
      </c>
      <c r="N2">
        <v>0.09</v>
      </c>
      <c r="O2">
        <v>0.000450518095810182</v>
      </c>
      <c r="P2">
        <v>0.000744790275195689</v>
      </c>
      <c r="Q2">
        <v>0.000156245916424674</v>
      </c>
      <c r="R2">
        <v>0.04</v>
      </c>
      <c r="S2">
        <v>0.94</v>
      </c>
      <c r="T2">
        <v>19977</v>
      </c>
      <c r="U2">
        <v>1383.88778685219</v>
      </c>
      <c r="V2">
        <v>0.00672517171489618</v>
      </c>
      <c r="W2">
        <v>0</v>
      </c>
      <c r="X2">
        <f>T2*G2</f>
        <v>28</v>
      </c>
      <c r="Y2">
        <f>T2-X2</f>
        <v>19949</v>
      </c>
      <c r="Z2">
        <f>O2*T2</f>
        <v>9</v>
      </c>
      <c r="AA2">
        <f>T2-Z2</f>
        <v>19968</v>
      </c>
    </row>
    <row r="3" spans="1:27">
      <c r="A3" t="s">
        <v>30</v>
      </c>
      <c r="B3">
        <v>1</v>
      </c>
      <c r="C3">
        <v>0.04</v>
      </c>
      <c r="D3">
        <v>0.17</v>
      </c>
      <c r="E3">
        <v>0.21</v>
      </c>
      <c r="F3">
        <v>0.77</v>
      </c>
      <c r="G3">
        <v>0.000456772693297899</v>
      </c>
      <c r="H3">
        <v>0.000726646448582185</v>
      </c>
      <c r="I3">
        <v>0.000186898938013613</v>
      </c>
      <c r="J3">
        <v>0.823694643366551</v>
      </c>
      <c r="K3">
        <v>0.862240090728846</v>
      </c>
      <c r="L3">
        <v>1.32454868271625e-6</v>
      </c>
      <c r="M3">
        <v>0.011416628834284</v>
      </c>
      <c r="N3">
        <v>0.01</v>
      </c>
      <c r="O3">
        <v>4.1524790299809e-5</v>
      </c>
      <c r="P3">
        <v>0.000122911689447847</v>
      </c>
      <c r="Q3">
        <v>-3.98621088482286e-5</v>
      </c>
      <c r="R3">
        <v>0.01</v>
      </c>
      <c r="S3">
        <v>0.95</v>
      </c>
      <c r="T3">
        <v>24082</v>
      </c>
      <c r="U3">
        <v>1154.48776784972</v>
      </c>
      <c r="V3">
        <v>0.00557542023288939</v>
      </c>
      <c r="W3">
        <v>0</v>
      </c>
      <c r="X3">
        <f>T3*G3</f>
        <v>11</v>
      </c>
      <c r="Y3">
        <f>T3-X3</f>
        <v>24071</v>
      </c>
      <c r="Z3">
        <f>O3*T3</f>
        <v>1</v>
      </c>
      <c r="AA3">
        <f>T3-Z3</f>
        <v>24081</v>
      </c>
    </row>
    <row r="4" spans="1:27">
      <c r="A4" t="s">
        <v>28</v>
      </c>
      <c r="B4">
        <v>1</v>
      </c>
      <c r="C4">
        <v>0.07</v>
      </c>
      <c r="D4">
        <v>0.68</v>
      </c>
      <c r="E4">
        <v>0.75</v>
      </c>
      <c r="F4">
        <v>0.22</v>
      </c>
      <c r="G4">
        <v>0.00363604882694139</v>
      </c>
      <c r="H4">
        <v>0.0047337146337966</v>
      </c>
      <c r="I4">
        <v>0.00253838302008618</v>
      </c>
      <c r="J4">
        <v>0.733522391103423</v>
      </c>
      <c r="K4">
        <v>0.798248402445662</v>
      </c>
      <c r="L4">
        <v>4.44839092930493e-6</v>
      </c>
      <c r="M4">
        <v>0.0178923026502297</v>
      </c>
      <c r="N4">
        <v>0.02</v>
      </c>
      <c r="O4">
        <v>0.000173145182235304</v>
      </c>
      <c r="P4">
        <v>0.000413091386449953</v>
      </c>
      <c r="Q4">
        <v>-6.68010219793445e-5</v>
      </c>
      <c r="R4">
        <v>0.01</v>
      </c>
      <c r="S4">
        <v>0.92</v>
      </c>
      <c r="T4">
        <v>11551</v>
      </c>
      <c r="U4">
        <v>1146.10238385566</v>
      </c>
      <c r="V4">
        <v>0.0118516443235836</v>
      </c>
      <c r="W4">
        <v>0</v>
      </c>
      <c r="X4">
        <f>T4*G4</f>
        <v>42</v>
      </c>
      <c r="Y4">
        <f>T4-X4</f>
        <v>11509</v>
      </c>
      <c r="Z4">
        <f>O4*T4</f>
        <v>2</v>
      </c>
      <c r="AA4">
        <f>T4-Z4</f>
        <v>11549</v>
      </c>
    </row>
    <row r="5" spans="1:27">
      <c r="A5" t="s">
        <v>31</v>
      </c>
      <c r="B5">
        <v>1</v>
      </c>
      <c r="C5">
        <v>0.06</v>
      </c>
      <c r="D5">
        <v>0.49</v>
      </c>
      <c r="E5">
        <v>0.55</v>
      </c>
      <c r="F5">
        <v>0.45</v>
      </c>
      <c r="G5">
        <v>0.00210107265288068</v>
      </c>
      <c r="H5">
        <v>0.00276841490255501</v>
      </c>
      <c r="I5">
        <v>0.00143373040320635</v>
      </c>
      <c r="J5">
        <v>0.766614402551531</v>
      </c>
      <c r="K5">
        <v>0.818577420234649</v>
      </c>
      <c r="L5">
        <v>2.20605470316564e-6</v>
      </c>
      <c r="M5">
        <v>0.0147729203754394</v>
      </c>
      <c r="N5">
        <v>0</v>
      </c>
      <c r="O5">
        <v>0</v>
      </c>
      <c r="P5">
        <v>0</v>
      </c>
      <c r="Q5">
        <v>0</v>
      </c>
      <c r="R5">
        <v>0</v>
      </c>
      <c r="S5">
        <v>0.94</v>
      </c>
      <c r="T5">
        <v>18086</v>
      </c>
      <c r="U5">
        <v>1131.03906582603</v>
      </c>
      <c r="V5">
        <v>0.00902170258021806</v>
      </c>
      <c r="W5">
        <v>0</v>
      </c>
      <c r="X5">
        <f>T5*G5</f>
        <v>38</v>
      </c>
      <c r="Y5">
        <f>T5-X5</f>
        <v>18048</v>
      </c>
      <c r="Z5">
        <f>O5*T5</f>
        <v>0</v>
      </c>
      <c r="AA5">
        <f>T5-Z5</f>
        <v>18086</v>
      </c>
    </row>
    <row r="10" spans="11:13">
      <c r="K10">
        <f>H2-G2</f>
        <v>0.00051880033491566</v>
      </c>
      <c r="M10">
        <f>P2-O2</f>
        <v>0.000294272179385508</v>
      </c>
    </row>
    <row r="11" spans="11:13">
      <c r="K11">
        <f>H3-G3</f>
        <v>0.000269873755284286</v>
      </c>
      <c r="M11">
        <f>P3-O3</f>
        <v>8.13868991480376e-5</v>
      </c>
    </row>
    <row r="12" spans="11:13">
      <c r="K12">
        <f>H4-G4</f>
        <v>0.00109766580685521</v>
      </c>
      <c r="M12">
        <f>P4-O4</f>
        <v>0.000239946204214649</v>
      </c>
    </row>
    <row r="13" spans="11:13">
      <c r="K13">
        <f>H5-G5</f>
        <v>0.000667342249674334</v>
      </c>
      <c r="M13">
        <f>P5-O5</f>
        <v>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46"/>
  <sheetViews>
    <sheetView tabSelected="1" workbookViewId="0">
      <selection activeCell="D2" sqref="D2"/>
    </sheetView>
  </sheetViews>
  <sheetFormatPr defaultColWidth="9" defaultRowHeight="13.5"/>
  <sheetData>
    <row r="1" spans="4:10">
      <c r="D1">
        <v>0</v>
      </c>
      <c r="E1">
        <v>0.03</v>
      </c>
      <c r="F1">
        <v>0.06</v>
      </c>
      <c r="G1">
        <v>0.09</v>
      </c>
      <c r="H1">
        <v>0.12</v>
      </c>
      <c r="I1">
        <v>0.15</v>
      </c>
      <c r="J1">
        <v>0.18</v>
      </c>
    </row>
    <row r="2" spans="3:10">
      <c r="C2">
        <v>0</v>
      </c>
      <c r="D2">
        <f>-0.56*C2+0.4</f>
        <v>0.4</v>
      </c>
      <c r="E2">
        <f>-0.76*C2+0.41</f>
        <v>0.41</v>
      </c>
      <c r="F2">
        <f>-0.78*C2+0.39</f>
        <v>0.39</v>
      </c>
      <c r="G2">
        <f>-0.85*C2+0.39</f>
        <v>0.39</v>
      </c>
      <c r="H2">
        <f>-0.94*C2+0.4</f>
        <v>0.4</v>
      </c>
      <c r="I2">
        <f>-0.83*C2+0.38</f>
        <v>0.38</v>
      </c>
      <c r="J2">
        <f>-0.89*C2+0.37</f>
        <v>0.37</v>
      </c>
    </row>
    <row r="3" spans="3:10">
      <c r="C3">
        <v>0.05</v>
      </c>
      <c r="D3">
        <f>-0.56*C3+0.4</f>
        <v>0.372</v>
      </c>
      <c r="E3">
        <f>-0.76*C3+0.41</f>
        <v>0.372</v>
      </c>
      <c r="F3">
        <f>-0.78*C3+0.39</f>
        <v>0.351</v>
      </c>
      <c r="G3">
        <f>-0.85*C3+0.39</f>
        <v>0.3475</v>
      </c>
      <c r="H3">
        <f>-0.94*C3+0.4</f>
        <v>0.353</v>
      </c>
      <c r="I3">
        <f>-0.83*C3+0.38</f>
        <v>0.3385</v>
      </c>
      <c r="J3">
        <f>-0.89*C3+0.37</f>
        <v>0.3255</v>
      </c>
    </row>
    <row r="4" spans="3:10">
      <c r="C4">
        <v>0.1</v>
      </c>
      <c r="D4">
        <f>-0.56*C4+0.4</f>
        <v>0.344</v>
      </c>
      <c r="E4">
        <f>-0.76*C4+0.41</f>
        <v>0.334</v>
      </c>
      <c r="F4">
        <f>-0.78*C4+0.39</f>
        <v>0.312</v>
      </c>
      <c r="G4">
        <f>-0.85*C4+0.39</f>
        <v>0.305</v>
      </c>
      <c r="H4">
        <f>-0.94*C4+0.4</f>
        <v>0.306</v>
      </c>
      <c r="I4">
        <f>-0.83*C4+0.38</f>
        <v>0.297</v>
      </c>
      <c r="J4">
        <f>-0.89*C4+0.37</f>
        <v>0.281</v>
      </c>
    </row>
    <row r="5" spans="3:10">
      <c r="C5">
        <v>0.15</v>
      </c>
      <c r="D5">
        <f>-0.56*C5+0.4</f>
        <v>0.316</v>
      </c>
      <c r="E5">
        <f>-0.76*C5+0.41</f>
        <v>0.296</v>
      </c>
      <c r="F5">
        <f>-0.78*C5+0.39</f>
        <v>0.273</v>
      </c>
      <c r="G5">
        <f>-0.85*C5+0.39</f>
        <v>0.2625</v>
      </c>
      <c r="H5">
        <f>-0.94*C5+0.4</f>
        <v>0.259</v>
      </c>
      <c r="I5">
        <f>-0.83*C5+0.38</f>
        <v>0.2555</v>
      </c>
      <c r="J5">
        <f>-0.89*C5+0.37</f>
        <v>0.2365</v>
      </c>
    </row>
    <row r="6" spans="3:10">
      <c r="C6">
        <v>0.2</v>
      </c>
      <c r="D6">
        <f>-0.56*C6+0.4</f>
        <v>0.288</v>
      </c>
      <c r="E6">
        <f>-0.76*C6+0.41</f>
        <v>0.258</v>
      </c>
      <c r="F6">
        <f>-0.78*C6+0.39</f>
        <v>0.234</v>
      </c>
      <c r="G6">
        <f>-0.85*C6+0.39</f>
        <v>0.22</v>
      </c>
      <c r="H6">
        <f>-0.94*C6+0.4</f>
        <v>0.212</v>
      </c>
      <c r="I6">
        <f>-0.83*C6+0.38</f>
        <v>0.214</v>
      </c>
      <c r="J6">
        <f>-0.89*C6+0.37</f>
        <v>0.192</v>
      </c>
    </row>
    <row r="7" spans="3:10">
      <c r="C7">
        <v>0.25</v>
      </c>
      <c r="D7">
        <f>-0.56*C7+0.4</f>
        <v>0.26</v>
      </c>
      <c r="E7">
        <f>-0.76*C7+0.41</f>
        <v>0.22</v>
      </c>
      <c r="F7">
        <f>-0.78*C7+0.39</f>
        <v>0.195</v>
      </c>
      <c r="G7">
        <f>-0.85*C7+0.39</f>
        <v>0.1775</v>
      </c>
      <c r="H7">
        <f>-0.94*C7+0.4</f>
        <v>0.165</v>
      </c>
      <c r="I7">
        <f>-0.83*C7+0.38</f>
        <v>0.1725</v>
      </c>
      <c r="J7">
        <f>-0.89*C7+0.37</f>
        <v>0.1475</v>
      </c>
    </row>
    <row r="8" spans="3:10">
      <c r="C8">
        <v>0.3</v>
      </c>
      <c r="D8">
        <f>-0.56*C8+0.4</f>
        <v>0.232</v>
      </c>
      <c r="E8">
        <f>-0.76*C8+0.41</f>
        <v>0.182</v>
      </c>
      <c r="F8">
        <f>-0.78*C8+0.39</f>
        <v>0.156</v>
      </c>
      <c r="G8">
        <f>-0.85*C8+0.39</f>
        <v>0.135</v>
      </c>
      <c r="H8">
        <f>-0.94*C8+0.4</f>
        <v>0.118</v>
      </c>
      <c r="I8">
        <f>-0.83*C8+0.38</f>
        <v>0.131</v>
      </c>
      <c r="J8">
        <f>-0.89*C8+0.37</f>
        <v>0.103</v>
      </c>
    </row>
    <row r="9" spans="3:10">
      <c r="C9">
        <v>0.35</v>
      </c>
      <c r="D9">
        <f>-0.56*C9+0.4</f>
        <v>0.204</v>
      </c>
      <c r="E9">
        <f>-0.76*C9+0.41</f>
        <v>0.144</v>
      </c>
      <c r="F9">
        <f>-0.78*C9+0.39</f>
        <v>0.117</v>
      </c>
      <c r="G9">
        <f>-0.85*C9+0.39</f>
        <v>0.0925</v>
      </c>
      <c r="H9">
        <f>-0.94*C9+0.4</f>
        <v>0.071</v>
      </c>
      <c r="I9">
        <f>-0.83*C9+0.38</f>
        <v>0.0895</v>
      </c>
      <c r="J9">
        <f>-0.89*C9+0.37</f>
        <v>0.0584999999999999</v>
      </c>
    </row>
    <row r="10" spans="3:10">
      <c r="C10">
        <v>0.4</v>
      </c>
      <c r="D10">
        <f>-0.56*C10+0.4</f>
        <v>0.176</v>
      </c>
      <c r="E10">
        <f>-0.76*C10+0.41</f>
        <v>0.106</v>
      </c>
      <c r="F10">
        <f>-0.78*C10+0.39</f>
        <v>0.078</v>
      </c>
      <c r="G10">
        <f>-0.85*C10+0.39</f>
        <v>0.05</v>
      </c>
      <c r="H10">
        <f>-0.94*C10+0.4</f>
        <v>0.024</v>
      </c>
      <c r="I10">
        <f>-0.83*C10+0.38</f>
        <v>0.048</v>
      </c>
      <c r="J10">
        <f>-0.89*C10+0.37</f>
        <v>0.014</v>
      </c>
    </row>
    <row r="11" spans="3:10">
      <c r="C11">
        <v>0.42</v>
      </c>
      <c r="D11">
        <f>-0.56*C11+0.4</f>
        <v>0.1648</v>
      </c>
      <c r="E11">
        <f>-0.76*C11+0.41</f>
        <v>0.0908</v>
      </c>
      <c r="F11">
        <f>-0.78*C11+0.39</f>
        <v>0.0624</v>
      </c>
      <c r="G11">
        <f>-0.85*C11+0.39</f>
        <v>0.033</v>
      </c>
      <c r="H11">
        <f>-0.94*C11+0.4</f>
        <v>0.00520000000000004</v>
      </c>
      <c r="I11">
        <f>-0.83*C11+0.38</f>
        <v>0.0314</v>
      </c>
      <c r="J11">
        <f>-0.89*C11+0.37</f>
        <v>-0.00379999999999997</v>
      </c>
    </row>
    <row r="12" spans="3:9">
      <c r="C12">
        <v>0.45</v>
      </c>
      <c r="D12">
        <f>-0.56*C12+0.4</f>
        <v>0.148</v>
      </c>
      <c r="E12">
        <f>-0.76*C12+0.41</f>
        <v>0.0679999999999999</v>
      </c>
      <c r="F12">
        <f>-0.78*C12+0.39</f>
        <v>0.0389999999999999</v>
      </c>
      <c r="G12">
        <f>-0.85*C12+0.39</f>
        <v>0.00749999999999995</v>
      </c>
      <c r="H12">
        <f>-0.94*C12+0.4</f>
        <v>-0.023</v>
      </c>
      <c r="I12">
        <f>-0.83*C12+0.38</f>
        <v>0.00649999999999995</v>
      </c>
    </row>
    <row r="13" spans="3:9">
      <c r="C13">
        <v>0.5</v>
      </c>
      <c r="D13">
        <f t="shared" ref="D13:D23" si="0">-0.56*C13+0.4</f>
        <v>0.12</v>
      </c>
      <c r="E13">
        <f t="shared" ref="E13:E23" si="1">-0.76*C13+0.41</f>
        <v>0.03</v>
      </c>
      <c r="F13">
        <f t="shared" ref="F13:F23" si="2">-0.78*C13+0.39</f>
        <v>0</v>
      </c>
      <c r="G13">
        <f>-0.85*C13+0.39</f>
        <v>-0.035</v>
      </c>
      <c r="I13">
        <f>-0.83*C13+0.38</f>
        <v>-0.035</v>
      </c>
    </row>
    <row r="14" spans="3:5">
      <c r="C14">
        <v>0.51</v>
      </c>
      <c r="D14">
        <f>-0.56*C14+0.4</f>
        <v>0.1144</v>
      </c>
      <c r="E14">
        <f>-0.76*C14+0.41</f>
        <v>0.0224</v>
      </c>
    </row>
    <row r="15" spans="3:5">
      <c r="C15">
        <v>0.52</v>
      </c>
      <c r="D15">
        <f>-0.56*C15+0.4</f>
        <v>0.1088</v>
      </c>
      <c r="E15">
        <f>-0.76*C15+0.41</f>
        <v>0.0148</v>
      </c>
    </row>
    <row r="16" spans="3:5">
      <c r="C16">
        <v>0.53</v>
      </c>
      <c r="D16">
        <f>-0.56*C16+0.4</f>
        <v>0.1032</v>
      </c>
      <c r="E16">
        <f>-0.76*C16+0.41</f>
        <v>0.00719999999999993</v>
      </c>
    </row>
    <row r="17" spans="3:5">
      <c r="C17">
        <v>0.54</v>
      </c>
      <c r="D17">
        <f>-0.56*C17+0.4</f>
        <v>0.0976</v>
      </c>
      <c r="E17">
        <f>-0.76*C17+0.41</f>
        <v>-0.000400000000000067</v>
      </c>
    </row>
    <row r="18" spans="3:4">
      <c r="C18">
        <v>0.55</v>
      </c>
      <c r="D18">
        <f>-0.56*C18+0.4</f>
        <v>0.092</v>
      </c>
    </row>
    <row r="19" spans="3:4">
      <c r="C19">
        <v>0.6</v>
      </c>
      <c r="D19">
        <f>-0.56*C19+0.4</f>
        <v>0.0639999999999999</v>
      </c>
    </row>
    <row r="20" spans="3:4">
      <c r="C20">
        <v>0.65</v>
      </c>
      <c r="D20">
        <f>-0.56*C20+0.4</f>
        <v>0.0359999999999999</v>
      </c>
    </row>
    <row r="21" spans="3:4">
      <c r="C21">
        <v>0.7</v>
      </c>
      <c r="D21">
        <f>-0.56*C21+0.4</f>
        <v>0.00799999999999995</v>
      </c>
    </row>
    <row r="22" spans="3:4">
      <c r="C22">
        <v>0.75</v>
      </c>
      <c r="D22">
        <f>-0.56*C22+0.4</f>
        <v>-0.02</v>
      </c>
    </row>
    <row r="29" spans="4:10">
      <c r="D29">
        <v>0</v>
      </c>
      <c r="E29">
        <v>0.03</v>
      </c>
      <c r="F29">
        <v>0.06</v>
      </c>
      <c r="G29">
        <v>0.09</v>
      </c>
      <c r="H29">
        <v>0.12</v>
      </c>
      <c r="I29">
        <v>0.15</v>
      </c>
      <c r="J29">
        <v>0.18</v>
      </c>
    </row>
    <row r="30" spans="3:10">
      <c r="C30">
        <v>0</v>
      </c>
      <c r="D30">
        <f>-0.58*C30+0.06</f>
        <v>0.06</v>
      </c>
      <c r="E30">
        <f>-0.56*C30+0.08</f>
        <v>0.08</v>
      </c>
      <c r="F30">
        <f>-0.95*C30+0.18</f>
        <v>0.18</v>
      </c>
      <c r="G30">
        <f>-1.43*C30+0.27</f>
        <v>0.27</v>
      </c>
      <c r="H30">
        <f>-1.08*C30+0.24</f>
        <v>0.24</v>
      </c>
      <c r="I30">
        <f>-1.51*C30+0.32</f>
        <v>0.32</v>
      </c>
      <c r="J30">
        <f>-1.39*C30+0.32</f>
        <v>0.32</v>
      </c>
    </row>
    <row r="31" spans="3:10">
      <c r="C31">
        <v>0.05</v>
      </c>
      <c r="D31">
        <f>-0.58*C31+0.06</f>
        <v>0.031</v>
      </c>
      <c r="E31">
        <f>-0.56*C31+0.08</f>
        <v>0.052</v>
      </c>
      <c r="F31">
        <f>-0.95*C31+0.18</f>
        <v>0.1325</v>
      </c>
      <c r="G31">
        <f>-1.43*C31+0.27</f>
        <v>0.1985</v>
      </c>
      <c r="H31">
        <f>-1.08*C31+0.24</f>
        <v>0.186</v>
      </c>
      <c r="I31">
        <f>-1.51*C31+0.32</f>
        <v>0.2445</v>
      </c>
      <c r="J31">
        <f>-1.39*C31+0.32</f>
        <v>0.2505</v>
      </c>
    </row>
    <row r="32" spans="3:10">
      <c r="C32">
        <v>0.1</v>
      </c>
      <c r="D32">
        <f>-0.58*C32+0.06</f>
        <v>0.002</v>
      </c>
      <c r="E32">
        <f>-0.56*C32+0.08</f>
        <v>0.024</v>
      </c>
      <c r="F32">
        <f>-0.95*C32+0.18</f>
        <v>0.085</v>
      </c>
      <c r="G32">
        <f>-1.43*C32+0.27</f>
        <v>0.127</v>
      </c>
      <c r="H32">
        <f>-1.08*C32+0.24</f>
        <v>0.132</v>
      </c>
      <c r="I32">
        <f>-1.51*C32+0.32</f>
        <v>0.169</v>
      </c>
      <c r="J32">
        <f>-1.39*C32+0.32</f>
        <v>0.181</v>
      </c>
    </row>
    <row r="33" spans="3:10">
      <c r="C33">
        <v>0.11</v>
      </c>
      <c r="D33">
        <f>-0.58*C33+0.06</f>
        <v>-0.0038</v>
      </c>
      <c r="E33">
        <f>-0.56*C33+0.08</f>
        <v>0.0184</v>
      </c>
      <c r="F33">
        <f>-0.95*C33+0.18</f>
        <v>0.0755</v>
      </c>
      <c r="G33">
        <f>-1.43*C33+0.27</f>
        <v>0.1127</v>
      </c>
      <c r="H33">
        <f>-1.08*C33+0.24</f>
        <v>0.1212</v>
      </c>
      <c r="I33">
        <f>-1.51*C33+0.32</f>
        <v>0.1539</v>
      </c>
      <c r="J33">
        <f>-1.39*C33+0.32</f>
        <v>0.1671</v>
      </c>
    </row>
    <row r="34" spans="3:10">
      <c r="C34">
        <v>0.12</v>
      </c>
      <c r="E34">
        <f>-0.56*C34+0.08</f>
        <v>0.0128</v>
      </c>
      <c r="F34">
        <f>-0.95*C34+0.18</f>
        <v>0.066</v>
      </c>
      <c r="G34">
        <f t="shared" ref="G34:G42" si="3">-1.43*C34+0.27</f>
        <v>0.0984</v>
      </c>
      <c r="H34">
        <f>-1.08*C34+0.24</f>
        <v>0.1104</v>
      </c>
      <c r="I34">
        <f>-1.51*C34+0.32</f>
        <v>0.1388</v>
      </c>
      <c r="J34">
        <f>-1.39*C34+0.32</f>
        <v>0.1532</v>
      </c>
    </row>
    <row r="35" spans="3:10">
      <c r="C35">
        <v>0.13</v>
      </c>
      <c r="E35">
        <f>-0.56*C35+0.08</f>
        <v>0.0072</v>
      </c>
      <c r="F35">
        <f>-0.95*C35+0.18</f>
        <v>0.0565</v>
      </c>
      <c r="G35">
        <f t="shared" si="3"/>
        <v>0.0841</v>
      </c>
      <c r="H35">
        <f t="shared" ref="H35:H41" si="4">-1.08*C35+0.24</f>
        <v>0.0996</v>
      </c>
      <c r="I35">
        <f t="shared" ref="I35:I45" si="5">-1.51*C35+0.32</f>
        <v>0.1237</v>
      </c>
      <c r="J35">
        <f t="shared" ref="J35:J45" si="6">-1.39*C35+0.32</f>
        <v>0.1393</v>
      </c>
    </row>
    <row r="36" spans="3:10">
      <c r="C36">
        <v>0.14</v>
      </c>
      <c r="E36">
        <f>-0.56*C36+0.08</f>
        <v>0.0016</v>
      </c>
      <c r="F36">
        <f>-0.95*C36+0.18</f>
        <v>0.047</v>
      </c>
      <c r="G36">
        <f t="shared" si="3"/>
        <v>0.0698000000000001</v>
      </c>
      <c r="H36">
        <f t="shared" si="4"/>
        <v>0.0888</v>
      </c>
      <c r="I36">
        <f t="shared" si="5"/>
        <v>0.1086</v>
      </c>
      <c r="J36">
        <f t="shared" si="6"/>
        <v>0.1254</v>
      </c>
    </row>
    <row r="37" spans="3:10">
      <c r="C37">
        <v>0.15</v>
      </c>
      <c r="E37">
        <f>-0.56*C37+0.08</f>
        <v>-0.00399999999999999</v>
      </c>
      <c r="F37">
        <f>-0.95*C37+0.18</f>
        <v>0.0375</v>
      </c>
      <c r="G37">
        <f t="shared" si="3"/>
        <v>0.0555000000000001</v>
      </c>
      <c r="H37">
        <f t="shared" si="4"/>
        <v>0.078</v>
      </c>
      <c r="I37">
        <f t="shared" si="5"/>
        <v>0.0935000000000001</v>
      </c>
      <c r="J37">
        <f t="shared" si="6"/>
        <v>0.1115</v>
      </c>
    </row>
    <row r="38" spans="3:10">
      <c r="C38">
        <v>0.16</v>
      </c>
      <c r="F38">
        <f>-0.95*C38+0.18</f>
        <v>0.028</v>
      </c>
      <c r="G38">
        <f t="shared" si="3"/>
        <v>0.0412000000000001</v>
      </c>
      <c r="H38">
        <f t="shared" si="4"/>
        <v>0.0672</v>
      </c>
      <c r="I38">
        <f t="shared" si="5"/>
        <v>0.0784000000000001</v>
      </c>
      <c r="J38">
        <f t="shared" si="6"/>
        <v>0.0976</v>
      </c>
    </row>
    <row r="39" spans="3:10">
      <c r="C39">
        <v>0.17</v>
      </c>
      <c r="F39">
        <f>-0.95*C39+0.18</f>
        <v>0.0185</v>
      </c>
      <c r="G39">
        <f t="shared" si="3"/>
        <v>0.0269000000000001</v>
      </c>
      <c r="H39">
        <f t="shared" si="4"/>
        <v>0.0564</v>
      </c>
      <c r="I39">
        <f t="shared" si="5"/>
        <v>0.0633</v>
      </c>
      <c r="J39">
        <f t="shared" si="6"/>
        <v>0.0837000000000001</v>
      </c>
    </row>
    <row r="40" spans="3:10">
      <c r="C40">
        <v>0.18</v>
      </c>
      <c r="F40">
        <f>-0.95*C40+0.18</f>
        <v>0.00900000000000004</v>
      </c>
      <c r="G40">
        <f t="shared" si="3"/>
        <v>0.0126000000000001</v>
      </c>
      <c r="H40">
        <f t="shared" si="4"/>
        <v>0.0456</v>
      </c>
      <c r="I40">
        <f t="shared" si="5"/>
        <v>0.0482000000000001</v>
      </c>
      <c r="J40">
        <f t="shared" si="6"/>
        <v>0.0698000000000001</v>
      </c>
    </row>
    <row r="41" spans="3:10">
      <c r="C41">
        <v>0.19</v>
      </c>
      <c r="F41">
        <f>-0.95*C41+0.18</f>
        <v>-0.000499999999999945</v>
      </c>
      <c r="G41">
        <f t="shared" si="3"/>
        <v>-0.00169999999999987</v>
      </c>
      <c r="H41">
        <f t="shared" si="4"/>
        <v>0.0348</v>
      </c>
      <c r="I41">
        <f t="shared" si="5"/>
        <v>0.0331000000000001</v>
      </c>
      <c r="J41">
        <f t="shared" si="6"/>
        <v>0.0559000000000001</v>
      </c>
    </row>
    <row r="42" spans="3:10">
      <c r="C42">
        <v>0.2</v>
      </c>
      <c r="H42">
        <f>-1.08*C42+0.24</f>
        <v>0.024</v>
      </c>
      <c r="I42">
        <f t="shared" si="5"/>
        <v>0.0180000000000001</v>
      </c>
      <c r="J42">
        <f t="shared" si="6"/>
        <v>0.0420000000000001</v>
      </c>
    </row>
    <row r="43" spans="3:10">
      <c r="C43">
        <v>0.21</v>
      </c>
      <c r="H43">
        <f>-1.08*C43+0.24</f>
        <v>0.0132</v>
      </c>
      <c r="I43">
        <f t="shared" si="5"/>
        <v>0.00290000000000007</v>
      </c>
      <c r="J43">
        <f t="shared" si="6"/>
        <v>0.0281000000000001</v>
      </c>
    </row>
    <row r="44" spans="3:10">
      <c r="C44">
        <v>0.22</v>
      </c>
      <c r="H44">
        <f>-1.08*C44+0.24</f>
        <v>0.00240000000000004</v>
      </c>
      <c r="I44">
        <f t="shared" si="5"/>
        <v>-0.0121999999999999</v>
      </c>
      <c r="J44">
        <f t="shared" si="6"/>
        <v>0.0142000000000001</v>
      </c>
    </row>
    <row r="45" spans="3:10">
      <c r="C45">
        <v>0.23</v>
      </c>
      <c r="H45">
        <f>-1.08*C45+0.24</f>
        <v>-0.00839999999999994</v>
      </c>
      <c r="J45">
        <f t="shared" si="6"/>
        <v>0.000300000000000133</v>
      </c>
    </row>
    <row r="46" spans="3:10">
      <c r="C46">
        <v>0.24</v>
      </c>
      <c r="J46">
        <f>-1.39*C46+0.32</f>
        <v>-0.0135999999999999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0-2_result_cha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我的安念</cp:lastModifiedBy>
  <dcterms:created xsi:type="dcterms:W3CDTF">2024-03-29T08:57:00Z</dcterms:created>
  <dcterms:modified xsi:type="dcterms:W3CDTF">2024-06-25T15:02:03Z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18DFFEC5148F402E9CCD4118376474D4_12</vt:lpwstr>
  </property>
</Properties>
</file>