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2"/>
  </bookViews>
  <sheets>
    <sheet name="K=5" sheetId="1" r:id="rId1"/>
    <sheet name="Sheet2" sheetId="2" r:id="rId2"/>
    <sheet name="K=1" sheetId="3" r:id="rId3"/>
    <sheet name="K=2" sheetId="4" r:id="rId4"/>
    <sheet name="K=3" sheetId="5" r:id="rId5"/>
    <sheet name="K=4" sheetId="6" r:id="rId6"/>
    <sheet name="Sheet7" sheetId="7" r:id="rId7"/>
  </sheets>
  <definedNames>
    <definedName name="_xlnm._FilterDatabase" localSheetId="0" hidden="1">'K=5'!$A$1:$D$102</definedName>
  </definedNames>
  <calcPr calcId="152511"/>
</workbook>
</file>

<file path=xl/calcChain.xml><?xml version="1.0" encoding="utf-8"?>
<calcChain xmlns="http://schemas.openxmlformats.org/spreadsheetml/2006/main">
  <c r="F20" i="1" l="1"/>
  <c r="F2" i="3"/>
  <c r="F2" i="4"/>
  <c r="F2" i="5"/>
  <c r="F2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F3" i="6"/>
  <c r="D3" i="6"/>
  <c r="D2" i="6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F3" i="5"/>
  <c r="D3" i="5"/>
  <c r="D2" i="5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2" i="4"/>
  <c r="F21" i="1"/>
  <c r="D33" i="3"/>
  <c r="D21" i="3"/>
  <c r="D92" i="3"/>
  <c r="D82" i="3"/>
  <c r="D76" i="3"/>
  <c r="D85" i="3"/>
  <c r="D101" i="3"/>
  <c r="D30" i="3"/>
  <c r="D4" i="3"/>
  <c r="D89" i="3"/>
  <c r="D6" i="3"/>
  <c r="D28" i="3"/>
  <c r="D80" i="3"/>
  <c r="D90" i="3"/>
  <c r="D36" i="3"/>
  <c r="D83" i="3"/>
  <c r="D45" i="3"/>
  <c r="D71" i="3"/>
  <c r="D52" i="3"/>
  <c r="D84" i="3"/>
  <c r="D64" i="3"/>
  <c r="D62" i="3"/>
  <c r="D63" i="3"/>
  <c r="D81" i="3"/>
  <c r="D78" i="3"/>
  <c r="D74" i="3"/>
  <c r="D10" i="3"/>
  <c r="D42" i="3"/>
  <c r="D11" i="3"/>
  <c r="D65" i="3"/>
  <c r="D60" i="3"/>
  <c r="D69" i="3"/>
  <c r="D77" i="3"/>
  <c r="D12" i="3"/>
  <c r="D56" i="3"/>
  <c r="D49" i="3"/>
  <c r="D37" i="3"/>
  <c r="D66" i="3"/>
  <c r="D67" i="3"/>
  <c r="D86" i="3"/>
  <c r="D34" i="3"/>
  <c r="D100" i="3"/>
  <c r="D79" i="3"/>
  <c r="D32" i="3"/>
  <c r="D3" i="3"/>
  <c r="D93" i="3"/>
  <c r="D18" i="3"/>
  <c r="D53" i="3"/>
  <c r="D58" i="3"/>
  <c r="D102" i="3"/>
  <c r="D13" i="3"/>
  <c r="D54" i="3"/>
  <c r="D38" i="3"/>
  <c r="D72" i="3"/>
  <c r="D57" i="3"/>
  <c r="D27" i="3"/>
  <c r="D9" i="3"/>
  <c r="D94" i="3"/>
  <c r="D68" i="3"/>
  <c r="D91" i="3"/>
  <c r="D95" i="3"/>
  <c r="D5" i="3"/>
  <c r="D25" i="3"/>
  <c r="D59" i="3"/>
  <c r="D26" i="3"/>
  <c r="D48" i="3"/>
  <c r="D22" i="3"/>
  <c r="D97" i="3"/>
  <c r="D20" i="3"/>
  <c r="D99" i="3"/>
  <c r="D87" i="3"/>
  <c r="D51" i="3"/>
  <c r="D24" i="3"/>
  <c r="D16" i="3"/>
  <c r="D29" i="3"/>
  <c r="D73" i="3"/>
  <c r="D19" i="3"/>
  <c r="D96" i="3"/>
  <c r="D70" i="3"/>
  <c r="D46" i="3"/>
  <c r="D8" i="3"/>
  <c r="D75" i="3"/>
  <c r="D23" i="3"/>
  <c r="D41" i="3"/>
  <c r="D88" i="3"/>
  <c r="D55" i="3"/>
  <c r="D15" i="3"/>
  <c r="D14" i="3"/>
  <c r="D50" i="3"/>
  <c r="D7" i="3"/>
  <c r="D43" i="3"/>
  <c r="D40" i="3"/>
  <c r="D61" i="3"/>
  <c r="D2" i="3"/>
  <c r="F3" i="3" s="1"/>
  <c r="D44" i="3"/>
  <c r="D47" i="3"/>
  <c r="D35" i="3"/>
  <c r="D17" i="3"/>
  <c r="D98" i="3"/>
  <c r="D39" i="3"/>
  <c r="D31" i="3"/>
  <c r="L3" i="2" l="1"/>
  <c r="M3" i="2"/>
  <c r="L4" i="2"/>
  <c r="M4" i="2"/>
  <c r="M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2" i="1"/>
  <c r="D82" i="1"/>
  <c r="D83" i="1"/>
  <c r="D71" i="1"/>
  <c r="D60" i="1"/>
  <c r="D75" i="1"/>
  <c r="D100" i="1"/>
  <c r="D8" i="1"/>
  <c r="D14" i="1"/>
  <c r="D79" i="1"/>
  <c r="D21" i="1"/>
  <c r="D15" i="1"/>
  <c r="D67" i="1"/>
  <c r="D80" i="1"/>
  <c r="D9" i="1"/>
  <c r="D72" i="1"/>
  <c r="D50" i="1"/>
  <c r="D47" i="1"/>
  <c r="D11" i="1"/>
  <c r="D73" i="1"/>
  <c r="D34" i="1"/>
  <c r="D32" i="1"/>
  <c r="D33" i="1"/>
  <c r="D68" i="1"/>
  <c r="D65" i="1"/>
  <c r="D54" i="1"/>
  <c r="D36" i="1"/>
  <c r="D64" i="1"/>
  <c r="D40" i="1"/>
  <c r="D35" i="1"/>
  <c r="D30" i="1"/>
  <c r="D41" i="1"/>
  <c r="D62" i="1"/>
  <c r="D42" i="1"/>
  <c r="D22" i="1"/>
  <c r="D4" i="1"/>
  <c r="D5" i="1"/>
  <c r="D37" i="1"/>
  <c r="D38" i="1"/>
  <c r="D76" i="1"/>
  <c r="D96" i="1"/>
  <c r="D97" i="1"/>
  <c r="D66" i="1"/>
  <c r="D13" i="1"/>
  <c r="D12" i="1"/>
  <c r="D84" i="1"/>
  <c r="D61" i="1"/>
  <c r="D16" i="1"/>
  <c r="D27" i="1"/>
  <c r="D102" i="1"/>
  <c r="D43" i="1"/>
  <c r="D18" i="1"/>
  <c r="D10" i="1"/>
  <c r="D48" i="1"/>
  <c r="D26" i="1"/>
  <c r="D7" i="1"/>
  <c r="D28" i="1"/>
  <c r="D85" i="1"/>
  <c r="D39" i="1"/>
  <c r="D81" i="1"/>
  <c r="D86" i="1"/>
  <c r="D17" i="1"/>
  <c r="D101" i="1"/>
  <c r="D29" i="1"/>
  <c r="D3" i="1"/>
  <c r="D59" i="1"/>
  <c r="D93" i="1"/>
  <c r="D88" i="1"/>
  <c r="D74" i="1"/>
  <c r="D91" i="1"/>
  <c r="D77" i="1"/>
  <c r="D63" i="1"/>
  <c r="D98" i="1"/>
  <c r="D55" i="1"/>
  <c r="D25" i="1"/>
  <c r="D51" i="1"/>
  <c r="D69" i="1"/>
  <c r="D87" i="1"/>
  <c r="D46" i="1"/>
  <c r="D89" i="1"/>
  <c r="D24" i="1"/>
  <c r="D56" i="1"/>
  <c r="D94" i="1"/>
  <c r="D44" i="1"/>
  <c r="D78" i="1"/>
  <c r="D19" i="1"/>
  <c r="D52" i="1"/>
  <c r="D45" i="1"/>
  <c r="D95" i="1"/>
  <c r="D23" i="1"/>
  <c r="D70" i="1"/>
  <c r="D20" i="1"/>
  <c r="D31" i="1"/>
  <c r="D6" i="1"/>
  <c r="D92" i="1"/>
  <c r="D53" i="1"/>
  <c r="D99" i="1"/>
  <c r="D57" i="1"/>
  <c r="D90" i="1"/>
  <c r="D49" i="1"/>
  <c r="D58" i="1"/>
</calcChain>
</file>

<file path=xl/sharedStrings.xml><?xml version="1.0" encoding="utf-8"?>
<sst xmlns="http://schemas.openxmlformats.org/spreadsheetml/2006/main" count="637" uniqueCount="221">
  <si>
    <t>accordion</t>
  </si>
  <si>
    <t>airplanes</t>
  </si>
  <si>
    <t>anchor</t>
  </si>
  <si>
    <t>ant</t>
  </si>
  <si>
    <t>barrel</t>
  </si>
  <si>
    <t>bass</t>
  </si>
  <si>
    <t>beaver</t>
  </si>
  <si>
    <t>binocular</t>
  </si>
  <si>
    <t>bonsai</t>
  </si>
  <si>
    <t>brain</t>
  </si>
  <si>
    <t>brontosaurus</t>
  </si>
  <si>
    <t>buddha</t>
  </si>
  <si>
    <t>butterfly</t>
  </si>
  <si>
    <t>camera</t>
  </si>
  <si>
    <t>cannon</t>
  </si>
  <si>
    <t>car_side</t>
  </si>
  <si>
    <t>ceiling_fan</t>
  </si>
  <si>
    <t>cellphone</t>
  </si>
  <si>
    <t>chair</t>
  </si>
  <si>
    <t>chandelier</t>
  </si>
  <si>
    <t>cougar_body</t>
  </si>
  <si>
    <t>cougar_face</t>
  </si>
  <si>
    <t>crab</t>
  </si>
  <si>
    <t>crayfish</t>
  </si>
  <si>
    <t>crocodile</t>
  </si>
  <si>
    <t>crocodile_head</t>
  </si>
  <si>
    <t>cup</t>
  </si>
  <si>
    <t>dalmatian</t>
  </si>
  <si>
    <t>dollar_bill</t>
  </si>
  <si>
    <t>dolphin</t>
  </si>
  <si>
    <t>dragonfly</t>
  </si>
  <si>
    <t>electric_guitar</t>
  </si>
  <si>
    <t>elephant</t>
  </si>
  <si>
    <t>emu</t>
  </si>
  <si>
    <t>euphonium</t>
  </si>
  <si>
    <t>ewer</t>
  </si>
  <si>
    <t>Faces</t>
  </si>
  <si>
    <t>Faces_easy</t>
  </si>
  <si>
    <t>ferry</t>
  </si>
  <si>
    <t>flamingo</t>
  </si>
  <si>
    <t>flamingo_head</t>
  </si>
  <si>
    <t>garfield</t>
  </si>
  <si>
    <t>gerenuk</t>
  </si>
  <si>
    <t>gramophone</t>
  </si>
  <si>
    <t>grand_piano</t>
  </si>
  <si>
    <t>hawksbill</t>
  </si>
  <si>
    <t>headphone</t>
  </si>
  <si>
    <t>hedgehog</t>
  </si>
  <si>
    <t>helicopter</t>
  </si>
  <si>
    <t>ibis</t>
  </si>
  <si>
    <t>inline_skate</t>
  </si>
  <si>
    <t>joshua_tree</t>
  </si>
  <si>
    <t>kangaroo</t>
  </si>
  <si>
    <t>ketch</t>
  </si>
  <si>
    <t>lamp</t>
  </si>
  <si>
    <t>laptop</t>
  </si>
  <si>
    <t>Leopards</t>
  </si>
  <si>
    <t>llama</t>
  </si>
  <si>
    <t>lobster</t>
  </si>
  <si>
    <t>lotus</t>
  </si>
  <si>
    <t>mandolin</t>
  </si>
  <si>
    <t>mayfly</t>
  </si>
  <si>
    <t>menorah</t>
  </si>
  <si>
    <t>metronome</t>
  </si>
  <si>
    <t>minaret</t>
  </si>
  <si>
    <t>Motorbikes</t>
  </si>
  <si>
    <t>nautilus</t>
  </si>
  <si>
    <t>octopus</t>
  </si>
  <si>
    <t>okapi</t>
  </si>
  <si>
    <t>pagoda</t>
  </si>
  <si>
    <t>panda</t>
  </si>
  <si>
    <t>pigeon</t>
  </si>
  <si>
    <t>pizza</t>
  </si>
  <si>
    <t>platypus</t>
  </si>
  <si>
    <t>pyramid</t>
  </si>
  <si>
    <t>revolver</t>
  </si>
  <si>
    <t>rhino</t>
  </si>
  <si>
    <t>rooster</t>
  </si>
  <si>
    <t>saxophone</t>
  </si>
  <si>
    <t>schooner</t>
  </si>
  <si>
    <t>scissors</t>
  </si>
  <si>
    <t>scorpion</t>
  </si>
  <si>
    <t>sea_horse</t>
  </si>
  <si>
    <t>snoopy</t>
  </si>
  <si>
    <t>soccer_ball</t>
  </si>
  <si>
    <t>stapler</t>
  </si>
  <si>
    <t>starfish</t>
  </si>
  <si>
    <t>stegosaurus</t>
  </si>
  <si>
    <t>stop_sign</t>
  </si>
  <si>
    <t>strawberry</t>
  </si>
  <si>
    <t>sunflower</t>
  </si>
  <si>
    <t>tick</t>
  </si>
  <si>
    <t>trilobite</t>
  </si>
  <si>
    <t>umbrella</t>
  </si>
  <si>
    <t>watch</t>
  </si>
  <si>
    <t>water_lilly</t>
  </si>
  <si>
    <t>wheelchair</t>
  </si>
  <si>
    <t>wild_cat</t>
  </si>
  <si>
    <t>windsor_chair</t>
  </si>
  <si>
    <t>wrench</t>
  </si>
  <si>
    <t>yin_yang</t>
  </si>
  <si>
    <t>Correct prediction</t>
  </si>
  <si>
    <t>Total images</t>
  </si>
  <si>
    <t>Accuracy (%)</t>
  </si>
  <si>
    <t>[85, 90)</t>
  </si>
  <si>
    <t>[80, 85)</t>
  </si>
  <si>
    <t>[0, 80)</t>
  </si>
  <si>
    <t># Categories</t>
  </si>
  <si>
    <t>[99,100)</t>
  </si>
  <si>
    <t>[80, 99)</t>
  </si>
  <si>
    <t># Images</t>
  </si>
  <si>
    <t>Categories (%)</t>
  </si>
  <si>
    <t>Images (%)</t>
  </si>
  <si>
    <t xml:space="preserve">accordion </t>
  </si>
  <si>
    <t xml:space="preserve">airplanes </t>
  </si>
  <si>
    <t xml:space="preserve">anchor </t>
  </si>
  <si>
    <t xml:space="preserve">ant </t>
  </si>
  <si>
    <t xml:space="preserve">barrel </t>
  </si>
  <si>
    <t xml:space="preserve">bass </t>
  </si>
  <si>
    <t xml:space="preserve">beaver </t>
  </si>
  <si>
    <t xml:space="preserve">binocular </t>
  </si>
  <si>
    <t xml:space="preserve">bonsai </t>
  </si>
  <si>
    <t xml:space="preserve">brain </t>
  </si>
  <si>
    <t xml:space="preserve">brontosaurus </t>
  </si>
  <si>
    <t xml:space="preserve">buddha </t>
  </si>
  <si>
    <t xml:space="preserve">butterfly </t>
  </si>
  <si>
    <t xml:space="preserve">camera </t>
  </si>
  <si>
    <t xml:space="preserve">cannon </t>
  </si>
  <si>
    <t xml:space="preserve">car_side </t>
  </si>
  <si>
    <t xml:space="preserve">ceiling_fan </t>
  </si>
  <si>
    <t xml:space="preserve">cellphone </t>
  </si>
  <si>
    <t xml:space="preserve">chair </t>
  </si>
  <si>
    <t xml:space="preserve">chandelier </t>
  </si>
  <si>
    <t xml:space="preserve">cougar_body </t>
  </si>
  <si>
    <t xml:space="preserve">cougar_face </t>
  </si>
  <si>
    <t xml:space="preserve">crab </t>
  </si>
  <si>
    <t xml:space="preserve">crayfish </t>
  </si>
  <si>
    <t xml:space="preserve">crocodile </t>
  </si>
  <si>
    <t xml:space="preserve">crocodile_head </t>
  </si>
  <si>
    <t xml:space="preserve">cup </t>
  </si>
  <si>
    <t xml:space="preserve">dalmatian </t>
  </si>
  <si>
    <t xml:space="preserve">dollar_bill </t>
  </si>
  <si>
    <t xml:space="preserve">dolphin </t>
  </si>
  <si>
    <t xml:space="preserve">dragonfly </t>
  </si>
  <si>
    <t xml:space="preserve">electric_guitar </t>
  </si>
  <si>
    <t xml:space="preserve">elephant </t>
  </si>
  <si>
    <t xml:space="preserve">emu </t>
  </si>
  <si>
    <t xml:space="preserve">euphonium </t>
  </si>
  <si>
    <t xml:space="preserve">ewer </t>
  </si>
  <si>
    <t xml:space="preserve">Faces </t>
  </si>
  <si>
    <t xml:space="preserve">Faces_easy </t>
  </si>
  <si>
    <t xml:space="preserve">ferry </t>
  </si>
  <si>
    <t xml:space="preserve">flamingo </t>
  </si>
  <si>
    <t xml:space="preserve">flamingo_head </t>
  </si>
  <si>
    <t xml:space="preserve">garfield </t>
  </si>
  <si>
    <t xml:space="preserve">gerenuk </t>
  </si>
  <si>
    <t xml:space="preserve">gramophone </t>
  </si>
  <si>
    <t xml:space="preserve">grand_piano </t>
  </si>
  <si>
    <t xml:space="preserve">hawksbill </t>
  </si>
  <si>
    <t xml:space="preserve">headphone </t>
  </si>
  <si>
    <t xml:space="preserve">hedgehog </t>
  </si>
  <si>
    <t xml:space="preserve">helicopter </t>
  </si>
  <si>
    <t xml:space="preserve">ibis </t>
  </si>
  <si>
    <t xml:space="preserve">inline_skate </t>
  </si>
  <si>
    <t xml:space="preserve">joshua_tree </t>
  </si>
  <si>
    <t xml:space="preserve">kangaroo </t>
  </si>
  <si>
    <t xml:space="preserve">ketch </t>
  </si>
  <si>
    <t xml:space="preserve">lamp </t>
  </si>
  <si>
    <t xml:space="preserve">laptop </t>
  </si>
  <si>
    <t xml:space="preserve">Leopards </t>
  </si>
  <si>
    <t xml:space="preserve">llama </t>
  </si>
  <si>
    <t xml:space="preserve">lobster </t>
  </si>
  <si>
    <t xml:space="preserve">lotus </t>
  </si>
  <si>
    <t xml:space="preserve">mandolin </t>
  </si>
  <si>
    <t xml:space="preserve">mayfly </t>
  </si>
  <si>
    <t xml:space="preserve">menorah </t>
  </si>
  <si>
    <t xml:space="preserve">metronome </t>
  </si>
  <si>
    <t xml:space="preserve">minaret </t>
  </si>
  <si>
    <t xml:space="preserve">Motorbikes </t>
  </si>
  <si>
    <t xml:space="preserve">nautilus </t>
  </si>
  <si>
    <t xml:space="preserve">octopus </t>
  </si>
  <si>
    <t xml:space="preserve">okapi </t>
  </si>
  <si>
    <t xml:space="preserve">pagoda </t>
  </si>
  <si>
    <t xml:space="preserve">panda </t>
  </si>
  <si>
    <t xml:space="preserve">pigeon </t>
  </si>
  <si>
    <t xml:space="preserve">pizza </t>
  </si>
  <si>
    <t xml:space="preserve">platypus </t>
  </si>
  <si>
    <t xml:space="preserve">pyramid </t>
  </si>
  <si>
    <t xml:space="preserve">revolver </t>
  </si>
  <si>
    <t xml:space="preserve">rhino </t>
  </si>
  <si>
    <t xml:space="preserve">rooster </t>
  </si>
  <si>
    <t xml:space="preserve">saxophone </t>
  </si>
  <si>
    <t xml:space="preserve">schooner </t>
  </si>
  <si>
    <t xml:space="preserve">scissors </t>
  </si>
  <si>
    <t xml:space="preserve">scorpion </t>
  </si>
  <si>
    <t xml:space="preserve">sea_horse </t>
  </si>
  <si>
    <t xml:space="preserve">snoopy </t>
  </si>
  <si>
    <t xml:space="preserve">soccer_ball </t>
  </si>
  <si>
    <t xml:space="preserve">stapler </t>
  </si>
  <si>
    <t xml:space="preserve">starfish </t>
  </si>
  <si>
    <t xml:space="preserve">stegosaurus </t>
  </si>
  <si>
    <t xml:space="preserve">stop_sign </t>
  </si>
  <si>
    <t xml:space="preserve">strawberry </t>
  </si>
  <si>
    <t xml:space="preserve">sunflower </t>
  </si>
  <si>
    <t xml:space="preserve">tick </t>
  </si>
  <si>
    <t xml:space="preserve">trilobite </t>
  </si>
  <si>
    <t xml:space="preserve">umbrella </t>
  </si>
  <si>
    <t xml:space="preserve">watch </t>
  </si>
  <si>
    <t xml:space="preserve">water_lilly </t>
  </si>
  <si>
    <t xml:space="preserve">wheelchair </t>
  </si>
  <si>
    <t xml:space="preserve">wild_cat </t>
  </si>
  <si>
    <t xml:space="preserve">windsor_chair </t>
  </si>
  <si>
    <t xml:space="preserve">wrench </t>
  </si>
  <si>
    <t xml:space="preserve">yin_yang </t>
  </si>
  <si>
    <t>K=1</t>
  </si>
  <si>
    <t>K=2</t>
  </si>
  <si>
    <t>K=3</t>
  </si>
  <si>
    <t>K=4</t>
  </si>
  <si>
    <t>K=5</t>
  </si>
  <si>
    <t>Accuracy for all images</t>
  </si>
  <si>
    <t>Average accurage of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</si>
</sst>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1" applyFont="1" applyAlignment="1">
      <alignment horizontal="left"/>
    </xf>
    <xf numFmtId="1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images in different categories</a:t>
            </a:r>
          </a:p>
        </c:rich>
      </c:tx>
      <c:layout>
        <c:manualLayout>
          <c:xMode val="edge"/>
          <c:yMode val="edge"/>
          <c:x val="0.55388707307812934"/>
          <c:y val="7.300672430355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51978958605017E-2"/>
          <c:y val="2.3400576368876082E-2"/>
          <c:w val="0.91652442815717217"/>
          <c:h val="0.71224549380895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'K=5'!$C$1</c:f>
              <c:strCache>
                <c:ptCount val="1"/>
                <c:pt idx="0">
                  <c:v>Total images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'K=5'!$A$2:$A$102</c:f>
              <c:strCache>
                <c:ptCount val="101"/>
                <c:pt idx="0">
                  <c:v>airplanes</c:v>
                </c:pt>
                <c:pt idx="1">
                  <c:v>Motorbikes</c:v>
                </c:pt>
                <c:pt idx="2">
                  <c:v>Faces</c:v>
                </c:pt>
                <c:pt idx="3">
                  <c:v>Faces_easy</c:v>
                </c:pt>
                <c:pt idx="4">
                  <c:v>watch</c:v>
                </c:pt>
                <c:pt idx="5">
                  <c:v>Leopards</c:v>
                </c:pt>
                <c:pt idx="6">
                  <c:v>bonsai</c:v>
                </c:pt>
                <c:pt idx="7">
                  <c:v>car_side</c:v>
                </c:pt>
                <c:pt idx="8">
                  <c:v>ketch</c:v>
                </c:pt>
                <c:pt idx="9">
                  <c:v>chandelier</c:v>
                </c:pt>
                <c:pt idx="10">
                  <c:v>hawksbill</c:v>
                </c:pt>
                <c:pt idx="11">
                  <c:v>grand_piano</c:v>
                </c:pt>
                <c:pt idx="12">
                  <c:v>brain</c:v>
                </c:pt>
                <c:pt idx="13">
                  <c:v>butterfly</c:v>
                </c:pt>
                <c:pt idx="14">
                  <c:v>helicopter</c:v>
                </c:pt>
                <c:pt idx="15">
                  <c:v>menorah</c:v>
                </c:pt>
                <c:pt idx="16">
                  <c:v>kangaroo</c:v>
                </c:pt>
                <c:pt idx="17">
                  <c:v>starfish</c:v>
                </c:pt>
                <c:pt idx="18">
                  <c:v>trilobite</c:v>
                </c:pt>
                <c:pt idx="19">
                  <c:v>buddha</c:v>
                </c:pt>
                <c:pt idx="20">
                  <c:v>ewer</c:v>
                </c:pt>
                <c:pt idx="21">
                  <c:v>sunflower</c:v>
                </c:pt>
                <c:pt idx="22">
                  <c:v>scorpion</c:v>
                </c:pt>
                <c:pt idx="23">
                  <c:v>revolver</c:v>
                </c:pt>
                <c:pt idx="24">
                  <c:v>laptop</c:v>
                </c:pt>
                <c:pt idx="25">
                  <c:v>ibis</c:v>
                </c:pt>
                <c:pt idx="26">
                  <c:v>llama</c:v>
                </c:pt>
                <c:pt idx="27">
                  <c:v>minaret</c:v>
                </c:pt>
                <c:pt idx="28">
                  <c:v>electric_guitar</c:v>
                </c:pt>
                <c:pt idx="29">
                  <c:v>umbrella</c:v>
                </c:pt>
                <c:pt idx="30">
                  <c:v>crab</c:v>
                </c:pt>
                <c:pt idx="31">
                  <c:v>crayfish</c:v>
                </c:pt>
                <c:pt idx="32">
                  <c:v>cougar_face</c:v>
                </c:pt>
                <c:pt idx="33">
                  <c:v>dragonfly</c:v>
                </c:pt>
                <c:pt idx="34">
                  <c:v>dalmatian</c:v>
                </c:pt>
                <c:pt idx="35">
                  <c:v>ferry</c:v>
                </c:pt>
                <c:pt idx="36">
                  <c:v>flamingo</c:v>
                </c:pt>
                <c:pt idx="37">
                  <c:v>lotus</c:v>
                </c:pt>
                <c:pt idx="38">
                  <c:v>dolphin</c:v>
                </c:pt>
                <c:pt idx="39">
                  <c:v>elephant</c:v>
                </c:pt>
                <c:pt idx="40">
                  <c:v>euphonium</c:v>
                </c:pt>
                <c:pt idx="41">
                  <c:v>joshua_tree</c:v>
                </c:pt>
                <c:pt idx="42">
                  <c:v>soccer_ball</c:v>
                </c:pt>
                <c:pt idx="43">
                  <c:v>stop_sign</c:v>
                </c:pt>
                <c:pt idx="44">
                  <c:v>schooner</c:v>
                </c:pt>
                <c:pt idx="45">
                  <c:v>chair</c:v>
                </c:pt>
                <c:pt idx="46">
                  <c:v>lamp</c:v>
                </c:pt>
                <c:pt idx="47">
                  <c:v>yin_yang</c:v>
                </c:pt>
                <c:pt idx="48">
                  <c:v>cellphone</c:v>
                </c:pt>
                <c:pt idx="49">
                  <c:v>rhino</c:v>
                </c:pt>
                <c:pt idx="50">
                  <c:v>stegosaurus</c:v>
                </c:pt>
                <c:pt idx="51">
                  <c:v>wheelchair</c:v>
                </c:pt>
                <c:pt idx="52">
                  <c:v>cup</c:v>
                </c:pt>
                <c:pt idx="53">
                  <c:v>pyramid</c:v>
                </c:pt>
                <c:pt idx="54">
                  <c:v>sea_horse</c:v>
                </c:pt>
                <c:pt idx="55">
                  <c:v>windsor_chair</c:v>
                </c:pt>
                <c:pt idx="56">
                  <c:v>accordion</c:v>
                </c:pt>
                <c:pt idx="57">
                  <c:v>nautilus</c:v>
                </c:pt>
                <c:pt idx="58">
                  <c:v>bass</c:v>
                </c:pt>
                <c:pt idx="59">
                  <c:v>hedgehog</c:v>
                </c:pt>
                <c:pt idx="60">
                  <c:v>emu</c:v>
                </c:pt>
                <c:pt idx="61">
                  <c:v>pizza</c:v>
                </c:pt>
                <c:pt idx="62">
                  <c:v>dollar_bill</c:v>
                </c:pt>
                <c:pt idx="63">
                  <c:v>crocodile_head</c:v>
                </c:pt>
                <c:pt idx="64">
                  <c:v>gramophone</c:v>
                </c:pt>
                <c:pt idx="65">
                  <c:v>camera</c:v>
                </c:pt>
                <c:pt idx="66">
                  <c:v>crocodile</c:v>
                </c:pt>
                <c:pt idx="67">
                  <c:v>rooster</c:v>
                </c:pt>
                <c:pt idx="68">
                  <c:v>tick</c:v>
                </c:pt>
                <c:pt idx="69">
                  <c:v>barrel</c:v>
                </c:pt>
                <c:pt idx="70">
                  <c:v>ceiling_fan</c:v>
                </c:pt>
                <c:pt idx="71">
                  <c:v>cougar_body</c:v>
                </c:pt>
                <c:pt idx="72">
                  <c:v>pagoda</c:v>
                </c:pt>
                <c:pt idx="73">
                  <c:v>beaver</c:v>
                </c:pt>
                <c:pt idx="74">
                  <c:v>flamingo_head</c:v>
                </c:pt>
                <c:pt idx="75">
                  <c:v>pigeon</c:v>
                </c:pt>
                <c:pt idx="76">
                  <c:v>stapler</c:v>
                </c:pt>
                <c:pt idx="77">
                  <c:v>brontosaurus</c:v>
                </c:pt>
                <c:pt idx="78">
                  <c:v>cannon</c:v>
                </c:pt>
                <c:pt idx="79">
                  <c:v>mandolin</c:v>
                </c:pt>
                <c:pt idx="80">
                  <c:v>anchor</c:v>
                </c:pt>
                <c:pt idx="81">
                  <c:v>ant</c:v>
                </c:pt>
                <c:pt idx="82">
                  <c:v>headphone</c:v>
                </c:pt>
                <c:pt idx="83">
                  <c:v>lobster</c:v>
                </c:pt>
                <c:pt idx="84">
                  <c:v>mayfly</c:v>
                </c:pt>
                <c:pt idx="85">
                  <c:v>saxophone</c:v>
                </c:pt>
                <c:pt idx="86">
                  <c:v>okapi</c:v>
                </c:pt>
                <c:pt idx="87">
                  <c:v>scissors</c:v>
                </c:pt>
                <c:pt idx="88">
                  <c:v>wrench</c:v>
                </c:pt>
                <c:pt idx="89">
                  <c:v>panda</c:v>
                </c:pt>
                <c:pt idx="90">
                  <c:v>water_lilly</c:v>
                </c:pt>
                <c:pt idx="91">
                  <c:v>octopus</c:v>
                </c:pt>
                <c:pt idx="92">
                  <c:v>snoopy</c:v>
                </c:pt>
                <c:pt idx="93">
                  <c:v>strawberry</c:v>
                </c:pt>
                <c:pt idx="94">
                  <c:v>garfield</c:v>
                </c:pt>
                <c:pt idx="95">
                  <c:v>gerenuk</c:v>
                </c:pt>
                <c:pt idx="96">
                  <c:v>platypus</c:v>
                </c:pt>
                <c:pt idx="97">
                  <c:v>wild_cat</c:v>
                </c:pt>
                <c:pt idx="98">
                  <c:v>binocular</c:v>
                </c:pt>
                <c:pt idx="99">
                  <c:v>metronome</c:v>
                </c:pt>
                <c:pt idx="100">
                  <c:v>inline_skate</c:v>
                </c:pt>
              </c:strCache>
            </c:strRef>
          </c:cat>
          <c:val>
            <c:numRef>
              <c:f>'K=5'!$C$2:$C$102</c:f>
              <c:numCache>
                <c:formatCode>General</c:formatCode>
                <c:ptCount val="101"/>
                <c:pt idx="0">
                  <c:v>800</c:v>
                </c:pt>
                <c:pt idx="1">
                  <c:v>798</c:v>
                </c:pt>
                <c:pt idx="2">
                  <c:v>435</c:v>
                </c:pt>
                <c:pt idx="3">
                  <c:v>435</c:v>
                </c:pt>
                <c:pt idx="4">
                  <c:v>239</c:v>
                </c:pt>
                <c:pt idx="5">
                  <c:v>200</c:v>
                </c:pt>
                <c:pt idx="6">
                  <c:v>128</c:v>
                </c:pt>
                <c:pt idx="7">
                  <c:v>123</c:v>
                </c:pt>
                <c:pt idx="8">
                  <c:v>114</c:v>
                </c:pt>
                <c:pt idx="9">
                  <c:v>107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91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80</c:v>
                </c:pt>
                <c:pt idx="26">
                  <c:v>78</c:v>
                </c:pt>
                <c:pt idx="27">
                  <c:v>76</c:v>
                </c:pt>
                <c:pt idx="28">
                  <c:v>75</c:v>
                </c:pt>
                <c:pt idx="29">
                  <c:v>75</c:v>
                </c:pt>
                <c:pt idx="30">
                  <c:v>73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54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46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41</c:v>
                </c:pt>
                <c:pt idx="84">
                  <c:v>40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</c:v>
                </c:pt>
                <c:pt idx="90">
                  <c:v>37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32</c:v>
                </c:pt>
                <c:pt idx="10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38704"/>
        <c:axId val="1266249040"/>
      </c:barChart>
      <c:catAx>
        <c:axId val="12662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49040"/>
        <c:crosses val="autoZero"/>
        <c:auto val="1"/>
        <c:lblAlgn val="ctr"/>
        <c:lblOffset val="100"/>
        <c:noMultiLvlLbl val="0"/>
      </c:catAx>
      <c:valAx>
        <c:axId val="1266249040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'K=5'!$D$1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'K=5'!$A$2:$A$102</c:f>
              <c:strCache>
                <c:ptCount val="101"/>
                <c:pt idx="0">
                  <c:v>airplanes</c:v>
                </c:pt>
                <c:pt idx="1">
                  <c:v>Motorbikes</c:v>
                </c:pt>
                <c:pt idx="2">
                  <c:v>Faces</c:v>
                </c:pt>
                <c:pt idx="3">
                  <c:v>Faces_easy</c:v>
                </c:pt>
                <c:pt idx="4">
                  <c:v>watch</c:v>
                </c:pt>
                <c:pt idx="5">
                  <c:v>Leopards</c:v>
                </c:pt>
                <c:pt idx="6">
                  <c:v>bonsai</c:v>
                </c:pt>
                <c:pt idx="7">
                  <c:v>car_side</c:v>
                </c:pt>
                <c:pt idx="8">
                  <c:v>ketch</c:v>
                </c:pt>
                <c:pt idx="9">
                  <c:v>chandelier</c:v>
                </c:pt>
                <c:pt idx="10">
                  <c:v>hawksbill</c:v>
                </c:pt>
                <c:pt idx="11">
                  <c:v>grand_piano</c:v>
                </c:pt>
                <c:pt idx="12">
                  <c:v>brain</c:v>
                </c:pt>
                <c:pt idx="13">
                  <c:v>butterfly</c:v>
                </c:pt>
                <c:pt idx="14">
                  <c:v>helicopter</c:v>
                </c:pt>
                <c:pt idx="15">
                  <c:v>menorah</c:v>
                </c:pt>
                <c:pt idx="16">
                  <c:v>kangaroo</c:v>
                </c:pt>
                <c:pt idx="17">
                  <c:v>starfish</c:v>
                </c:pt>
                <c:pt idx="18">
                  <c:v>trilobite</c:v>
                </c:pt>
                <c:pt idx="19">
                  <c:v>buddha</c:v>
                </c:pt>
                <c:pt idx="20">
                  <c:v>ewer</c:v>
                </c:pt>
                <c:pt idx="21">
                  <c:v>sunflower</c:v>
                </c:pt>
                <c:pt idx="22">
                  <c:v>scorpion</c:v>
                </c:pt>
                <c:pt idx="23">
                  <c:v>revolver</c:v>
                </c:pt>
                <c:pt idx="24">
                  <c:v>laptop</c:v>
                </c:pt>
                <c:pt idx="25">
                  <c:v>ibis</c:v>
                </c:pt>
                <c:pt idx="26">
                  <c:v>llama</c:v>
                </c:pt>
                <c:pt idx="27">
                  <c:v>minaret</c:v>
                </c:pt>
                <c:pt idx="28">
                  <c:v>electric_guitar</c:v>
                </c:pt>
                <c:pt idx="29">
                  <c:v>umbrella</c:v>
                </c:pt>
                <c:pt idx="30">
                  <c:v>crab</c:v>
                </c:pt>
                <c:pt idx="31">
                  <c:v>crayfish</c:v>
                </c:pt>
                <c:pt idx="32">
                  <c:v>cougar_face</c:v>
                </c:pt>
                <c:pt idx="33">
                  <c:v>dragonfly</c:v>
                </c:pt>
                <c:pt idx="34">
                  <c:v>dalmatian</c:v>
                </c:pt>
                <c:pt idx="35">
                  <c:v>ferry</c:v>
                </c:pt>
                <c:pt idx="36">
                  <c:v>flamingo</c:v>
                </c:pt>
                <c:pt idx="37">
                  <c:v>lotus</c:v>
                </c:pt>
                <c:pt idx="38">
                  <c:v>dolphin</c:v>
                </c:pt>
                <c:pt idx="39">
                  <c:v>elephant</c:v>
                </c:pt>
                <c:pt idx="40">
                  <c:v>euphonium</c:v>
                </c:pt>
                <c:pt idx="41">
                  <c:v>joshua_tree</c:v>
                </c:pt>
                <c:pt idx="42">
                  <c:v>soccer_ball</c:v>
                </c:pt>
                <c:pt idx="43">
                  <c:v>stop_sign</c:v>
                </c:pt>
                <c:pt idx="44">
                  <c:v>schooner</c:v>
                </c:pt>
                <c:pt idx="45">
                  <c:v>chair</c:v>
                </c:pt>
                <c:pt idx="46">
                  <c:v>lamp</c:v>
                </c:pt>
                <c:pt idx="47">
                  <c:v>yin_yang</c:v>
                </c:pt>
                <c:pt idx="48">
                  <c:v>cellphone</c:v>
                </c:pt>
                <c:pt idx="49">
                  <c:v>rhino</c:v>
                </c:pt>
                <c:pt idx="50">
                  <c:v>stegosaurus</c:v>
                </c:pt>
                <c:pt idx="51">
                  <c:v>wheelchair</c:v>
                </c:pt>
                <c:pt idx="52">
                  <c:v>cup</c:v>
                </c:pt>
                <c:pt idx="53">
                  <c:v>pyramid</c:v>
                </c:pt>
                <c:pt idx="54">
                  <c:v>sea_horse</c:v>
                </c:pt>
                <c:pt idx="55">
                  <c:v>windsor_chair</c:v>
                </c:pt>
                <c:pt idx="56">
                  <c:v>accordion</c:v>
                </c:pt>
                <c:pt idx="57">
                  <c:v>nautilus</c:v>
                </c:pt>
                <c:pt idx="58">
                  <c:v>bass</c:v>
                </c:pt>
                <c:pt idx="59">
                  <c:v>hedgehog</c:v>
                </c:pt>
                <c:pt idx="60">
                  <c:v>emu</c:v>
                </c:pt>
                <c:pt idx="61">
                  <c:v>pizza</c:v>
                </c:pt>
                <c:pt idx="62">
                  <c:v>dollar_bill</c:v>
                </c:pt>
                <c:pt idx="63">
                  <c:v>crocodile_head</c:v>
                </c:pt>
                <c:pt idx="64">
                  <c:v>gramophone</c:v>
                </c:pt>
                <c:pt idx="65">
                  <c:v>camera</c:v>
                </c:pt>
                <c:pt idx="66">
                  <c:v>crocodile</c:v>
                </c:pt>
                <c:pt idx="67">
                  <c:v>rooster</c:v>
                </c:pt>
                <c:pt idx="68">
                  <c:v>tick</c:v>
                </c:pt>
                <c:pt idx="69">
                  <c:v>barrel</c:v>
                </c:pt>
                <c:pt idx="70">
                  <c:v>ceiling_fan</c:v>
                </c:pt>
                <c:pt idx="71">
                  <c:v>cougar_body</c:v>
                </c:pt>
                <c:pt idx="72">
                  <c:v>pagoda</c:v>
                </c:pt>
                <c:pt idx="73">
                  <c:v>beaver</c:v>
                </c:pt>
                <c:pt idx="74">
                  <c:v>flamingo_head</c:v>
                </c:pt>
                <c:pt idx="75">
                  <c:v>pigeon</c:v>
                </c:pt>
                <c:pt idx="76">
                  <c:v>stapler</c:v>
                </c:pt>
                <c:pt idx="77">
                  <c:v>brontosaurus</c:v>
                </c:pt>
                <c:pt idx="78">
                  <c:v>cannon</c:v>
                </c:pt>
                <c:pt idx="79">
                  <c:v>mandolin</c:v>
                </c:pt>
                <c:pt idx="80">
                  <c:v>anchor</c:v>
                </c:pt>
                <c:pt idx="81">
                  <c:v>ant</c:v>
                </c:pt>
                <c:pt idx="82">
                  <c:v>headphone</c:v>
                </c:pt>
                <c:pt idx="83">
                  <c:v>lobster</c:v>
                </c:pt>
                <c:pt idx="84">
                  <c:v>mayfly</c:v>
                </c:pt>
                <c:pt idx="85">
                  <c:v>saxophone</c:v>
                </c:pt>
                <c:pt idx="86">
                  <c:v>okapi</c:v>
                </c:pt>
                <c:pt idx="87">
                  <c:v>scissors</c:v>
                </c:pt>
                <c:pt idx="88">
                  <c:v>wrench</c:v>
                </c:pt>
                <c:pt idx="89">
                  <c:v>panda</c:v>
                </c:pt>
                <c:pt idx="90">
                  <c:v>water_lilly</c:v>
                </c:pt>
                <c:pt idx="91">
                  <c:v>octopus</c:v>
                </c:pt>
                <c:pt idx="92">
                  <c:v>snoopy</c:v>
                </c:pt>
                <c:pt idx="93">
                  <c:v>strawberry</c:v>
                </c:pt>
                <c:pt idx="94">
                  <c:v>garfield</c:v>
                </c:pt>
                <c:pt idx="95">
                  <c:v>gerenuk</c:v>
                </c:pt>
                <c:pt idx="96">
                  <c:v>platypus</c:v>
                </c:pt>
                <c:pt idx="97">
                  <c:v>wild_cat</c:v>
                </c:pt>
                <c:pt idx="98">
                  <c:v>binocular</c:v>
                </c:pt>
                <c:pt idx="99">
                  <c:v>metronome</c:v>
                </c:pt>
                <c:pt idx="100">
                  <c:v>inline_skate</c:v>
                </c:pt>
              </c:strCache>
            </c:strRef>
          </c:cat>
          <c:val>
            <c:numRef>
              <c:f>'K=5'!$D$2:$D$102</c:f>
              <c:numCache>
                <c:formatCode>_(* #,##0.00_);_(* \(#,##0.00\);_(* "-"??_);_(@_)</c:formatCode>
                <c:ptCount val="101"/>
                <c:pt idx="0">
                  <c:v>99.75</c:v>
                </c:pt>
                <c:pt idx="1">
                  <c:v>100</c:v>
                </c:pt>
                <c:pt idx="2">
                  <c:v>88.505747126436788</c:v>
                </c:pt>
                <c:pt idx="3">
                  <c:v>99.540229885057471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26.168224299065422</c:v>
                </c:pt>
                <c:pt idx="10">
                  <c:v>100</c:v>
                </c:pt>
                <c:pt idx="11">
                  <c:v>98.98989898989899</c:v>
                </c:pt>
                <c:pt idx="12">
                  <c:v>100</c:v>
                </c:pt>
                <c:pt idx="13">
                  <c:v>100</c:v>
                </c:pt>
                <c:pt idx="14">
                  <c:v>10.227272727272727</c:v>
                </c:pt>
                <c:pt idx="15">
                  <c:v>100</c:v>
                </c:pt>
                <c:pt idx="16">
                  <c:v>12.790697674418604</c:v>
                </c:pt>
                <c:pt idx="17">
                  <c:v>23.255813953488371</c:v>
                </c:pt>
                <c:pt idx="18">
                  <c:v>95.348837209302332</c:v>
                </c:pt>
                <c:pt idx="19">
                  <c:v>100</c:v>
                </c:pt>
                <c:pt idx="20">
                  <c:v>23.529411764705884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27.160493827160494</c:v>
                </c:pt>
                <c:pt idx="25">
                  <c:v>23.75</c:v>
                </c:pt>
                <c:pt idx="26">
                  <c:v>100</c:v>
                </c:pt>
                <c:pt idx="27">
                  <c:v>18.421052631578949</c:v>
                </c:pt>
                <c:pt idx="28">
                  <c:v>22.666666666666668</c:v>
                </c:pt>
                <c:pt idx="29">
                  <c:v>13.333333333333334</c:v>
                </c:pt>
                <c:pt idx="30">
                  <c:v>13.698630136986301</c:v>
                </c:pt>
                <c:pt idx="31">
                  <c:v>11.428571428571429</c:v>
                </c:pt>
                <c:pt idx="32">
                  <c:v>24.637681159420289</c:v>
                </c:pt>
                <c:pt idx="33">
                  <c:v>20.588235294117649</c:v>
                </c:pt>
                <c:pt idx="34">
                  <c:v>100</c:v>
                </c:pt>
                <c:pt idx="35">
                  <c:v>29.850746268656717</c:v>
                </c:pt>
                <c:pt idx="36">
                  <c:v>11.940298507462687</c:v>
                </c:pt>
                <c:pt idx="37">
                  <c:v>27.272727272727273</c:v>
                </c:pt>
                <c:pt idx="38">
                  <c:v>100</c:v>
                </c:pt>
                <c:pt idx="39">
                  <c:v>14.0625</c:v>
                </c:pt>
                <c:pt idx="40">
                  <c:v>100</c:v>
                </c:pt>
                <c:pt idx="41">
                  <c:v>100</c:v>
                </c:pt>
                <c:pt idx="42">
                  <c:v>93.75</c:v>
                </c:pt>
                <c:pt idx="43">
                  <c:v>100</c:v>
                </c:pt>
                <c:pt idx="44">
                  <c:v>19.047619047619047</c:v>
                </c:pt>
                <c:pt idx="45">
                  <c:v>12.903225806451612</c:v>
                </c:pt>
                <c:pt idx="46">
                  <c:v>13.114754098360656</c:v>
                </c:pt>
                <c:pt idx="47">
                  <c:v>95</c:v>
                </c:pt>
                <c:pt idx="48">
                  <c:v>89.830508474576277</c:v>
                </c:pt>
                <c:pt idx="49">
                  <c:v>11.864406779661017</c:v>
                </c:pt>
                <c:pt idx="50">
                  <c:v>100</c:v>
                </c:pt>
                <c:pt idx="51">
                  <c:v>93.220338983050851</c:v>
                </c:pt>
                <c:pt idx="52">
                  <c:v>17.543859649122808</c:v>
                </c:pt>
                <c:pt idx="53">
                  <c:v>100</c:v>
                </c:pt>
                <c:pt idx="54">
                  <c:v>26.315789473684209</c:v>
                </c:pt>
                <c:pt idx="55">
                  <c:v>100</c:v>
                </c:pt>
                <c:pt idx="56">
                  <c:v>100</c:v>
                </c:pt>
                <c:pt idx="57">
                  <c:v>83.63636363636364</c:v>
                </c:pt>
                <c:pt idx="58">
                  <c:v>24.074074074074073</c:v>
                </c:pt>
                <c:pt idx="59">
                  <c:v>100</c:v>
                </c:pt>
                <c:pt idx="60">
                  <c:v>20.754716981132077</c:v>
                </c:pt>
                <c:pt idx="61">
                  <c:v>92.452830188679243</c:v>
                </c:pt>
                <c:pt idx="62">
                  <c:v>92.307692307692307</c:v>
                </c:pt>
                <c:pt idx="63">
                  <c:v>5.882352941176471</c:v>
                </c:pt>
                <c:pt idx="64">
                  <c:v>23.529411764705884</c:v>
                </c:pt>
                <c:pt idx="65">
                  <c:v>30</c:v>
                </c:pt>
                <c:pt idx="66">
                  <c:v>10</c:v>
                </c:pt>
                <c:pt idx="67">
                  <c:v>100</c:v>
                </c:pt>
                <c:pt idx="68">
                  <c:v>89.795918367346943</c:v>
                </c:pt>
                <c:pt idx="69">
                  <c:v>14.893617021276595</c:v>
                </c:pt>
                <c:pt idx="70">
                  <c:v>19.148936170212767</c:v>
                </c:pt>
                <c:pt idx="71">
                  <c:v>12.76595744680851</c:v>
                </c:pt>
                <c:pt idx="72">
                  <c:v>100</c:v>
                </c:pt>
                <c:pt idx="73">
                  <c:v>15.217391304347826</c:v>
                </c:pt>
                <c:pt idx="74">
                  <c:v>6.666666666666667</c:v>
                </c:pt>
                <c:pt idx="75">
                  <c:v>22.222222222222221</c:v>
                </c:pt>
                <c:pt idx="76">
                  <c:v>28.888888888888889</c:v>
                </c:pt>
                <c:pt idx="77">
                  <c:v>18.604651162790699</c:v>
                </c:pt>
                <c:pt idx="78">
                  <c:v>13.953488372093023</c:v>
                </c:pt>
                <c:pt idx="79">
                  <c:v>32.558139534883722</c:v>
                </c:pt>
                <c:pt idx="80">
                  <c:v>100</c:v>
                </c:pt>
                <c:pt idx="81">
                  <c:v>26.19047619047619</c:v>
                </c:pt>
                <c:pt idx="82">
                  <c:v>21.428571428571427</c:v>
                </c:pt>
                <c:pt idx="83">
                  <c:v>21.951219512195124</c:v>
                </c:pt>
                <c:pt idx="84">
                  <c:v>15</c:v>
                </c:pt>
                <c:pt idx="85">
                  <c:v>27.5</c:v>
                </c:pt>
                <c:pt idx="86">
                  <c:v>17.948717948717949</c:v>
                </c:pt>
                <c:pt idx="87">
                  <c:v>87.179487179487182</c:v>
                </c:pt>
                <c:pt idx="88">
                  <c:v>17.948717948717949</c:v>
                </c:pt>
                <c:pt idx="89">
                  <c:v>31.578947368421051</c:v>
                </c:pt>
                <c:pt idx="90">
                  <c:v>91.891891891891888</c:v>
                </c:pt>
                <c:pt idx="91">
                  <c:v>100</c:v>
                </c:pt>
                <c:pt idx="92">
                  <c:v>100</c:v>
                </c:pt>
                <c:pt idx="93">
                  <c:v>82.857142857142861</c:v>
                </c:pt>
                <c:pt idx="94">
                  <c:v>100</c:v>
                </c:pt>
                <c:pt idx="95">
                  <c:v>11.764705882352942</c:v>
                </c:pt>
                <c:pt idx="96">
                  <c:v>100</c:v>
                </c:pt>
                <c:pt idx="97">
                  <c:v>100</c:v>
                </c:pt>
                <c:pt idx="98">
                  <c:v>33.333333333333336</c:v>
                </c:pt>
                <c:pt idx="99">
                  <c:v>100</c:v>
                </c:pt>
                <c:pt idx="100">
                  <c:v>12.903225806451612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34896"/>
        <c:axId val="1266237072"/>
      </c:barChart>
      <c:catAx>
        <c:axId val="12662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7072"/>
        <c:crosses val="autoZero"/>
        <c:auto val="1"/>
        <c:lblAlgn val="ctr"/>
        <c:lblOffset val="100"/>
        <c:noMultiLvlLbl val="0"/>
      </c:catAx>
      <c:valAx>
        <c:axId val="1266237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Categories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Sheet2!$K$2:$K$4</c:f>
              <c:strCache>
                <c:ptCount val="3"/>
                <c:pt idx="0">
                  <c:v>[99,100)</c:v>
                </c:pt>
                <c:pt idx="1">
                  <c:v>[80, 99)</c:v>
                </c:pt>
                <c:pt idx="2">
                  <c:v>[0, 80)</c:v>
                </c:pt>
              </c:strCache>
            </c:strRef>
          </c:cat>
          <c:val>
            <c:numRef>
              <c:f>Sheet2!$L$2:$L$4</c:f>
              <c:numCache>
                <c:formatCode>0</c:formatCode>
                <c:ptCount val="3"/>
                <c:pt idx="0">
                  <c:v>35.643564356435647</c:v>
                </c:pt>
                <c:pt idx="1">
                  <c:v>13.861386138613861</c:v>
                </c:pt>
                <c:pt idx="2">
                  <c:v>50.495049504950494</c:v>
                </c:pt>
              </c:numCache>
            </c:numRef>
          </c:val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Images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Sheet2!$K$2:$K$4</c:f>
              <c:strCache>
                <c:ptCount val="3"/>
                <c:pt idx="0">
                  <c:v>[99,100)</c:v>
                </c:pt>
                <c:pt idx="1">
                  <c:v>[80, 99)</c:v>
                </c:pt>
                <c:pt idx="2">
                  <c:v>[0, 80)</c:v>
                </c:pt>
              </c:strCache>
            </c:strRef>
          </c:cat>
          <c:val>
            <c:numRef>
              <c:f>Sheet2!$M$2:$M$4</c:f>
              <c:numCache>
                <c:formatCode>0</c:formatCode>
                <c:ptCount val="3"/>
                <c:pt idx="0">
                  <c:v>52.714071683761667</c:v>
                </c:pt>
                <c:pt idx="1">
                  <c:v>13.622219661173217</c:v>
                </c:pt>
                <c:pt idx="2">
                  <c:v>33.663708655065115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35440"/>
        <c:axId val="1266239792"/>
      </c:barChart>
      <c:catAx>
        <c:axId val="12662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9792"/>
        <c:crosses val="autoZero"/>
        <c:auto val="1"/>
        <c:lblAlgn val="ctr"/>
        <c:lblOffset val="100"/>
        <c:noMultiLvlLbl val="0"/>
      </c:catAx>
      <c:valAx>
        <c:axId val="1266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0</xdr:row>
      <xdr:rowOff>60960</xdr:rowOff>
    </xdr:from>
    <xdr:to>
      <xdr:col>17</xdr:col>
      <xdr:colOff>80010</xdr:colOff>
      <xdr:row>18</xdr:row>
      <xdr:rowOff>74295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430530</xdr:colOff>
      <xdr:row>20</xdr:row>
      <xdr:rowOff>100965</xdr:rowOff>
    </xdr:from>
    <xdr:to>
      <xdr:col>14</xdr:col>
      <xdr:colOff>495300</xdr:colOff>
      <xdr:row>35</xdr:row>
      <xdr:rowOff>100965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0.10464</cdr:x>
      <cdr:y>0.64236</cdr:y>
    </cdr:from>
    <cdr:to>
      <cdr:x>0.97711</cdr:x>
      <cdr:y>0.64236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9600" y="1762125"/>
          <a:ext cx="508254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1002030</xdr:colOff>
      <xdr:row>6</xdr:row>
      <xdr:rowOff>108585</xdr:rowOff>
    </xdr:from>
    <xdr:to>
      <xdr:col>11</xdr:col>
      <xdr:colOff>582930</xdr:colOff>
      <xdr:row>21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20" sqref="F20:F21"/>
    </sheetView>
  </sheetViews>
  <sheetFormatPr defaultRowHeight="14.4" x14ac:dyDescent="0.55000000000000004"/>
  <cols>
    <col min="1" max="1" width="12.83984375" bestFit="1" customWidth="1"/>
    <col min="2" max="2" width="15.05078125" bestFit="1" customWidth="1"/>
    <col min="3" max="3" width="10.62890625" bestFit="1" customWidth="1"/>
    <col min="4" max="4" width="10.7890625" style="1" bestFit="1" customWidth="1"/>
  </cols>
  <sheetData>
    <row r="1" spans="1:5" x14ac:dyDescent="0.55000000000000004">
      <c r="B1" t="s">
        <v>101</v>
      </c>
      <c r="C1" t="s">
        <v>102</v>
      </c>
      <c r="D1" s="1" t="s">
        <v>103</v>
      </c>
    </row>
    <row r="2" spans="1:5" x14ac:dyDescent="0.55000000000000004">
      <c r="A2" t="s">
        <v>1</v>
      </c>
      <c r="B2">
        <v>798</v>
      </c>
      <c r="C2">
        <v>800</v>
      </c>
      <c r="D2" s="3">
        <f t="shared" ref="D2:D33" si="0">B2*100/C2</f>
        <v>99.75</v>
      </c>
      <c r="E2">
        <f>IF(D2&gt;99, C2, 0)</f>
        <v>800</v>
      </c>
    </row>
    <row r="3" spans="1:5" x14ac:dyDescent="0.55000000000000004">
      <c r="A3" t="s">
        <v>65</v>
      </c>
      <c r="B3">
        <v>798</v>
      </c>
      <c r="C3">
        <v>798</v>
      </c>
      <c r="D3" s="3">
        <f t="shared" si="0"/>
        <v>100</v>
      </c>
      <c r="E3">
        <f t="shared" ref="E3:E66" si="1">IF(D3&gt;99, C3, 0)</f>
        <v>798</v>
      </c>
    </row>
    <row r="4" spans="1:5" x14ac:dyDescent="0.55000000000000004">
      <c r="A4" t="s">
        <v>36</v>
      </c>
      <c r="B4">
        <v>385</v>
      </c>
      <c r="C4">
        <v>435</v>
      </c>
      <c r="D4" s="3">
        <f t="shared" si="0"/>
        <v>88.505747126436788</v>
      </c>
      <c r="E4">
        <f t="shared" si="1"/>
        <v>0</v>
      </c>
    </row>
    <row r="5" spans="1:5" x14ac:dyDescent="0.55000000000000004">
      <c r="A5" t="s">
        <v>37</v>
      </c>
      <c r="B5">
        <v>433</v>
      </c>
      <c r="C5">
        <v>435</v>
      </c>
      <c r="D5" s="3">
        <f t="shared" si="0"/>
        <v>99.540229885057471</v>
      </c>
      <c r="E5">
        <f t="shared" si="1"/>
        <v>435</v>
      </c>
    </row>
    <row r="6" spans="1:5" x14ac:dyDescent="0.55000000000000004">
      <c r="A6" t="s">
        <v>94</v>
      </c>
      <c r="B6">
        <v>239</v>
      </c>
      <c r="C6">
        <v>239</v>
      </c>
      <c r="D6" s="3">
        <f t="shared" si="0"/>
        <v>100</v>
      </c>
      <c r="E6">
        <f t="shared" si="1"/>
        <v>239</v>
      </c>
    </row>
    <row r="7" spans="1:5" x14ac:dyDescent="0.55000000000000004">
      <c r="A7" t="s">
        <v>56</v>
      </c>
      <c r="B7">
        <v>200</v>
      </c>
      <c r="C7">
        <v>200</v>
      </c>
      <c r="D7" s="3">
        <f t="shared" si="0"/>
        <v>100</v>
      </c>
      <c r="E7">
        <f t="shared" si="1"/>
        <v>200</v>
      </c>
    </row>
    <row r="8" spans="1:5" x14ac:dyDescent="0.55000000000000004">
      <c r="A8" t="s">
        <v>8</v>
      </c>
      <c r="B8">
        <v>128</v>
      </c>
      <c r="C8">
        <v>128</v>
      </c>
      <c r="D8" s="3">
        <f t="shared" si="0"/>
        <v>100</v>
      </c>
      <c r="E8">
        <f t="shared" si="1"/>
        <v>128</v>
      </c>
    </row>
    <row r="9" spans="1:5" x14ac:dyDescent="0.55000000000000004">
      <c r="A9" t="s">
        <v>15</v>
      </c>
      <c r="B9">
        <v>123</v>
      </c>
      <c r="C9">
        <v>123</v>
      </c>
      <c r="D9" s="3">
        <f t="shared" si="0"/>
        <v>100</v>
      </c>
      <c r="E9">
        <f t="shared" si="1"/>
        <v>123</v>
      </c>
    </row>
    <row r="10" spans="1:5" x14ac:dyDescent="0.55000000000000004">
      <c r="A10" t="s">
        <v>53</v>
      </c>
      <c r="B10">
        <v>114</v>
      </c>
      <c r="C10">
        <v>114</v>
      </c>
      <c r="D10" s="3">
        <f t="shared" si="0"/>
        <v>100</v>
      </c>
      <c r="E10">
        <f t="shared" si="1"/>
        <v>114</v>
      </c>
    </row>
    <row r="11" spans="1:5" x14ac:dyDescent="0.55000000000000004">
      <c r="A11" t="s">
        <v>19</v>
      </c>
      <c r="B11">
        <v>28</v>
      </c>
      <c r="C11">
        <v>107</v>
      </c>
      <c r="D11" s="3">
        <f t="shared" si="0"/>
        <v>26.168224299065422</v>
      </c>
      <c r="E11">
        <f t="shared" si="1"/>
        <v>0</v>
      </c>
    </row>
    <row r="12" spans="1:5" x14ac:dyDescent="0.55000000000000004">
      <c r="A12" t="s">
        <v>45</v>
      </c>
      <c r="B12">
        <v>100</v>
      </c>
      <c r="C12">
        <v>100</v>
      </c>
      <c r="D12" s="3">
        <f t="shared" si="0"/>
        <v>100</v>
      </c>
      <c r="E12">
        <f t="shared" si="1"/>
        <v>100</v>
      </c>
    </row>
    <row r="13" spans="1:5" x14ac:dyDescent="0.55000000000000004">
      <c r="A13" t="s">
        <v>44</v>
      </c>
      <c r="B13">
        <v>98</v>
      </c>
      <c r="C13">
        <v>99</v>
      </c>
      <c r="D13" s="3">
        <f t="shared" si="0"/>
        <v>98.98989898989899</v>
      </c>
      <c r="E13">
        <f t="shared" si="1"/>
        <v>0</v>
      </c>
    </row>
    <row r="14" spans="1:5" x14ac:dyDescent="0.55000000000000004">
      <c r="A14" t="s">
        <v>9</v>
      </c>
      <c r="B14">
        <v>98</v>
      </c>
      <c r="C14">
        <v>98</v>
      </c>
      <c r="D14" s="3">
        <f t="shared" si="0"/>
        <v>100</v>
      </c>
      <c r="E14">
        <f t="shared" si="1"/>
        <v>98</v>
      </c>
    </row>
    <row r="15" spans="1:5" x14ac:dyDescent="0.55000000000000004">
      <c r="A15" t="s">
        <v>12</v>
      </c>
      <c r="B15">
        <v>91</v>
      </c>
      <c r="C15">
        <v>91</v>
      </c>
      <c r="D15" s="3">
        <f t="shared" si="0"/>
        <v>100</v>
      </c>
      <c r="E15">
        <f t="shared" si="1"/>
        <v>91</v>
      </c>
    </row>
    <row r="16" spans="1:5" x14ac:dyDescent="0.55000000000000004">
      <c r="A16" t="s">
        <v>48</v>
      </c>
      <c r="B16">
        <v>9</v>
      </c>
      <c r="C16">
        <v>88</v>
      </c>
      <c r="D16" s="3">
        <f t="shared" si="0"/>
        <v>10.227272727272727</v>
      </c>
      <c r="E16">
        <f t="shared" si="1"/>
        <v>0</v>
      </c>
    </row>
    <row r="17" spans="1:6" x14ac:dyDescent="0.55000000000000004">
      <c r="A17" t="s">
        <v>62</v>
      </c>
      <c r="B17">
        <v>87</v>
      </c>
      <c r="C17">
        <v>87</v>
      </c>
      <c r="D17" s="3">
        <f t="shared" si="0"/>
        <v>100</v>
      </c>
      <c r="E17">
        <f t="shared" si="1"/>
        <v>87</v>
      </c>
    </row>
    <row r="18" spans="1:6" x14ac:dyDescent="0.55000000000000004">
      <c r="A18" t="s">
        <v>52</v>
      </c>
      <c r="B18">
        <v>11</v>
      </c>
      <c r="C18">
        <v>86</v>
      </c>
      <c r="D18" s="3">
        <f t="shared" si="0"/>
        <v>12.790697674418604</v>
      </c>
      <c r="E18">
        <f t="shared" si="1"/>
        <v>0</v>
      </c>
    </row>
    <row r="19" spans="1:6" x14ac:dyDescent="0.55000000000000004">
      <c r="A19" t="s">
        <v>86</v>
      </c>
      <c r="B19">
        <v>20</v>
      </c>
      <c r="C19">
        <v>86</v>
      </c>
      <c r="D19" s="3">
        <f t="shared" si="0"/>
        <v>23.255813953488371</v>
      </c>
      <c r="E19">
        <f t="shared" si="1"/>
        <v>0</v>
      </c>
    </row>
    <row r="20" spans="1:6" x14ac:dyDescent="0.55000000000000004">
      <c r="A20" t="s">
        <v>92</v>
      </c>
      <c r="B20">
        <v>82</v>
      </c>
      <c r="C20">
        <v>86</v>
      </c>
      <c r="D20" s="3">
        <f t="shared" si="0"/>
        <v>95.348837209302332</v>
      </c>
      <c r="E20">
        <f t="shared" si="1"/>
        <v>0</v>
      </c>
      <c r="F20">
        <f>SUM(B:B)*100/SUM(C:C)</f>
        <v>71.580039184049781</v>
      </c>
    </row>
    <row r="21" spans="1:6" x14ac:dyDescent="0.55000000000000004">
      <c r="A21" t="s">
        <v>11</v>
      </c>
      <c r="B21">
        <v>85</v>
      </c>
      <c r="C21">
        <v>85</v>
      </c>
      <c r="D21" s="3">
        <f t="shared" si="0"/>
        <v>100</v>
      </c>
      <c r="E21">
        <f t="shared" si="1"/>
        <v>85</v>
      </c>
      <c r="F21" s="5">
        <f>AVERAGE(D:D)</f>
        <v>58.082547810574013</v>
      </c>
    </row>
    <row r="22" spans="1:6" x14ac:dyDescent="0.55000000000000004">
      <c r="A22" t="s">
        <v>35</v>
      </c>
      <c r="B22">
        <v>20</v>
      </c>
      <c r="C22">
        <v>85</v>
      </c>
      <c r="D22" s="3">
        <f t="shared" si="0"/>
        <v>23.529411764705884</v>
      </c>
      <c r="E22">
        <f t="shared" si="1"/>
        <v>0</v>
      </c>
    </row>
    <row r="23" spans="1:6" x14ac:dyDescent="0.55000000000000004">
      <c r="A23" t="s">
        <v>90</v>
      </c>
      <c r="B23">
        <v>85</v>
      </c>
      <c r="C23">
        <v>85</v>
      </c>
      <c r="D23" s="3">
        <f t="shared" si="0"/>
        <v>100</v>
      </c>
      <c r="E23">
        <f t="shared" si="1"/>
        <v>85</v>
      </c>
    </row>
    <row r="24" spans="1:6" x14ac:dyDescent="0.55000000000000004">
      <c r="A24" t="s">
        <v>81</v>
      </c>
      <c r="B24">
        <v>84</v>
      </c>
      <c r="C24">
        <v>84</v>
      </c>
      <c r="D24" s="3">
        <f t="shared" si="0"/>
        <v>100</v>
      </c>
      <c r="E24">
        <f t="shared" si="1"/>
        <v>84</v>
      </c>
    </row>
    <row r="25" spans="1:6" x14ac:dyDescent="0.55000000000000004">
      <c r="A25" t="s">
        <v>75</v>
      </c>
      <c r="B25">
        <v>82</v>
      </c>
      <c r="C25">
        <v>82</v>
      </c>
      <c r="D25" s="3">
        <f t="shared" si="0"/>
        <v>100</v>
      </c>
      <c r="E25">
        <f t="shared" si="1"/>
        <v>82</v>
      </c>
    </row>
    <row r="26" spans="1:6" x14ac:dyDescent="0.55000000000000004">
      <c r="A26" t="s">
        <v>55</v>
      </c>
      <c r="B26">
        <v>22</v>
      </c>
      <c r="C26">
        <v>81</v>
      </c>
      <c r="D26" s="3">
        <f t="shared" si="0"/>
        <v>27.160493827160494</v>
      </c>
      <c r="E26">
        <f t="shared" si="1"/>
        <v>0</v>
      </c>
    </row>
    <row r="27" spans="1:6" x14ac:dyDescent="0.55000000000000004">
      <c r="A27" t="s">
        <v>49</v>
      </c>
      <c r="B27">
        <v>19</v>
      </c>
      <c r="C27">
        <v>80</v>
      </c>
      <c r="D27" s="3">
        <f t="shared" si="0"/>
        <v>23.75</v>
      </c>
      <c r="E27">
        <f t="shared" si="1"/>
        <v>0</v>
      </c>
    </row>
    <row r="28" spans="1:6" x14ac:dyDescent="0.55000000000000004">
      <c r="A28" t="s">
        <v>57</v>
      </c>
      <c r="B28">
        <v>78</v>
      </c>
      <c r="C28">
        <v>78</v>
      </c>
      <c r="D28" s="3">
        <f t="shared" si="0"/>
        <v>100</v>
      </c>
      <c r="E28">
        <f t="shared" si="1"/>
        <v>78</v>
      </c>
    </row>
    <row r="29" spans="1:6" x14ac:dyDescent="0.55000000000000004">
      <c r="A29" t="s">
        <v>64</v>
      </c>
      <c r="B29">
        <v>14</v>
      </c>
      <c r="C29">
        <v>76</v>
      </c>
      <c r="D29" s="3">
        <f t="shared" si="0"/>
        <v>18.421052631578949</v>
      </c>
      <c r="E29">
        <f t="shared" si="1"/>
        <v>0</v>
      </c>
    </row>
    <row r="30" spans="1:6" x14ac:dyDescent="0.55000000000000004">
      <c r="A30" t="s">
        <v>31</v>
      </c>
      <c r="B30">
        <v>17</v>
      </c>
      <c r="C30">
        <v>75</v>
      </c>
      <c r="D30" s="3">
        <f t="shared" si="0"/>
        <v>22.666666666666668</v>
      </c>
      <c r="E30">
        <f t="shared" si="1"/>
        <v>0</v>
      </c>
    </row>
    <row r="31" spans="1:6" x14ac:dyDescent="0.55000000000000004">
      <c r="A31" t="s">
        <v>93</v>
      </c>
      <c r="B31">
        <v>10</v>
      </c>
      <c r="C31">
        <v>75</v>
      </c>
      <c r="D31" s="3">
        <f t="shared" si="0"/>
        <v>13.333333333333334</v>
      </c>
      <c r="E31">
        <f t="shared" si="1"/>
        <v>0</v>
      </c>
    </row>
    <row r="32" spans="1:6" x14ac:dyDescent="0.55000000000000004">
      <c r="A32" t="s">
        <v>22</v>
      </c>
      <c r="B32">
        <v>10</v>
      </c>
      <c r="C32">
        <v>73</v>
      </c>
      <c r="D32" s="3">
        <f t="shared" si="0"/>
        <v>13.698630136986301</v>
      </c>
      <c r="E32">
        <f t="shared" si="1"/>
        <v>0</v>
      </c>
    </row>
    <row r="33" spans="1:5" x14ac:dyDescent="0.55000000000000004">
      <c r="A33" t="s">
        <v>23</v>
      </c>
      <c r="B33">
        <v>8</v>
      </c>
      <c r="C33">
        <v>70</v>
      </c>
      <c r="D33" s="3">
        <f t="shared" si="0"/>
        <v>11.428571428571429</v>
      </c>
      <c r="E33">
        <f t="shared" si="1"/>
        <v>0</v>
      </c>
    </row>
    <row r="34" spans="1:5" x14ac:dyDescent="0.55000000000000004">
      <c r="A34" t="s">
        <v>21</v>
      </c>
      <c r="B34">
        <v>17</v>
      </c>
      <c r="C34">
        <v>69</v>
      </c>
      <c r="D34" s="3">
        <f t="shared" ref="D34:D65" si="2">B34*100/C34</f>
        <v>24.637681159420289</v>
      </c>
      <c r="E34">
        <f t="shared" si="1"/>
        <v>0</v>
      </c>
    </row>
    <row r="35" spans="1:5" x14ac:dyDescent="0.55000000000000004">
      <c r="A35" t="s">
        <v>30</v>
      </c>
      <c r="B35">
        <v>14</v>
      </c>
      <c r="C35">
        <v>68</v>
      </c>
      <c r="D35" s="3">
        <f t="shared" si="2"/>
        <v>20.588235294117649</v>
      </c>
      <c r="E35">
        <f t="shared" si="1"/>
        <v>0</v>
      </c>
    </row>
    <row r="36" spans="1:5" x14ac:dyDescent="0.55000000000000004">
      <c r="A36" t="s">
        <v>27</v>
      </c>
      <c r="B36">
        <v>67</v>
      </c>
      <c r="C36">
        <v>67</v>
      </c>
      <c r="D36" s="3">
        <f t="shared" si="2"/>
        <v>100</v>
      </c>
      <c r="E36">
        <f t="shared" si="1"/>
        <v>67</v>
      </c>
    </row>
    <row r="37" spans="1:5" x14ac:dyDescent="0.55000000000000004">
      <c r="A37" t="s">
        <v>38</v>
      </c>
      <c r="B37">
        <v>20</v>
      </c>
      <c r="C37">
        <v>67</v>
      </c>
      <c r="D37" s="3">
        <f t="shared" si="2"/>
        <v>29.850746268656717</v>
      </c>
      <c r="E37">
        <f t="shared" si="1"/>
        <v>0</v>
      </c>
    </row>
    <row r="38" spans="1:5" x14ac:dyDescent="0.55000000000000004">
      <c r="A38" t="s">
        <v>39</v>
      </c>
      <c r="B38">
        <v>8</v>
      </c>
      <c r="C38">
        <v>67</v>
      </c>
      <c r="D38" s="3">
        <f t="shared" si="2"/>
        <v>11.940298507462687</v>
      </c>
      <c r="E38">
        <f t="shared" si="1"/>
        <v>0</v>
      </c>
    </row>
    <row r="39" spans="1:5" x14ac:dyDescent="0.55000000000000004">
      <c r="A39" t="s">
        <v>59</v>
      </c>
      <c r="B39">
        <v>18</v>
      </c>
      <c r="C39">
        <v>66</v>
      </c>
      <c r="D39" s="3">
        <f t="shared" si="2"/>
        <v>27.272727272727273</v>
      </c>
      <c r="E39">
        <f t="shared" si="1"/>
        <v>0</v>
      </c>
    </row>
    <row r="40" spans="1:5" x14ac:dyDescent="0.55000000000000004">
      <c r="A40" t="s">
        <v>29</v>
      </c>
      <c r="B40">
        <v>65</v>
      </c>
      <c r="C40">
        <v>65</v>
      </c>
      <c r="D40" s="3">
        <f t="shared" si="2"/>
        <v>100</v>
      </c>
      <c r="E40">
        <f t="shared" si="1"/>
        <v>65</v>
      </c>
    </row>
    <row r="41" spans="1:5" x14ac:dyDescent="0.55000000000000004">
      <c r="A41" t="s">
        <v>32</v>
      </c>
      <c r="B41">
        <v>9</v>
      </c>
      <c r="C41">
        <v>64</v>
      </c>
      <c r="D41" s="3">
        <f t="shared" si="2"/>
        <v>14.0625</v>
      </c>
      <c r="E41">
        <f t="shared" si="1"/>
        <v>0</v>
      </c>
    </row>
    <row r="42" spans="1:5" x14ac:dyDescent="0.55000000000000004">
      <c r="A42" t="s">
        <v>34</v>
      </c>
      <c r="B42">
        <v>64</v>
      </c>
      <c r="C42">
        <v>64</v>
      </c>
      <c r="D42" s="3">
        <f t="shared" si="2"/>
        <v>100</v>
      </c>
      <c r="E42">
        <f t="shared" si="1"/>
        <v>64</v>
      </c>
    </row>
    <row r="43" spans="1:5" x14ac:dyDescent="0.55000000000000004">
      <c r="A43" t="s">
        <v>51</v>
      </c>
      <c r="B43">
        <v>64</v>
      </c>
      <c r="C43">
        <v>64</v>
      </c>
      <c r="D43" s="3">
        <f t="shared" si="2"/>
        <v>100</v>
      </c>
      <c r="E43">
        <f t="shared" si="1"/>
        <v>64</v>
      </c>
    </row>
    <row r="44" spans="1:5" x14ac:dyDescent="0.55000000000000004">
      <c r="A44" t="s">
        <v>84</v>
      </c>
      <c r="B44">
        <v>60</v>
      </c>
      <c r="C44">
        <v>64</v>
      </c>
      <c r="D44" s="3">
        <f t="shared" si="2"/>
        <v>93.75</v>
      </c>
      <c r="E44">
        <f t="shared" si="1"/>
        <v>0</v>
      </c>
    </row>
    <row r="45" spans="1:5" x14ac:dyDescent="0.55000000000000004">
      <c r="A45" t="s">
        <v>88</v>
      </c>
      <c r="B45">
        <v>64</v>
      </c>
      <c r="C45">
        <v>64</v>
      </c>
      <c r="D45" s="3">
        <f t="shared" si="2"/>
        <v>100</v>
      </c>
      <c r="E45">
        <f t="shared" si="1"/>
        <v>64</v>
      </c>
    </row>
    <row r="46" spans="1:5" x14ac:dyDescent="0.55000000000000004">
      <c r="A46" t="s">
        <v>79</v>
      </c>
      <c r="B46">
        <v>12</v>
      </c>
      <c r="C46">
        <v>63</v>
      </c>
      <c r="D46" s="3">
        <f t="shared" si="2"/>
        <v>19.047619047619047</v>
      </c>
      <c r="E46">
        <f t="shared" si="1"/>
        <v>0</v>
      </c>
    </row>
    <row r="47" spans="1:5" x14ac:dyDescent="0.55000000000000004">
      <c r="A47" t="s">
        <v>18</v>
      </c>
      <c r="B47">
        <v>8</v>
      </c>
      <c r="C47">
        <v>62</v>
      </c>
      <c r="D47" s="3">
        <f t="shared" si="2"/>
        <v>12.903225806451612</v>
      </c>
      <c r="E47">
        <f t="shared" si="1"/>
        <v>0</v>
      </c>
    </row>
    <row r="48" spans="1:5" x14ac:dyDescent="0.55000000000000004">
      <c r="A48" t="s">
        <v>54</v>
      </c>
      <c r="B48">
        <v>8</v>
      </c>
      <c r="C48">
        <v>61</v>
      </c>
      <c r="D48" s="3">
        <f t="shared" si="2"/>
        <v>13.114754098360656</v>
      </c>
      <c r="E48">
        <f t="shared" si="1"/>
        <v>0</v>
      </c>
    </row>
    <row r="49" spans="1:5" x14ac:dyDescent="0.55000000000000004">
      <c r="A49" t="s">
        <v>100</v>
      </c>
      <c r="B49">
        <v>57</v>
      </c>
      <c r="C49">
        <v>60</v>
      </c>
      <c r="D49" s="3">
        <f t="shared" si="2"/>
        <v>95</v>
      </c>
      <c r="E49">
        <f t="shared" si="1"/>
        <v>0</v>
      </c>
    </row>
    <row r="50" spans="1:5" x14ac:dyDescent="0.55000000000000004">
      <c r="A50" t="s">
        <v>17</v>
      </c>
      <c r="B50">
        <v>53</v>
      </c>
      <c r="C50">
        <v>59</v>
      </c>
      <c r="D50" s="3">
        <f t="shared" si="2"/>
        <v>89.830508474576277</v>
      </c>
      <c r="E50">
        <f t="shared" si="1"/>
        <v>0</v>
      </c>
    </row>
    <row r="51" spans="1:5" x14ac:dyDescent="0.55000000000000004">
      <c r="A51" t="s">
        <v>76</v>
      </c>
      <c r="B51">
        <v>7</v>
      </c>
      <c r="C51">
        <v>59</v>
      </c>
      <c r="D51" s="3">
        <f t="shared" si="2"/>
        <v>11.864406779661017</v>
      </c>
      <c r="E51">
        <f t="shared" si="1"/>
        <v>0</v>
      </c>
    </row>
    <row r="52" spans="1:5" x14ac:dyDescent="0.55000000000000004">
      <c r="A52" t="s">
        <v>87</v>
      </c>
      <c r="B52">
        <v>59</v>
      </c>
      <c r="C52">
        <v>59</v>
      </c>
      <c r="D52" s="3">
        <f t="shared" si="2"/>
        <v>100</v>
      </c>
      <c r="E52">
        <f t="shared" si="1"/>
        <v>59</v>
      </c>
    </row>
    <row r="53" spans="1:5" x14ac:dyDescent="0.55000000000000004">
      <c r="A53" t="s">
        <v>96</v>
      </c>
      <c r="B53">
        <v>55</v>
      </c>
      <c r="C53">
        <v>59</v>
      </c>
      <c r="D53" s="3">
        <f t="shared" si="2"/>
        <v>93.220338983050851</v>
      </c>
      <c r="E53">
        <f t="shared" si="1"/>
        <v>0</v>
      </c>
    </row>
    <row r="54" spans="1:5" x14ac:dyDescent="0.55000000000000004">
      <c r="A54" t="s">
        <v>26</v>
      </c>
      <c r="B54">
        <v>10</v>
      </c>
      <c r="C54">
        <v>57</v>
      </c>
      <c r="D54" s="3">
        <f t="shared" si="2"/>
        <v>17.543859649122808</v>
      </c>
      <c r="E54">
        <f t="shared" si="1"/>
        <v>0</v>
      </c>
    </row>
    <row r="55" spans="1:5" x14ac:dyDescent="0.55000000000000004">
      <c r="A55" t="s">
        <v>74</v>
      </c>
      <c r="B55">
        <v>57</v>
      </c>
      <c r="C55">
        <v>57</v>
      </c>
      <c r="D55" s="3">
        <f t="shared" si="2"/>
        <v>100</v>
      </c>
      <c r="E55">
        <f t="shared" si="1"/>
        <v>57</v>
      </c>
    </row>
    <row r="56" spans="1:5" x14ac:dyDescent="0.55000000000000004">
      <c r="A56" t="s">
        <v>82</v>
      </c>
      <c r="B56">
        <v>15</v>
      </c>
      <c r="C56">
        <v>57</v>
      </c>
      <c r="D56" s="3">
        <f t="shared" si="2"/>
        <v>26.315789473684209</v>
      </c>
      <c r="E56">
        <f t="shared" si="1"/>
        <v>0</v>
      </c>
    </row>
    <row r="57" spans="1:5" x14ac:dyDescent="0.55000000000000004">
      <c r="A57" t="s">
        <v>98</v>
      </c>
      <c r="B57">
        <v>56</v>
      </c>
      <c r="C57">
        <v>56</v>
      </c>
      <c r="D57" s="3">
        <f t="shared" si="2"/>
        <v>100</v>
      </c>
      <c r="E57">
        <f t="shared" si="1"/>
        <v>56</v>
      </c>
    </row>
    <row r="58" spans="1:5" x14ac:dyDescent="0.55000000000000004">
      <c r="A58" t="s">
        <v>0</v>
      </c>
      <c r="B58">
        <v>55</v>
      </c>
      <c r="C58">
        <v>55</v>
      </c>
      <c r="D58" s="3">
        <f t="shared" si="2"/>
        <v>100</v>
      </c>
      <c r="E58">
        <f t="shared" si="1"/>
        <v>55</v>
      </c>
    </row>
    <row r="59" spans="1:5" x14ac:dyDescent="0.55000000000000004">
      <c r="A59" t="s">
        <v>66</v>
      </c>
      <c r="B59">
        <v>46</v>
      </c>
      <c r="C59">
        <v>55</v>
      </c>
      <c r="D59" s="3">
        <f t="shared" si="2"/>
        <v>83.63636363636364</v>
      </c>
      <c r="E59">
        <f t="shared" si="1"/>
        <v>0</v>
      </c>
    </row>
    <row r="60" spans="1:5" x14ac:dyDescent="0.55000000000000004">
      <c r="A60" t="s">
        <v>5</v>
      </c>
      <c r="B60">
        <v>13</v>
      </c>
      <c r="C60">
        <v>54</v>
      </c>
      <c r="D60" s="3">
        <f t="shared" si="2"/>
        <v>24.074074074074073</v>
      </c>
      <c r="E60">
        <f t="shared" si="1"/>
        <v>0</v>
      </c>
    </row>
    <row r="61" spans="1:5" x14ac:dyDescent="0.55000000000000004">
      <c r="A61" t="s">
        <v>47</v>
      </c>
      <c r="B61">
        <v>54</v>
      </c>
      <c r="C61">
        <v>54</v>
      </c>
      <c r="D61" s="3">
        <f t="shared" si="2"/>
        <v>100</v>
      </c>
      <c r="E61">
        <f t="shared" si="1"/>
        <v>54</v>
      </c>
    </row>
    <row r="62" spans="1:5" x14ac:dyDescent="0.55000000000000004">
      <c r="A62" t="s">
        <v>33</v>
      </c>
      <c r="B62">
        <v>11</v>
      </c>
      <c r="C62">
        <v>53</v>
      </c>
      <c r="D62" s="3">
        <f t="shared" si="2"/>
        <v>20.754716981132077</v>
      </c>
      <c r="E62">
        <f t="shared" si="1"/>
        <v>0</v>
      </c>
    </row>
    <row r="63" spans="1:5" x14ac:dyDescent="0.55000000000000004">
      <c r="A63" t="s">
        <v>72</v>
      </c>
      <c r="B63">
        <v>49</v>
      </c>
      <c r="C63">
        <v>53</v>
      </c>
      <c r="D63" s="3">
        <f t="shared" si="2"/>
        <v>92.452830188679243</v>
      </c>
      <c r="E63">
        <f t="shared" si="1"/>
        <v>0</v>
      </c>
    </row>
    <row r="64" spans="1:5" x14ac:dyDescent="0.55000000000000004">
      <c r="A64" t="s">
        <v>28</v>
      </c>
      <c r="B64">
        <v>48</v>
      </c>
      <c r="C64">
        <v>52</v>
      </c>
      <c r="D64" s="3">
        <f t="shared" si="2"/>
        <v>92.307692307692307</v>
      </c>
      <c r="E64">
        <f t="shared" si="1"/>
        <v>0</v>
      </c>
    </row>
    <row r="65" spans="1:5" x14ac:dyDescent="0.55000000000000004">
      <c r="A65" t="s">
        <v>25</v>
      </c>
      <c r="B65">
        <v>3</v>
      </c>
      <c r="C65">
        <v>51</v>
      </c>
      <c r="D65" s="3">
        <f t="shared" si="2"/>
        <v>5.882352941176471</v>
      </c>
      <c r="E65">
        <f t="shared" si="1"/>
        <v>0</v>
      </c>
    </row>
    <row r="66" spans="1:5" x14ac:dyDescent="0.55000000000000004">
      <c r="A66" t="s">
        <v>43</v>
      </c>
      <c r="B66">
        <v>12</v>
      </c>
      <c r="C66">
        <v>51</v>
      </c>
      <c r="D66" s="3">
        <f t="shared" ref="D66:D97" si="3">B66*100/C66</f>
        <v>23.529411764705884</v>
      </c>
      <c r="E66">
        <f t="shared" si="1"/>
        <v>0</v>
      </c>
    </row>
    <row r="67" spans="1:5" x14ac:dyDescent="0.55000000000000004">
      <c r="A67" t="s">
        <v>13</v>
      </c>
      <c r="B67">
        <v>15</v>
      </c>
      <c r="C67">
        <v>50</v>
      </c>
      <c r="D67" s="3">
        <f t="shared" si="3"/>
        <v>30</v>
      </c>
      <c r="E67">
        <f t="shared" ref="E67:E102" si="4">IF(D67&gt;99, C67, 0)</f>
        <v>0</v>
      </c>
    </row>
    <row r="68" spans="1:5" x14ac:dyDescent="0.55000000000000004">
      <c r="A68" t="s">
        <v>24</v>
      </c>
      <c r="B68">
        <v>5</v>
      </c>
      <c r="C68">
        <v>50</v>
      </c>
      <c r="D68" s="3">
        <f t="shared" si="3"/>
        <v>10</v>
      </c>
      <c r="E68">
        <f t="shared" si="4"/>
        <v>0</v>
      </c>
    </row>
    <row r="69" spans="1:5" x14ac:dyDescent="0.55000000000000004">
      <c r="A69" t="s">
        <v>77</v>
      </c>
      <c r="B69">
        <v>49</v>
      </c>
      <c r="C69">
        <v>49</v>
      </c>
      <c r="D69" s="3">
        <f t="shared" si="3"/>
        <v>100</v>
      </c>
      <c r="E69">
        <f t="shared" si="4"/>
        <v>49</v>
      </c>
    </row>
    <row r="70" spans="1:5" x14ac:dyDescent="0.55000000000000004">
      <c r="A70" t="s">
        <v>91</v>
      </c>
      <c r="B70">
        <v>44</v>
      </c>
      <c r="C70">
        <v>49</v>
      </c>
      <c r="D70" s="3">
        <f t="shared" si="3"/>
        <v>89.795918367346943</v>
      </c>
      <c r="E70">
        <f t="shared" si="4"/>
        <v>0</v>
      </c>
    </row>
    <row r="71" spans="1:5" x14ac:dyDescent="0.55000000000000004">
      <c r="A71" t="s">
        <v>4</v>
      </c>
      <c r="B71">
        <v>7</v>
      </c>
      <c r="C71">
        <v>47</v>
      </c>
      <c r="D71" s="3">
        <f t="shared" si="3"/>
        <v>14.893617021276595</v>
      </c>
      <c r="E71">
        <f t="shared" si="4"/>
        <v>0</v>
      </c>
    </row>
    <row r="72" spans="1:5" x14ac:dyDescent="0.55000000000000004">
      <c r="A72" t="s">
        <v>16</v>
      </c>
      <c r="B72">
        <v>9</v>
      </c>
      <c r="C72">
        <v>47</v>
      </c>
      <c r="D72" s="3">
        <f t="shared" si="3"/>
        <v>19.148936170212767</v>
      </c>
      <c r="E72">
        <f t="shared" si="4"/>
        <v>0</v>
      </c>
    </row>
    <row r="73" spans="1:5" x14ac:dyDescent="0.55000000000000004">
      <c r="A73" t="s">
        <v>20</v>
      </c>
      <c r="B73">
        <v>6</v>
      </c>
      <c r="C73">
        <v>47</v>
      </c>
      <c r="D73" s="3">
        <f t="shared" si="3"/>
        <v>12.76595744680851</v>
      </c>
      <c r="E73">
        <f t="shared" si="4"/>
        <v>0</v>
      </c>
    </row>
    <row r="74" spans="1:5" x14ac:dyDescent="0.55000000000000004">
      <c r="A74" t="s">
        <v>69</v>
      </c>
      <c r="B74">
        <v>47</v>
      </c>
      <c r="C74">
        <v>47</v>
      </c>
      <c r="D74" s="3">
        <f t="shared" si="3"/>
        <v>100</v>
      </c>
      <c r="E74">
        <f t="shared" si="4"/>
        <v>47</v>
      </c>
    </row>
    <row r="75" spans="1:5" x14ac:dyDescent="0.55000000000000004">
      <c r="A75" t="s">
        <v>6</v>
      </c>
      <c r="B75">
        <v>7</v>
      </c>
      <c r="C75">
        <v>46</v>
      </c>
      <c r="D75" s="3">
        <f t="shared" si="3"/>
        <v>15.217391304347826</v>
      </c>
      <c r="E75">
        <f t="shared" si="4"/>
        <v>0</v>
      </c>
    </row>
    <row r="76" spans="1:5" x14ac:dyDescent="0.55000000000000004">
      <c r="A76" t="s">
        <v>40</v>
      </c>
      <c r="B76">
        <v>3</v>
      </c>
      <c r="C76">
        <v>45</v>
      </c>
      <c r="D76" s="3">
        <f t="shared" si="3"/>
        <v>6.666666666666667</v>
      </c>
      <c r="E76">
        <f t="shared" si="4"/>
        <v>0</v>
      </c>
    </row>
    <row r="77" spans="1:5" x14ac:dyDescent="0.55000000000000004">
      <c r="A77" t="s">
        <v>71</v>
      </c>
      <c r="B77">
        <v>10</v>
      </c>
      <c r="C77">
        <v>45</v>
      </c>
      <c r="D77" s="3">
        <f t="shared" si="3"/>
        <v>22.222222222222221</v>
      </c>
      <c r="E77">
        <f t="shared" si="4"/>
        <v>0</v>
      </c>
    </row>
    <row r="78" spans="1:5" x14ac:dyDescent="0.55000000000000004">
      <c r="A78" t="s">
        <v>85</v>
      </c>
      <c r="B78">
        <v>13</v>
      </c>
      <c r="C78">
        <v>45</v>
      </c>
      <c r="D78" s="3">
        <f t="shared" si="3"/>
        <v>28.888888888888889</v>
      </c>
      <c r="E78">
        <f t="shared" si="4"/>
        <v>0</v>
      </c>
    </row>
    <row r="79" spans="1:5" x14ac:dyDescent="0.55000000000000004">
      <c r="A79" t="s">
        <v>10</v>
      </c>
      <c r="B79">
        <v>8</v>
      </c>
      <c r="C79">
        <v>43</v>
      </c>
      <c r="D79" s="3">
        <f t="shared" si="3"/>
        <v>18.604651162790699</v>
      </c>
      <c r="E79">
        <f t="shared" si="4"/>
        <v>0</v>
      </c>
    </row>
    <row r="80" spans="1:5" x14ac:dyDescent="0.55000000000000004">
      <c r="A80" t="s">
        <v>14</v>
      </c>
      <c r="B80">
        <v>6</v>
      </c>
      <c r="C80">
        <v>43</v>
      </c>
      <c r="D80" s="3">
        <f t="shared" si="3"/>
        <v>13.953488372093023</v>
      </c>
      <c r="E80">
        <f t="shared" si="4"/>
        <v>0</v>
      </c>
    </row>
    <row r="81" spans="1:5" x14ac:dyDescent="0.55000000000000004">
      <c r="A81" t="s">
        <v>60</v>
      </c>
      <c r="B81">
        <v>14</v>
      </c>
      <c r="C81">
        <v>43</v>
      </c>
      <c r="D81" s="3">
        <f t="shared" si="3"/>
        <v>32.558139534883722</v>
      </c>
      <c r="E81">
        <f t="shared" si="4"/>
        <v>0</v>
      </c>
    </row>
    <row r="82" spans="1:5" x14ac:dyDescent="0.55000000000000004">
      <c r="A82" t="s">
        <v>2</v>
      </c>
      <c r="B82">
        <v>42</v>
      </c>
      <c r="C82">
        <v>42</v>
      </c>
      <c r="D82" s="3">
        <f t="shared" si="3"/>
        <v>100</v>
      </c>
      <c r="E82">
        <f t="shared" si="4"/>
        <v>42</v>
      </c>
    </row>
    <row r="83" spans="1:5" x14ac:dyDescent="0.55000000000000004">
      <c r="A83" t="s">
        <v>3</v>
      </c>
      <c r="B83">
        <v>11</v>
      </c>
      <c r="C83">
        <v>42</v>
      </c>
      <c r="D83" s="3">
        <f t="shared" si="3"/>
        <v>26.19047619047619</v>
      </c>
      <c r="E83">
        <f t="shared" si="4"/>
        <v>0</v>
      </c>
    </row>
    <row r="84" spans="1:5" x14ac:dyDescent="0.55000000000000004">
      <c r="A84" t="s">
        <v>46</v>
      </c>
      <c r="B84">
        <v>9</v>
      </c>
      <c r="C84">
        <v>42</v>
      </c>
      <c r="D84" s="3">
        <f t="shared" si="3"/>
        <v>21.428571428571427</v>
      </c>
      <c r="E84">
        <f t="shared" si="4"/>
        <v>0</v>
      </c>
    </row>
    <row r="85" spans="1:5" x14ac:dyDescent="0.55000000000000004">
      <c r="A85" t="s">
        <v>58</v>
      </c>
      <c r="B85">
        <v>9</v>
      </c>
      <c r="C85">
        <v>41</v>
      </c>
      <c r="D85" s="3">
        <f t="shared" si="3"/>
        <v>21.951219512195124</v>
      </c>
      <c r="E85">
        <f t="shared" si="4"/>
        <v>0</v>
      </c>
    </row>
    <row r="86" spans="1:5" x14ac:dyDescent="0.55000000000000004">
      <c r="A86" t="s">
        <v>61</v>
      </c>
      <c r="B86">
        <v>6</v>
      </c>
      <c r="C86">
        <v>40</v>
      </c>
      <c r="D86" s="3">
        <f t="shared" si="3"/>
        <v>15</v>
      </c>
      <c r="E86">
        <f t="shared" si="4"/>
        <v>0</v>
      </c>
    </row>
    <row r="87" spans="1:5" x14ac:dyDescent="0.55000000000000004">
      <c r="A87" t="s">
        <v>78</v>
      </c>
      <c r="B87">
        <v>11</v>
      </c>
      <c r="C87">
        <v>40</v>
      </c>
      <c r="D87" s="3">
        <f t="shared" si="3"/>
        <v>27.5</v>
      </c>
      <c r="E87">
        <f t="shared" si="4"/>
        <v>0</v>
      </c>
    </row>
    <row r="88" spans="1:5" x14ac:dyDescent="0.55000000000000004">
      <c r="A88" t="s">
        <v>68</v>
      </c>
      <c r="B88">
        <v>7</v>
      </c>
      <c r="C88">
        <v>39</v>
      </c>
      <c r="D88" s="3">
        <f t="shared" si="3"/>
        <v>17.948717948717949</v>
      </c>
      <c r="E88">
        <f t="shared" si="4"/>
        <v>0</v>
      </c>
    </row>
    <row r="89" spans="1:5" x14ac:dyDescent="0.55000000000000004">
      <c r="A89" t="s">
        <v>80</v>
      </c>
      <c r="B89">
        <v>34</v>
      </c>
      <c r="C89">
        <v>39</v>
      </c>
      <c r="D89" s="3">
        <f t="shared" si="3"/>
        <v>87.179487179487182</v>
      </c>
      <c r="E89">
        <f t="shared" si="4"/>
        <v>0</v>
      </c>
    </row>
    <row r="90" spans="1:5" x14ac:dyDescent="0.55000000000000004">
      <c r="A90" t="s">
        <v>99</v>
      </c>
      <c r="B90">
        <v>7</v>
      </c>
      <c r="C90">
        <v>39</v>
      </c>
      <c r="D90" s="3">
        <f t="shared" si="3"/>
        <v>17.948717948717949</v>
      </c>
      <c r="E90">
        <f t="shared" si="4"/>
        <v>0</v>
      </c>
    </row>
    <row r="91" spans="1:5" x14ac:dyDescent="0.55000000000000004">
      <c r="A91" t="s">
        <v>70</v>
      </c>
      <c r="B91">
        <v>12</v>
      </c>
      <c r="C91">
        <v>38</v>
      </c>
      <c r="D91" s="3">
        <f t="shared" si="3"/>
        <v>31.578947368421051</v>
      </c>
      <c r="E91">
        <f t="shared" si="4"/>
        <v>0</v>
      </c>
    </row>
    <row r="92" spans="1:5" x14ac:dyDescent="0.55000000000000004">
      <c r="A92" t="s">
        <v>95</v>
      </c>
      <c r="B92">
        <v>34</v>
      </c>
      <c r="C92">
        <v>37</v>
      </c>
      <c r="D92" s="3">
        <f t="shared" si="3"/>
        <v>91.891891891891888</v>
      </c>
      <c r="E92">
        <f t="shared" si="4"/>
        <v>0</v>
      </c>
    </row>
    <row r="93" spans="1:5" x14ac:dyDescent="0.55000000000000004">
      <c r="A93" t="s">
        <v>67</v>
      </c>
      <c r="B93">
        <v>35</v>
      </c>
      <c r="C93">
        <v>35</v>
      </c>
      <c r="D93" s="3">
        <f t="shared" si="3"/>
        <v>100</v>
      </c>
      <c r="E93">
        <f t="shared" si="4"/>
        <v>35</v>
      </c>
    </row>
    <row r="94" spans="1:5" x14ac:dyDescent="0.55000000000000004">
      <c r="A94" t="s">
        <v>83</v>
      </c>
      <c r="B94">
        <v>35</v>
      </c>
      <c r="C94">
        <v>35</v>
      </c>
      <c r="D94" s="3">
        <f t="shared" si="3"/>
        <v>100</v>
      </c>
      <c r="E94">
        <f t="shared" si="4"/>
        <v>35</v>
      </c>
    </row>
    <row r="95" spans="1:5" x14ac:dyDescent="0.55000000000000004">
      <c r="A95" t="s">
        <v>89</v>
      </c>
      <c r="B95">
        <v>29</v>
      </c>
      <c r="C95">
        <v>35</v>
      </c>
      <c r="D95" s="3">
        <f t="shared" si="3"/>
        <v>82.857142857142861</v>
      </c>
      <c r="E95">
        <f t="shared" si="4"/>
        <v>0</v>
      </c>
    </row>
    <row r="96" spans="1:5" x14ac:dyDescent="0.55000000000000004">
      <c r="A96" t="s">
        <v>41</v>
      </c>
      <c r="B96">
        <v>34</v>
      </c>
      <c r="C96">
        <v>34</v>
      </c>
      <c r="D96" s="3">
        <f t="shared" si="3"/>
        <v>100</v>
      </c>
      <c r="E96">
        <f t="shared" si="4"/>
        <v>34</v>
      </c>
    </row>
    <row r="97" spans="1:5" x14ac:dyDescent="0.55000000000000004">
      <c r="A97" t="s">
        <v>42</v>
      </c>
      <c r="B97">
        <v>4</v>
      </c>
      <c r="C97">
        <v>34</v>
      </c>
      <c r="D97" s="3">
        <f t="shared" si="3"/>
        <v>11.764705882352942</v>
      </c>
      <c r="E97">
        <f t="shared" si="4"/>
        <v>0</v>
      </c>
    </row>
    <row r="98" spans="1:5" x14ac:dyDescent="0.55000000000000004">
      <c r="A98" t="s">
        <v>73</v>
      </c>
      <c r="B98">
        <v>34</v>
      </c>
      <c r="C98">
        <v>34</v>
      </c>
      <c r="D98" s="3">
        <f t="shared" ref="D98:D102" si="5">B98*100/C98</f>
        <v>100</v>
      </c>
      <c r="E98">
        <f t="shared" si="4"/>
        <v>34</v>
      </c>
    </row>
    <row r="99" spans="1:5" x14ac:dyDescent="0.55000000000000004">
      <c r="A99" t="s">
        <v>97</v>
      </c>
      <c r="B99">
        <v>34</v>
      </c>
      <c r="C99">
        <v>34</v>
      </c>
      <c r="D99" s="3">
        <f t="shared" si="5"/>
        <v>100</v>
      </c>
      <c r="E99">
        <f t="shared" si="4"/>
        <v>34</v>
      </c>
    </row>
    <row r="100" spans="1:5" x14ac:dyDescent="0.55000000000000004">
      <c r="A100" t="s">
        <v>7</v>
      </c>
      <c r="B100">
        <v>11</v>
      </c>
      <c r="C100">
        <v>33</v>
      </c>
      <c r="D100" s="3">
        <f t="shared" si="5"/>
        <v>33.333333333333336</v>
      </c>
      <c r="E100">
        <f t="shared" si="4"/>
        <v>0</v>
      </c>
    </row>
    <row r="101" spans="1:5" x14ac:dyDescent="0.55000000000000004">
      <c r="A101" t="s">
        <v>63</v>
      </c>
      <c r="B101">
        <v>32</v>
      </c>
      <c r="C101">
        <v>32</v>
      </c>
      <c r="D101" s="3">
        <f t="shared" si="5"/>
        <v>100</v>
      </c>
      <c r="E101">
        <f t="shared" si="4"/>
        <v>32</v>
      </c>
    </row>
    <row r="102" spans="1:5" x14ac:dyDescent="0.55000000000000004">
      <c r="A102" t="s">
        <v>50</v>
      </c>
      <c r="B102">
        <v>4</v>
      </c>
      <c r="C102">
        <v>31</v>
      </c>
      <c r="D102" s="3">
        <f t="shared" si="5"/>
        <v>12.903225806451612</v>
      </c>
      <c r="E102">
        <f t="shared" si="4"/>
        <v>0</v>
      </c>
    </row>
  </sheetData>
  <autoFilter ref="A1:D102">
    <sortState ref="A2:D102">
      <sortCondition descending="1" ref="C1:C10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M4" sqref="K1:M4"/>
    </sheetView>
  </sheetViews>
  <sheetFormatPr defaultRowHeight="14.4" x14ac:dyDescent="0.55000000000000004"/>
  <cols>
    <col min="1" max="1" width="12.83984375" bestFit="1" customWidth="1"/>
    <col min="2" max="2" width="15.05078125" style="2" bestFit="1" customWidth="1"/>
    <col min="3" max="4" width="15.05078125" style="2" customWidth="1"/>
    <col min="5" max="5" width="7.68359375" style="2" customWidth="1"/>
    <col min="7" max="7" width="11.68359375" bestFit="1" customWidth="1"/>
  </cols>
  <sheetData>
    <row r="1" spans="1:13" x14ac:dyDescent="0.55000000000000004">
      <c r="B1" s="2" t="s">
        <v>101</v>
      </c>
      <c r="C1" s="2" t="s">
        <v>102</v>
      </c>
      <c r="D1" s="2" t="s">
        <v>103</v>
      </c>
      <c r="G1" t="s">
        <v>103</v>
      </c>
      <c r="H1" t="s">
        <v>107</v>
      </c>
      <c r="I1" t="s">
        <v>110</v>
      </c>
      <c r="K1" t="s">
        <v>103</v>
      </c>
      <c r="L1" t="s">
        <v>111</v>
      </c>
      <c r="M1" t="s">
        <v>112</v>
      </c>
    </row>
    <row r="2" spans="1:13" x14ac:dyDescent="0.55000000000000004">
      <c r="A2" t="s">
        <v>1</v>
      </c>
      <c r="B2" s="2">
        <v>798</v>
      </c>
      <c r="C2" s="2">
        <v>800</v>
      </c>
      <c r="D2" s="2">
        <v>99.75</v>
      </c>
      <c r="E2" s="2">
        <f>IF(D2&lt;80, C2, 0)</f>
        <v>0</v>
      </c>
      <c r="G2" t="s">
        <v>108</v>
      </c>
      <c r="H2">
        <v>36</v>
      </c>
      <c r="I2">
        <v>4574</v>
      </c>
      <c r="K2" t="s">
        <v>108</v>
      </c>
      <c r="L2" s="4">
        <f>H2*100/SUM(H$2:H$4)</f>
        <v>35.643564356435647</v>
      </c>
      <c r="M2" s="4">
        <f>I2*100/SUM(I$2:I$4)</f>
        <v>52.714071683761667</v>
      </c>
    </row>
    <row r="3" spans="1:13" x14ac:dyDescent="0.55000000000000004">
      <c r="A3" t="s">
        <v>65</v>
      </c>
      <c r="B3" s="2">
        <v>798</v>
      </c>
      <c r="C3" s="2">
        <v>798</v>
      </c>
      <c r="D3" s="2">
        <v>100</v>
      </c>
      <c r="E3" s="2">
        <f t="shared" ref="E3:E66" si="0">IF(D3&lt;80, C3, 0)</f>
        <v>0</v>
      </c>
      <c r="G3" t="s">
        <v>109</v>
      </c>
      <c r="H3">
        <v>14</v>
      </c>
      <c r="I3">
        <v>1182</v>
      </c>
      <c r="K3" t="s">
        <v>109</v>
      </c>
      <c r="L3" s="4">
        <f t="shared" ref="L3:L4" si="1">H3*100/SUM(H$2:H$4)</f>
        <v>13.861386138613861</v>
      </c>
      <c r="M3" s="4">
        <f t="shared" ref="M3:M4" si="2">I3*100/SUM(I$2:I$4)</f>
        <v>13.622219661173217</v>
      </c>
    </row>
    <row r="4" spans="1:13" x14ac:dyDescent="0.55000000000000004">
      <c r="A4" t="s">
        <v>36</v>
      </c>
      <c r="B4" s="2">
        <v>385</v>
      </c>
      <c r="C4" s="2">
        <v>435</v>
      </c>
      <c r="D4" s="2">
        <v>88.505747126436788</v>
      </c>
      <c r="E4" s="2">
        <f t="shared" si="0"/>
        <v>0</v>
      </c>
      <c r="G4" t="s">
        <v>106</v>
      </c>
      <c r="H4">
        <v>51</v>
      </c>
      <c r="I4">
        <v>2921</v>
      </c>
      <c r="K4" t="s">
        <v>106</v>
      </c>
      <c r="L4" s="4">
        <f t="shared" si="1"/>
        <v>50.495049504950494</v>
      </c>
      <c r="M4" s="4">
        <f t="shared" si="2"/>
        <v>33.663708655065115</v>
      </c>
    </row>
    <row r="5" spans="1:13" x14ac:dyDescent="0.55000000000000004">
      <c r="A5" t="s">
        <v>37</v>
      </c>
      <c r="B5" s="2">
        <v>433</v>
      </c>
      <c r="C5" s="2">
        <v>435</v>
      </c>
      <c r="D5" s="2">
        <v>99.540229885057471</v>
      </c>
      <c r="E5" s="2">
        <f t="shared" si="0"/>
        <v>0</v>
      </c>
      <c r="G5" t="s">
        <v>104</v>
      </c>
    </row>
    <row r="6" spans="1:13" x14ac:dyDescent="0.55000000000000004">
      <c r="A6" t="s">
        <v>94</v>
      </c>
      <c r="B6" s="2">
        <v>239</v>
      </c>
      <c r="C6" s="2">
        <v>239</v>
      </c>
      <c r="D6" s="2">
        <v>100</v>
      </c>
      <c r="E6" s="2">
        <f t="shared" si="0"/>
        <v>0</v>
      </c>
      <c r="G6" t="s">
        <v>105</v>
      </c>
    </row>
    <row r="7" spans="1:13" x14ac:dyDescent="0.55000000000000004">
      <c r="A7" t="s">
        <v>56</v>
      </c>
      <c r="B7" s="2">
        <v>200</v>
      </c>
      <c r="C7" s="2">
        <v>200</v>
      </c>
      <c r="D7" s="2">
        <v>100</v>
      </c>
      <c r="E7" s="2">
        <f t="shared" si="0"/>
        <v>0</v>
      </c>
      <c r="G7" t="s">
        <v>106</v>
      </c>
    </row>
    <row r="8" spans="1:13" x14ac:dyDescent="0.55000000000000004">
      <c r="A8" t="s">
        <v>8</v>
      </c>
      <c r="B8" s="2">
        <v>128</v>
      </c>
      <c r="C8" s="2">
        <v>128</v>
      </c>
      <c r="D8" s="2">
        <v>100</v>
      </c>
      <c r="E8" s="2">
        <f t="shared" si="0"/>
        <v>0</v>
      </c>
      <c r="G8">
        <v>93.75</v>
      </c>
    </row>
    <row r="9" spans="1:13" x14ac:dyDescent="0.55000000000000004">
      <c r="A9" t="s">
        <v>15</v>
      </c>
      <c r="B9" s="2">
        <v>123</v>
      </c>
      <c r="C9" s="2">
        <v>123</v>
      </c>
      <c r="D9" s="2">
        <v>100</v>
      </c>
      <c r="E9" s="2">
        <f t="shared" si="0"/>
        <v>0</v>
      </c>
      <c r="G9">
        <v>93.220338983050851</v>
      </c>
    </row>
    <row r="10" spans="1:13" x14ac:dyDescent="0.55000000000000004">
      <c r="A10" t="s">
        <v>53</v>
      </c>
      <c r="B10" s="2">
        <v>114</v>
      </c>
      <c r="C10" s="2">
        <v>114</v>
      </c>
      <c r="D10" s="2">
        <v>100</v>
      </c>
      <c r="E10" s="2">
        <f t="shared" si="0"/>
        <v>0</v>
      </c>
      <c r="G10">
        <v>92.452830188679243</v>
      </c>
    </row>
    <row r="11" spans="1:13" x14ac:dyDescent="0.55000000000000004">
      <c r="A11" t="s">
        <v>19</v>
      </c>
      <c r="B11" s="2">
        <v>28</v>
      </c>
      <c r="C11" s="2">
        <v>107</v>
      </c>
      <c r="D11" s="2">
        <v>26.168224299065422</v>
      </c>
      <c r="E11" s="2">
        <f t="shared" si="0"/>
        <v>107</v>
      </c>
      <c r="G11">
        <v>92.307692307692307</v>
      </c>
    </row>
    <row r="12" spans="1:13" x14ac:dyDescent="0.55000000000000004">
      <c r="A12" t="s">
        <v>45</v>
      </c>
      <c r="B12" s="2">
        <v>100</v>
      </c>
      <c r="C12" s="2">
        <v>100</v>
      </c>
      <c r="D12" s="2">
        <v>100</v>
      </c>
      <c r="E12" s="2">
        <f t="shared" si="0"/>
        <v>0</v>
      </c>
      <c r="G12">
        <v>91.891891891891888</v>
      </c>
    </row>
    <row r="13" spans="1:13" x14ac:dyDescent="0.55000000000000004">
      <c r="A13" t="s">
        <v>44</v>
      </c>
      <c r="B13" s="2">
        <v>98</v>
      </c>
      <c r="C13" s="2">
        <v>99</v>
      </c>
      <c r="D13" s="2">
        <v>98.98989898989899</v>
      </c>
      <c r="E13" s="2">
        <f t="shared" si="0"/>
        <v>0</v>
      </c>
      <c r="G13">
        <v>89.830508474576277</v>
      </c>
    </row>
    <row r="14" spans="1:13" x14ac:dyDescent="0.55000000000000004">
      <c r="A14" t="s">
        <v>9</v>
      </c>
      <c r="B14" s="2">
        <v>98</v>
      </c>
      <c r="C14" s="2">
        <v>98</v>
      </c>
      <c r="D14" s="2">
        <v>100</v>
      </c>
      <c r="E14" s="2">
        <f t="shared" si="0"/>
        <v>0</v>
      </c>
      <c r="G14">
        <v>89.795918367346943</v>
      </c>
    </row>
    <row r="15" spans="1:13" x14ac:dyDescent="0.55000000000000004">
      <c r="A15" t="s">
        <v>12</v>
      </c>
      <c r="B15" s="2">
        <v>91</v>
      </c>
      <c r="C15" s="2">
        <v>91</v>
      </c>
      <c r="D15" s="2">
        <v>100</v>
      </c>
      <c r="E15" s="2">
        <f t="shared" si="0"/>
        <v>0</v>
      </c>
      <c r="G15">
        <v>88.505747126436788</v>
      </c>
    </row>
    <row r="16" spans="1:13" x14ac:dyDescent="0.55000000000000004">
      <c r="A16" t="s">
        <v>48</v>
      </c>
      <c r="B16" s="2">
        <v>9</v>
      </c>
      <c r="C16" s="2">
        <v>88</v>
      </c>
      <c r="D16" s="2">
        <v>10.227272727272727</v>
      </c>
      <c r="E16" s="2">
        <f t="shared" si="0"/>
        <v>88</v>
      </c>
      <c r="G16">
        <v>87.179487179487182</v>
      </c>
    </row>
    <row r="17" spans="1:7" x14ac:dyDescent="0.55000000000000004">
      <c r="A17" t="s">
        <v>62</v>
      </c>
      <c r="B17" s="2">
        <v>87</v>
      </c>
      <c r="C17" s="2">
        <v>87</v>
      </c>
      <c r="D17" s="2">
        <v>100</v>
      </c>
      <c r="E17" s="2">
        <f t="shared" si="0"/>
        <v>0</v>
      </c>
      <c r="G17">
        <v>83.63636363636364</v>
      </c>
    </row>
    <row r="18" spans="1:7" x14ac:dyDescent="0.55000000000000004">
      <c r="A18" t="s">
        <v>52</v>
      </c>
      <c r="B18" s="2">
        <v>11</v>
      </c>
      <c r="C18" s="2">
        <v>86</v>
      </c>
      <c r="D18" s="2">
        <v>12.790697674418604</v>
      </c>
      <c r="E18" s="2">
        <f t="shared" si="0"/>
        <v>86</v>
      </c>
      <c r="G18">
        <v>82.857142857142861</v>
      </c>
    </row>
    <row r="19" spans="1:7" x14ac:dyDescent="0.55000000000000004">
      <c r="A19" t="s">
        <v>86</v>
      </c>
      <c r="B19" s="2">
        <v>20</v>
      </c>
      <c r="C19" s="2">
        <v>86</v>
      </c>
      <c r="D19" s="2">
        <v>23.255813953488371</v>
      </c>
      <c r="E19" s="2">
        <f t="shared" si="0"/>
        <v>86</v>
      </c>
      <c r="G19">
        <v>33.333333333333336</v>
      </c>
    </row>
    <row r="20" spans="1:7" x14ac:dyDescent="0.55000000000000004">
      <c r="A20" t="s">
        <v>92</v>
      </c>
      <c r="B20" s="2">
        <v>82</v>
      </c>
      <c r="C20" s="2">
        <v>86</v>
      </c>
      <c r="D20" s="2">
        <v>95.348837209302332</v>
      </c>
      <c r="E20" s="2">
        <f t="shared" si="0"/>
        <v>0</v>
      </c>
      <c r="G20">
        <v>32.558139534883722</v>
      </c>
    </row>
    <row r="21" spans="1:7" x14ac:dyDescent="0.55000000000000004">
      <c r="A21" t="s">
        <v>11</v>
      </c>
      <c r="B21" s="2">
        <v>85</v>
      </c>
      <c r="C21" s="2">
        <v>85</v>
      </c>
      <c r="D21" s="2">
        <v>100</v>
      </c>
      <c r="E21" s="2">
        <f t="shared" si="0"/>
        <v>0</v>
      </c>
      <c r="G21">
        <v>31.578947368421051</v>
      </c>
    </row>
    <row r="22" spans="1:7" x14ac:dyDescent="0.55000000000000004">
      <c r="A22" t="s">
        <v>35</v>
      </c>
      <c r="B22" s="2">
        <v>20</v>
      </c>
      <c r="C22" s="2">
        <v>85</v>
      </c>
      <c r="D22" s="2">
        <v>23.529411764705884</v>
      </c>
      <c r="E22" s="2">
        <f t="shared" si="0"/>
        <v>85</v>
      </c>
      <c r="G22">
        <v>30</v>
      </c>
    </row>
    <row r="23" spans="1:7" x14ac:dyDescent="0.55000000000000004">
      <c r="A23" t="s">
        <v>90</v>
      </c>
      <c r="B23" s="2">
        <v>85</v>
      </c>
      <c r="C23" s="2">
        <v>85</v>
      </c>
      <c r="D23" s="2">
        <v>100</v>
      </c>
      <c r="E23" s="2">
        <f t="shared" si="0"/>
        <v>0</v>
      </c>
      <c r="G23">
        <v>29.850746268656717</v>
      </c>
    </row>
    <row r="24" spans="1:7" x14ac:dyDescent="0.55000000000000004">
      <c r="A24" t="s">
        <v>81</v>
      </c>
      <c r="B24" s="2">
        <v>84</v>
      </c>
      <c r="C24" s="2">
        <v>84</v>
      </c>
      <c r="D24" s="2">
        <v>100</v>
      </c>
      <c r="E24" s="2">
        <f t="shared" si="0"/>
        <v>0</v>
      </c>
      <c r="G24">
        <v>28.888888888888889</v>
      </c>
    </row>
    <row r="25" spans="1:7" x14ac:dyDescent="0.55000000000000004">
      <c r="A25" t="s">
        <v>75</v>
      </c>
      <c r="B25" s="2">
        <v>82</v>
      </c>
      <c r="C25" s="2">
        <v>82</v>
      </c>
      <c r="D25" s="2">
        <v>100</v>
      </c>
      <c r="E25" s="2">
        <f t="shared" si="0"/>
        <v>0</v>
      </c>
      <c r="G25">
        <v>27.5</v>
      </c>
    </row>
    <row r="26" spans="1:7" x14ac:dyDescent="0.55000000000000004">
      <c r="A26" t="s">
        <v>55</v>
      </c>
      <c r="B26" s="2">
        <v>22</v>
      </c>
      <c r="C26" s="2">
        <v>81</v>
      </c>
      <c r="D26" s="2">
        <v>27.160493827160494</v>
      </c>
      <c r="E26" s="2">
        <f t="shared" si="0"/>
        <v>81</v>
      </c>
      <c r="G26">
        <v>27.272727272727273</v>
      </c>
    </row>
    <row r="27" spans="1:7" x14ac:dyDescent="0.55000000000000004">
      <c r="A27" t="s">
        <v>49</v>
      </c>
      <c r="B27" s="2">
        <v>19</v>
      </c>
      <c r="C27" s="2">
        <v>80</v>
      </c>
      <c r="D27" s="2">
        <v>23.75</v>
      </c>
      <c r="E27" s="2">
        <f t="shared" si="0"/>
        <v>80</v>
      </c>
      <c r="G27">
        <v>27.160493827160494</v>
      </c>
    </row>
    <row r="28" spans="1:7" x14ac:dyDescent="0.55000000000000004">
      <c r="A28" t="s">
        <v>57</v>
      </c>
      <c r="B28" s="2">
        <v>78</v>
      </c>
      <c r="C28" s="2">
        <v>78</v>
      </c>
      <c r="D28" s="2">
        <v>100</v>
      </c>
      <c r="E28" s="2">
        <f t="shared" si="0"/>
        <v>0</v>
      </c>
      <c r="G28">
        <v>26.315789473684209</v>
      </c>
    </row>
    <row r="29" spans="1:7" x14ac:dyDescent="0.55000000000000004">
      <c r="A29" t="s">
        <v>64</v>
      </c>
      <c r="B29" s="2">
        <v>14</v>
      </c>
      <c r="C29" s="2">
        <v>76</v>
      </c>
      <c r="D29" s="2">
        <v>18.421052631578949</v>
      </c>
      <c r="E29" s="2">
        <f t="shared" si="0"/>
        <v>76</v>
      </c>
      <c r="G29">
        <v>26.19047619047619</v>
      </c>
    </row>
    <row r="30" spans="1:7" x14ac:dyDescent="0.55000000000000004">
      <c r="A30" t="s">
        <v>31</v>
      </c>
      <c r="B30" s="2">
        <v>17</v>
      </c>
      <c r="C30" s="2">
        <v>75</v>
      </c>
      <c r="D30" s="2">
        <v>22.666666666666668</v>
      </c>
      <c r="E30" s="2">
        <f t="shared" si="0"/>
        <v>75</v>
      </c>
      <c r="G30">
        <v>26.168224299065422</v>
      </c>
    </row>
    <row r="31" spans="1:7" x14ac:dyDescent="0.55000000000000004">
      <c r="A31" t="s">
        <v>93</v>
      </c>
      <c r="B31" s="2">
        <v>10</v>
      </c>
      <c r="C31" s="2">
        <v>75</v>
      </c>
      <c r="D31" s="2">
        <v>13.333333333333334</v>
      </c>
      <c r="E31" s="2">
        <f t="shared" si="0"/>
        <v>75</v>
      </c>
      <c r="G31">
        <v>24.637681159420289</v>
      </c>
    </row>
    <row r="32" spans="1:7" x14ac:dyDescent="0.55000000000000004">
      <c r="A32" t="s">
        <v>22</v>
      </c>
      <c r="B32" s="2">
        <v>10</v>
      </c>
      <c r="C32" s="2">
        <v>73</v>
      </c>
      <c r="D32" s="2">
        <v>13.698630136986301</v>
      </c>
      <c r="E32" s="2">
        <f t="shared" si="0"/>
        <v>73</v>
      </c>
      <c r="G32">
        <v>24.074074074074073</v>
      </c>
    </row>
    <row r="33" spans="1:7" x14ac:dyDescent="0.55000000000000004">
      <c r="A33" t="s">
        <v>23</v>
      </c>
      <c r="B33" s="2">
        <v>8</v>
      </c>
      <c r="C33" s="2">
        <v>70</v>
      </c>
      <c r="D33" s="2">
        <v>11.428571428571429</v>
      </c>
      <c r="E33" s="2">
        <f t="shared" si="0"/>
        <v>70</v>
      </c>
      <c r="G33">
        <v>23.75</v>
      </c>
    </row>
    <row r="34" spans="1:7" x14ac:dyDescent="0.55000000000000004">
      <c r="A34" t="s">
        <v>21</v>
      </c>
      <c r="B34" s="2">
        <v>17</v>
      </c>
      <c r="C34" s="2">
        <v>69</v>
      </c>
      <c r="D34" s="2">
        <v>24.637681159420289</v>
      </c>
      <c r="E34" s="2">
        <f t="shared" si="0"/>
        <v>69</v>
      </c>
      <c r="G34">
        <v>23.529411764705884</v>
      </c>
    </row>
    <row r="35" spans="1:7" x14ac:dyDescent="0.55000000000000004">
      <c r="A35" t="s">
        <v>30</v>
      </c>
      <c r="B35" s="2">
        <v>14</v>
      </c>
      <c r="C35" s="2">
        <v>68</v>
      </c>
      <c r="D35" s="2">
        <v>20.588235294117649</v>
      </c>
      <c r="E35" s="2">
        <f t="shared" si="0"/>
        <v>68</v>
      </c>
      <c r="G35">
        <v>23.255813953488371</v>
      </c>
    </row>
    <row r="36" spans="1:7" x14ac:dyDescent="0.55000000000000004">
      <c r="A36" t="s">
        <v>27</v>
      </c>
      <c r="B36" s="2">
        <v>67</v>
      </c>
      <c r="C36" s="2">
        <v>67</v>
      </c>
      <c r="D36" s="2">
        <v>100</v>
      </c>
      <c r="E36" s="2">
        <f t="shared" si="0"/>
        <v>0</v>
      </c>
      <c r="G36">
        <v>22.666666666666668</v>
      </c>
    </row>
    <row r="37" spans="1:7" x14ac:dyDescent="0.55000000000000004">
      <c r="A37" t="s">
        <v>38</v>
      </c>
      <c r="B37" s="2">
        <v>20</v>
      </c>
      <c r="C37" s="2">
        <v>67</v>
      </c>
      <c r="D37" s="2">
        <v>29.850746268656717</v>
      </c>
      <c r="E37" s="2">
        <f t="shared" si="0"/>
        <v>67</v>
      </c>
      <c r="G37">
        <v>22.222222222222221</v>
      </c>
    </row>
    <row r="38" spans="1:7" x14ac:dyDescent="0.55000000000000004">
      <c r="A38" t="s">
        <v>39</v>
      </c>
      <c r="B38" s="1">
        <v>8</v>
      </c>
      <c r="C38" s="1">
        <v>67</v>
      </c>
      <c r="D38" s="1">
        <v>11.940298507462687</v>
      </c>
      <c r="E38" s="2">
        <f t="shared" si="0"/>
        <v>67</v>
      </c>
      <c r="G38">
        <v>21.951219512195124</v>
      </c>
    </row>
    <row r="39" spans="1:7" x14ac:dyDescent="0.55000000000000004">
      <c r="A39" t="s">
        <v>59</v>
      </c>
      <c r="B39" s="1">
        <v>18</v>
      </c>
      <c r="C39" s="1">
        <v>66</v>
      </c>
      <c r="D39" s="1">
        <v>27.272727272727273</v>
      </c>
      <c r="E39" s="2">
        <f t="shared" si="0"/>
        <v>66</v>
      </c>
      <c r="G39">
        <v>21.428571428571427</v>
      </c>
    </row>
    <row r="40" spans="1:7" x14ac:dyDescent="0.55000000000000004">
      <c r="A40" t="s">
        <v>29</v>
      </c>
      <c r="B40" s="1">
        <v>65</v>
      </c>
      <c r="C40" s="1">
        <v>65</v>
      </c>
      <c r="D40" s="1">
        <v>100</v>
      </c>
      <c r="E40" s="2">
        <f t="shared" si="0"/>
        <v>0</v>
      </c>
      <c r="G40">
        <v>20.754716981132077</v>
      </c>
    </row>
    <row r="41" spans="1:7" x14ac:dyDescent="0.55000000000000004">
      <c r="A41" t="s">
        <v>32</v>
      </c>
      <c r="B41" s="1">
        <v>9</v>
      </c>
      <c r="C41" s="1">
        <v>64</v>
      </c>
      <c r="D41" s="1">
        <v>14.0625</v>
      </c>
      <c r="E41" s="2">
        <f t="shared" si="0"/>
        <v>64</v>
      </c>
      <c r="G41">
        <v>20.588235294117649</v>
      </c>
    </row>
    <row r="42" spans="1:7" x14ac:dyDescent="0.55000000000000004">
      <c r="A42" t="s">
        <v>34</v>
      </c>
      <c r="B42" s="1">
        <v>64</v>
      </c>
      <c r="C42" s="1">
        <v>64</v>
      </c>
      <c r="D42" s="1">
        <v>100</v>
      </c>
      <c r="E42" s="2">
        <f t="shared" si="0"/>
        <v>0</v>
      </c>
      <c r="G42">
        <v>19.148936170212767</v>
      </c>
    </row>
    <row r="43" spans="1:7" x14ac:dyDescent="0.55000000000000004">
      <c r="A43" t="s">
        <v>51</v>
      </c>
      <c r="B43" s="1">
        <v>64</v>
      </c>
      <c r="C43" s="1">
        <v>64</v>
      </c>
      <c r="D43" s="1">
        <v>100</v>
      </c>
      <c r="E43" s="2">
        <f t="shared" si="0"/>
        <v>0</v>
      </c>
      <c r="G43">
        <v>19.047619047619047</v>
      </c>
    </row>
    <row r="44" spans="1:7" x14ac:dyDescent="0.55000000000000004">
      <c r="A44" t="s">
        <v>84</v>
      </c>
      <c r="B44" s="1">
        <v>60</v>
      </c>
      <c r="C44" s="1">
        <v>64</v>
      </c>
      <c r="D44" s="1">
        <v>93.75</v>
      </c>
      <c r="E44" s="2">
        <f t="shared" si="0"/>
        <v>0</v>
      </c>
      <c r="G44">
        <v>18.604651162790699</v>
      </c>
    </row>
    <row r="45" spans="1:7" x14ac:dyDescent="0.55000000000000004">
      <c r="A45" t="s">
        <v>88</v>
      </c>
      <c r="B45" s="1">
        <v>64</v>
      </c>
      <c r="C45" s="1">
        <v>64</v>
      </c>
      <c r="D45" s="1">
        <v>100</v>
      </c>
      <c r="E45" s="2">
        <f t="shared" si="0"/>
        <v>0</v>
      </c>
      <c r="G45">
        <v>18.421052631578949</v>
      </c>
    </row>
    <row r="46" spans="1:7" x14ac:dyDescent="0.55000000000000004">
      <c r="A46" t="s">
        <v>79</v>
      </c>
      <c r="B46" s="1">
        <v>12</v>
      </c>
      <c r="C46" s="1">
        <v>63</v>
      </c>
      <c r="D46" s="1">
        <v>19.047619047619047</v>
      </c>
      <c r="E46" s="2">
        <f t="shared" si="0"/>
        <v>63</v>
      </c>
      <c r="G46">
        <v>17.948717948717949</v>
      </c>
    </row>
    <row r="47" spans="1:7" x14ac:dyDescent="0.55000000000000004">
      <c r="A47" t="s">
        <v>18</v>
      </c>
      <c r="B47" s="1">
        <v>8</v>
      </c>
      <c r="C47" s="1">
        <v>62</v>
      </c>
      <c r="D47" s="1">
        <v>12.903225806451612</v>
      </c>
      <c r="E47" s="2">
        <f t="shared" si="0"/>
        <v>62</v>
      </c>
      <c r="G47">
        <v>17.543859649122808</v>
      </c>
    </row>
    <row r="48" spans="1:7" x14ac:dyDescent="0.55000000000000004">
      <c r="A48" t="s">
        <v>54</v>
      </c>
      <c r="B48" s="1">
        <v>8</v>
      </c>
      <c r="C48" s="1">
        <v>61</v>
      </c>
      <c r="D48" s="1">
        <v>13.114754098360656</v>
      </c>
      <c r="E48" s="2">
        <f t="shared" si="0"/>
        <v>61</v>
      </c>
      <c r="G48">
        <v>15.217391304347826</v>
      </c>
    </row>
    <row r="49" spans="1:7" x14ac:dyDescent="0.55000000000000004">
      <c r="A49" t="s">
        <v>100</v>
      </c>
      <c r="B49" s="1">
        <v>57</v>
      </c>
      <c r="C49" s="1">
        <v>60</v>
      </c>
      <c r="D49" s="1">
        <v>95</v>
      </c>
      <c r="E49" s="2">
        <f t="shared" si="0"/>
        <v>0</v>
      </c>
      <c r="G49">
        <v>15</v>
      </c>
    </row>
    <row r="50" spans="1:7" x14ac:dyDescent="0.55000000000000004">
      <c r="A50" t="s">
        <v>17</v>
      </c>
      <c r="B50" s="1">
        <v>53</v>
      </c>
      <c r="C50" s="1">
        <v>59</v>
      </c>
      <c r="D50" s="1">
        <v>89.830508474576277</v>
      </c>
      <c r="E50" s="2">
        <f t="shared" si="0"/>
        <v>0</v>
      </c>
      <c r="G50">
        <v>14.893617021276595</v>
      </c>
    </row>
    <row r="51" spans="1:7" x14ac:dyDescent="0.55000000000000004">
      <c r="A51" t="s">
        <v>76</v>
      </c>
      <c r="B51" s="1">
        <v>7</v>
      </c>
      <c r="C51" s="1">
        <v>59</v>
      </c>
      <c r="D51" s="1">
        <v>11.864406779661017</v>
      </c>
      <c r="E51" s="2">
        <f t="shared" si="0"/>
        <v>59</v>
      </c>
      <c r="G51">
        <v>14.0625</v>
      </c>
    </row>
    <row r="52" spans="1:7" x14ac:dyDescent="0.55000000000000004">
      <c r="A52" t="s">
        <v>87</v>
      </c>
      <c r="B52" s="2">
        <v>59</v>
      </c>
      <c r="C52" s="2">
        <v>59</v>
      </c>
      <c r="D52" s="2">
        <v>100</v>
      </c>
      <c r="E52" s="2">
        <f t="shared" si="0"/>
        <v>0</v>
      </c>
      <c r="G52">
        <v>13.953488372093023</v>
      </c>
    </row>
    <row r="53" spans="1:7" x14ac:dyDescent="0.55000000000000004">
      <c r="A53" t="s">
        <v>96</v>
      </c>
      <c r="B53" s="2">
        <v>55</v>
      </c>
      <c r="C53" s="2">
        <v>59</v>
      </c>
      <c r="D53" s="2">
        <v>93.220338983050851</v>
      </c>
      <c r="E53" s="2">
        <f t="shared" si="0"/>
        <v>0</v>
      </c>
      <c r="G53">
        <v>13.698630136986301</v>
      </c>
    </row>
    <row r="54" spans="1:7" x14ac:dyDescent="0.55000000000000004">
      <c r="A54" t="s">
        <v>26</v>
      </c>
      <c r="B54" s="2">
        <v>10</v>
      </c>
      <c r="C54" s="2">
        <v>57</v>
      </c>
      <c r="D54" s="2">
        <v>17.543859649122808</v>
      </c>
      <c r="E54" s="2">
        <f t="shared" si="0"/>
        <v>57</v>
      </c>
      <c r="G54">
        <v>13.333333333333334</v>
      </c>
    </row>
    <row r="55" spans="1:7" x14ac:dyDescent="0.55000000000000004">
      <c r="A55" t="s">
        <v>74</v>
      </c>
      <c r="B55" s="2">
        <v>57</v>
      </c>
      <c r="C55" s="2">
        <v>57</v>
      </c>
      <c r="D55" s="2">
        <v>100</v>
      </c>
      <c r="E55" s="2">
        <f t="shared" si="0"/>
        <v>0</v>
      </c>
      <c r="G55">
        <v>13.114754098360656</v>
      </c>
    </row>
    <row r="56" spans="1:7" x14ac:dyDescent="0.55000000000000004">
      <c r="A56" t="s">
        <v>82</v>
      </c>
      <c r="B56" s="2">
        <v>15</v>
      </c>
      <c r="C56" s="2">
        <v>57</v>
      </c>
      <c r="D56" s="2">
        <v>26.315789473684209</v>
      </c>
      <c r="E56" s="2">
        <f t="shared" si="0"/>
        <v>57</v>
      </c>
      <c r="G56">
        <v>12.903225806451612</v>
      </c>
    </row>
    <row r="57" spans="1:7" x14ac:dyDescent="0.55000000000000004">
      <c r="A57" t="s">
        <v>98</v>
      </c>
      <c r="B57" s="2">
        <v>56</v>
      </c>
      <c r="C57" s="2">
        <v>56</v>
      </c>
      <c r="D57" s="2">
        <v>100</v>
      </c>
      <c r="E57" s="2">
        <f t="shared" si="0"/>
        <v>0</v>
      </c>
      <c r="G57">
        <v>12.790697674418604</v>
      </c>
    </row>
    <row r="58" spans="1:7" x14ac:dyDescent="0.55000000000000004">
      <c r="A58" t="s">
        <v>0</v>
      </c>
      <c r="B58" s="2">
        <v>55</v>
      </c>
      <c r="C58" s="2">
        <v>55</v>
      </c>
      <c r="D58" s="2">
        <v>100</v>
      </c>
      <c r="E58" s="2">
        <f t="shared" si="0"/>
        <v>0</v>
      </c>
      <c r="G58">
        <v>12.76595744680851</v>
      </c>
    </row>
    <row r="59" spans="1:7" x14ac:dyDescent="0.55000000000000004">
      <c r="A59" t="s">
        <v>66</v>
      </c>
      <c r="B59" s="2">
        <v>46</v>
      </c>
      <c r="C59" s="2">
        <v>55</v>
      </c>
      <c r="D59" s="2">
        <v>83.63636363636364</v>
      </c>
      <c r="E59" s="2">
        <f t="shared" si="0"/>
        <v>0</v>
      </c>
      <c r="G59">
        <v>11.940298507462687</v>
      </c>
    </row>
    <row r="60" spans="1:7" x14ac:dyDescent="0.55000000000000004">
      <c r="A60" t="s">
        <v>5</v>
      </c>
      <c r="B60" s="2">
        <v>13</v>
      </c>
      <c r="C60" s="2">
        <v>54</v>
      </c>
      <c r="D60" s="2">
        <v>24.074074074074073</v>
      </c>
      <c r="E60" s="2">
        <f t="shared" si="0"/>
        <v>54</v>
      </c>
      <c r="G60">
        <v>11.864406779661017</v>
      </c>
    </row>
    <row r="61" spans="1:7" x14ac:dyDescent="0.55000000000000004">
      <c r="A61" t="s">
        <v>47</v>
      </c>
      <c r="B61" s="2">
        <v>54</v>
      </c>
      <c r="C61" s="2">
        <v>54</v>
      </c>
      <c r="D61" s="2">
        <v>100</v>
      </c>
      <c r="E61" s="2">
        <f t="shared" si="0"/>
        <v>0</v>
      </c>
      <c r="G61">
        <v>11.764705882352942</v>
      </c>
    </row>
    <row r="62" spans="1:7" x14ac:dyDescent="0.55000000000000004">
      <c r="A62" t="s">
        <v>33</v>
      </c>
      <c r="B62" s="2">
        <v>11</v>
      </c>
      <c r="C62" s="2">
        <v>53</v>
      </c>
      <c r="D62" s="2">
        <v>20.754716981132077</v>
      </c>
      <c r="E62" s="2">
        <f t="shared" si="0"/>
        <v>53</v>
      </c>
      <c r="G62">
        <v>11.428571428571429</v>
      </c>
    </row>
    <row r="63" spans="1:7" x14ac:dyDescent="0.55000000000000004">
      <c r="A63" t="s">
        <v>72</v>
      </c>
      <c r="B63" s="2">
        <v>49</v>
      </c>
      <c r="C63" s="2">
        <v>53</v>
      </c>
      <c r="D63" s="2">
        <v>92.452830188679243</v>
      </c>
      <c r="E63" s="2">
        <f t="shared" si="0"/>
        <v>0</v>
      </c>
      <c r="G63">
        <v>10.227272727272727</v>
      </c>
    </row>
    <row r="64" spans="1:7" x14ac:dyDescent="0.55000000000000004">
      <c r="A64" t="s">
        <v>28</v>
      </c>
      <c r="B64" s="2">
        <v>48</v>
      </c>
      <c r="C64" s="2">
        <v>52</v>
      </c>
      <c r="D64" s="2">
        <v>92.307692307692307</v>
      </c>
      <c r="E64" s="2">
        <f t="shared" si="0"/>
        <v>0</v>
      </c>
      <c r="G64">
        <v>10</v>
      </c>
    </row>
    <row r="65" spans="1:7" x14ac:dyDescent="0.55000000000000004">
      <c r="A65" t="s">
        <v>25</v>
      </c>
      <c r="B65" s="2">
        <v>3</v>
      </c>
      <c r="C65" s="2">
        <v>51</v>
      </c>
      <c r="D65" s="2">
        <v>5.882352941176471</v>
      </c>
      <c r="E65" s="2">
        <f t="shared" si="0"/>
        <v>51</v>
      </c>
      <c r="G65">
        <v>6.666666666666667</v>
      </c>
    </row>
    <row r="66" spans="1:7" x14ac:dyDescent="0.55000000000000004">
      <c r="A66" t="s">
        <v>43</v>
      </c>
      <c r="B66" s="2">
        <v>12</v>
      </c>
      <c r="C66" s="2">
        <v>51</v>
      </c>
      <c r="D66" s="2">
        <v>23.529411764705884</v>
      </c>
      <c r="E66" s="2">
        <f t="shared" si="0"/>
        <v>51</v>
      </c>
      <c r="G66">
        <v>5.882352941176471</v>
      </c>
    </row>
    <row r="67" spans="1:7" x14ac:dyDescent="0.55000000000000004">
      <c r="A67" t="s">
        <v>13</v>
      </c>
      <c r="B67" s="2">
        <v>15</v>
      </c>
      <c r="C67" s="2">
        <v>50</v>
      </c>
      <c r="D67" s="2">
        <v>30</v>
      </c>
      <c r="E67" s="2">
        <f t="shared" ref="E67:E102" si="3">IF(D67&lt;80, C67, 0)</f>
        <v>50</v>
      </c>
    </row>
    <row r="68" spans="1:7" x14ac:dyDescent="0.55000000000000004">
      <c r="A68" t="s">
        <v>24</v>
      </c>
      <c r="B68" s="2">
        <v>5</v>
      </c>
      <c r="C68" s="2">
        <v>50</v>
      </c>
      <c r="D68" s="2">
        <v>10</v>
      </c>
      <c r="E68" s="2">
        <f t="shared" si="3"/>
        <v>50</v>
      </c>
    </row>
    <row r="69" spans="1:7" x14ac:dyDescent="0.55000000000000004">
      <c r="A69" t="s">
        <v>77</v>
      </c>
      <c r="B69" s="2">
        <v>49</v>
      </c>
      <c r="C69" s="2">
        <v>49</v>
      </c>
      <c r="D69" s="2">
        <v>100</v>
      </c>
      <c r="E69" s="2">
        <f t="shared" si="3"/>
        <v>0</v>
      </c>
    </row>
    <row r="70" spans="1:7" x14ac:dyDescent="0.55000000000000004">
      <c r="A70" t="s">
        <v>91</v>
      </c>
      <c r="B70" s="2">
        <v>44</v>
      </c>
      <c r="C70" s="2">
        <v>49</v>
      </c>
      <c r="D70" s="2">
        <v>89.795918367346943</v>
      </c>
      <c r="E70" s="2">
        <f t="shared" si="3"/>
        <v>0</v>
      </c>
    </row>
    <row r="71" spans="1:7" x14ac:dyDescent="0.55000000000000004">
      <c r="A71" t="s">
        <v>4</v>
      </c>
      <c r="B71" s="2">
        <v>7</v>
      </c>
      <c r="C71" s="2">
        <v>47</v>
      </c>
      <c r="D71" s="2">
        <v>14.893617021276595</v>
      </c>
      <c r="E71" s="2">
        <f t="shared" si="3"/>
        <v>47</v>
      </c>
    </row>
    <row r="72" spans="1:7" x14ac:dyDescent="0.55000000000000004">
      <c r="A72" t="s">
        <v>16</v>
      </c>
      <c r="B72" s="2">
        <v>9</v>
      </c>
      <c r="C72" s="2">
        <v>47</v>
      </c>
      <c r="D72" s="2">
        <v>19.148936170212767</v>
      </c>
      <c r="E72" s="2">
        <f t="shared" si="3"/>
        <v>47</v>
      </c>
    </row>
    <row r="73" spans="1:7" x14ac:dyDescent="0.55000000000000004">
      <c r="A73" t="s">
        <v>20</v>
      </c>
      <c r="B73" s="2">
        <v>6</v>
      </c>
      <c r="C73" s="2">
        <v>47</v>
      </c>
      <c r="D73" s="2">
        <v>12.76595744680851</v>
      </c>
      <c r="E73" s="2">
        <f t="shared" si="3"/>
        <v>47</v>
      </c>
    </row>
    <row r="74" spans="1:7" x14ac:dyDescent="0.55000000000000004">
      <c r="A74" t="s">
        <v>69</v>
      </c>
      <c r="B74" s="2">
        <v>47</v>
      </c>
      <c r="C74" s="2">
        <v>47</v>
      </c>
      <c r="D74" s="2">
        <v>100</v>
      </c>
      <c r="E74" s="2">
        <f t="shared" si="3"/>
        <v>0</v>
      </c>
    </row>
    <row r="75" spans="1:7" x14ac:dyDescent="0.55000000000000004">
      <c r="A75" t="s">
        <v>6</v>
      </c>
      <c r="B75" s="2">
        <v>7</v>
      </c>
      <c r="C75" s="2">
        <v>46</v>
      </c>
      <c r="D75" s="2">
        <v>15.217391304347826</v>
      </c>
      <c r="E75" s="2">
        <f t="shared" si="3"/>
        <v>46</v>
      </c>
    </row>
    <row r="76" spans="1:7" x14ac:dyDescent="0.55000000000000004">
      <c r="A76" t="s">
        <v>40</v>
      </c>
      <c r="B76" s="2">
        <v>3</v>
      </c>
      <c r="C76" s="2">
        <v>45</v>
      </c>
      <c r="D76" s="2">
        <v>6.666666666666667</v>
      </c>
      <c r="E76" s="2">
        <f t="shared" si="3"/>
        <v>45</v>
      </c>
    </row>
    <row r="77" spans="1:7" x14ac:dyDescent="0.55000000000000004">
      <c r="A77" t="s">
        <v>71</v>
      </c>
      <c r="B77" s="2">
        <v>10</v>
      </c>
      <c r="C77" s="2">
        <v>45</v>
      </c>
      <c r="D77" s="2">
        <v>22.222222222222221</v>
      </c>
      <c r="E77" s="2">
        <f t="shared" si="3"/>
        <v>45</v>
      </c>
    </row>
    <row r="78" spans="1:7" x14ac:dyDescent="0.55000000000000004">
      <c r="A78" t="s">
        <v>85</v>
      </c>
      <c r="B78" s="2">
        <v>13</v>
      </c>
      <c r="C78" s="2">
        <v>45</v>
      </c>
      <c r="D78" s="2">
        <v>28.888888888888889</v>
      </c>
      <c r="E78" s="2">
        <f t="shared" si="3"/>
        <v>45</v>
      </c>
    </row>
    <row r="79" spans="1:7" x14ac:dyDescent="0.55000000000000004">
      <c r="A79" t="s">
        <v>10</v>
      </c>
      <c r="B79" s="2">
        <v>8</v>
      </c>
      <c r="C79" s="2">
        <v>43</v>
      </c>
      <c r="D79" s="2">
        <v>18.604651162790699</v>
      </c>
      <c r="E79" s="2">
        <f t="shared" si="3"/>
        <v>43</v>
      </c>
    </row>
    <row r="80" spans="1:7" x14ac:dyDescent="0.55000000000000004">
      <c r="A80" t="s">
        <v>14</v>
      </c>
      <c r="B80" s="2">
        <v>6</v>
      </c>
      <c r="C80" s="2">
        <v>43</v>
      </c>
      <c r="D80" s="2">
        <v>13.953488372093023</v>
      </c>
      <c r="E80" s="2">
        <f t="shared" si="3"/>
        <v>43</v>
      </c>
    </row>
    <row r="81" spans="1:5" x14ac:dyDescent="0.55000000000000004">
      <c r="A81" t="s">
        <v>60</v>
      </c>
      <c r="B81" s="2">
        <v>14</v>
      </c>
      <c r="C81" s="2">
        <v>43</v>
      </c>
      <c r="D81" s="2">
        <v>32.558139534883722</v>
      </c>
      <c r="E81" s="2">
        <f t="shared" si="3"/>
        <v>43</v>
      </c>
    </row>
    <row r="82" spans="1:5" x14ac:dyDescent="0.55000000000000004">
      <c r="A82" t="s">
        <v>2</v>
      </c>
      <c r="B82" s="2">
        <v>42</v>
      </c>
      <c r="C82" s="2">
        <v>42</v>
      </c>
      <c r="D82" s="2">
        <v>100</v>
      </c>
      <c r="E82" s="2">
        <f t="shared" si="3"/>
        <v>0</v>
      </c>
    </row>
    <row r="83" spans="1:5" x14ac:dyDescent="0.55000000000000004">
      <c r="A83" t="s">
        <v>3</v>
      </c>
      <c r="B83" s="2">
        <v>11</v>
      </c>
      <c r="C83" s="2">
        <v>42</v>
      </c>
      <c r="D83" s="2">
        <v>26.19047619047619</v>
      </c>
      <c r="E83" s="2">
        <f t="shared" si="3"/>
        <v>42</v>
      </c>
    </row>
    <row r="84" spans="1:5" x14ac:dyDescent="0.55000000000000004">
      <c r="A84" t="s">
        <v>46</v>
      </c>
      <c r="B84" s="2">
        <v>9</v>
      </c>
      <c r="C84" s="2">
        <v>42</v>
      </c>
      <c r="D84" s="2">
        <v>21.428571428571427</v>
      </c>
      <c r="E84" s="2">
        <f t="shared" si="3"/>
        <v>42</v>
      </c>
    </row>
    <row r="85" spans="1:5" x14ac:dyDescent="0.55000000000000004">
      <c r="A85" t="s">
        <v>58</v>
      </c>
      <c r="B85" s="2">
        <v>9</v>
      </c>
      <c r="C85" s="2">
        <v>41</v>
      </c>
      <c r="D85" s="2">
        <v>21.951219512195124</v>
      </c>
      <c r="E85" s="2">
        <f t="shared" si="3"/>
        <v>41</v>
      </c>
    </row>
    <row r="86" spans="1:5" x14ac:dyDescent="0.55000000000000004">
      <c r="A86" t="s">
        <v>61</v>
      </c>
      <c r="B86" s="2">
        <v>6</v>
      </c>
      <c r="C86" s="2">
        <v>40</v>
      </c>
      <c r="D86" s="2">
        <v>15</v>
      </c>
      <c r="E86" s="2">
        <f t="shared" si="3"/>
        <v>40</v>
      </c>
    </row>
    <row r="87" spans="1:5" x14ac:dyDescent="0.55000000000000004">
      <c r="A87" t="s">
        <v>78</v>
      </c>
      <c r="B87" s="2">
        <v>11</v>
      </c>
      <c r="C87" s="2">
        <v>40</v>
      </c>
      <c r="D87" s="2">
        <v>27.5</v>
      </c>
      <c r="E87" s="2">
        <f t="shared" si="3"/>
        <v>40</v>
      </c>
    </row>
    <row r="88" spans="1:5" x14ac:dyDescent="0.55000000000000004">
      <c r="A88" t="s">
        <v>68</v>
      </c>
      <c r="B88" s="2">
        <v>7</v>
      </c>
      <c r="C88" s="2">
        <v>39</v>
      </c>
      <c r="D88" s="2">
        <v>17.948717948717949</v>
      </c>
      <c r="E88" s="2">
        <f t="shared" si="3"/>
        <v>39</v>
      </c>
    </row>
    <row r="89" spans="1:5" x14ac:dyDescent="0.55000000000000004">
      <c r="A89" t="s">
        <v>80</v>
      </c>
      <c r="B89" s="2">
        <v>34</v>
      </c>
      <c r="C89" s="2">
        <v>39</v>
      </c>
      <c r="D89" s="2">
        <v>87.179487179487182</v>
      </c>
      <c r="E89" s="2">
        <f t="shared" si="3"/>
        <v>0</v>
      </c>
    </row>
    <row r="90" spans="1:5" x14ac:dyDescent="0.55000000000000004">
      <c r="A90" t="s">
        <v>99</v>
      </c>
      <c r="B90" s="2">
        <v>7</v>
      </c>
      <c r="C90" s="2">
        <v>39</v>
      </c>
      <c r="D90" s="2">
        <v>17.948717948717949</v>
      </c>
      <c r="E90" s="2">
        <f t="shared" si="3"/>
        <v>39</v>
      </c>
    </row>
    <row r="91" spans="1:5" x14ac:dyDescent="0.55000000000000004">
      <c r="A91" t="s">
        <v>70</v>
      </c>
      <c r="B91" s="2">
        <v>12</v>
      </c>
      <c r="C91" s="2">
        <v>38</v>
      </c>
      <c r="D91" s="2">
        <v>31.578947368421051</v>
      </c>
      <c r="E91" s="2">
        <f t="shared" si="3"/>
        <v>38</v>
      </c>
    </row>
    <row r="92" spans="1:5" x14ac:dyDescent="0.55000000000000004">
      <c r="A92" t="s">
        <v>95</v>
      </c>
      <c r="B92" s="2">
        <v>34</v>
      </c>
      <c r="C92" s="2">
        <v>37</v>
      </c>
      <c r="D92" s="2">
        <v>91.891891891891888</v>
      </c>
      <c r="E92" s="2">
        <f t="shared" si="3"/>
        <v>0</v>
      </c>
    </row>
    <row r="93" spans="1:5" x14ac:dyDescent="0.55000000000000004">
      <c r="A93" t="s">
        <v>67</v>
      </c>
      <c r="B93" s="2">
        <v>35</v>
      </c>
      <c r="C93" s="2">
        <v>35</v>
      </c>
      <c r="D93" s="2">
        <v>100</v>
      </c>
      <c r="E93" s="2">
        <f t="shared" si="3"/>
        <v>0</v>
      </c>
    </row>
    <row r="94" spans="1:5" x14ac:dyDescent="0.55000000000000004">
      <c r="A94" t="s">
        <v>83</v>
      </c>
      <c r="B94" s="2">
        <v>35</v>
      </c>
      <c r="C94" s="2">
        <v>35</v>
      </c>
      <c r="D94" s="2">
        <v>100</v>
      </c>
      <c r="E94" s="2">
        <f t="shared" si="3"/>
        <v>0</v>
      </c>
    </row>
    <row r="95" spans="1:5" x14ac:dyDescent="0.55000000000000004">
      <c r="A95" t="s">
        <v>89</v>
      </c>
      <c r="B95" s="2">
        <v>29</v>
      </c>
      <c r="C95" s="2">
        <v>35</v>
      </c>
      <c r="D95" s="2">
        <v>82.857142857142861</v>
      </c>
      <c r="E95" s="2">
        <f t="shared" si="3"/>
        <v>0</v>
      </c>
    </row>
    <row r="96" spans="1:5" x14ac:dyDescent="0.55000000000000004">
      <c r="A96" t="s">
        <v>41</v>
      </c>
      <c r="B96" s="2">
        <v>34</v>
      </c>
      <c r="C96" s="2">
        <v>34</v>
      </c>
      <c r="D96" s="2">
        <v>100</v>
      </c>
      <c r="E96" s="2">
        <f t="shared" si="3"/>
        <v>0</v>
      </c>
    </row>
    <row r="97" spans="1:5" x14ac:dyDescent="0.55000000000000004">
      <c r="A97" t="s">
        <v>42</v>
      </c>
      <c r="B97" s="2">
        <v>4</v>
      </c>
      <c r="C97" s="2">
        <v>34</v>
      </c>
      <c r="D97" s="2">
        <v>11.764705882352942</v>
      </c>
      <c r="E97" s="2">
        <f t="shared" si="3"/>
        <v>34</v>
      </c>
    </row>
    <row r="98" spans="1:5" x14ac:dyDescent="0.55000000000000004">
      <c r="A98" t="s">
        <v>73</v>
      </c>
      <c r="B98" s="2">
        <v>34</v>
      </c>
      <c r="C98" s="2">
        <v>34</v>
      </c>
      <c r="D98" s="2">
        <v>100</v>
      </c>
      <c r="E98" s="2">
        <f t="shared" si="3"/>
        <v>0</v>
      </c>
    </row>
    <row r="99" spans="1:5" x14ac:dyDescent="0.55000000000000004">
      <c r="A99" t="s">
        <v>97</v>
      </c>
      <c r="B99" s="2">
        <v>34</v>
      </c>
      <c r="C99" s="2">
        <v>34</v>
      </c>
      <c r="D99" s="2">
        <v>100</v>
      </c>
      <c r="E99" s="2">
        <f t="shared" si="3"/>
        <v>0</v>
      </c>
    </row>
    <row r="100" spans="1:5" x14ac:dyDescent="0.55000000000000004">
      <c r="A100" t="s">
        <v>7</v>
      </c>
      <c r="B100" s="2">
        <v>11</v>
      </c>
      <c r="C100" s="2">
        <v>33</v>
      </c>
      <c r="D100" s="2">
        <v>33.333333333333336</v>
      </c>
      <c r="E100" s="2">
        <f t="shared" si="3"/>
        <v>33</v>
      </c>
    </row>
    <row r="101" spans="1:5" x14ac:dyDescent="0.55000000000000004">
      <c r="A101" t="s">
        <v>63</v>
      </c>
      <c r="B101" s="2">
        <v>32</v>
      </c>
      <c r="C101" s="2">
        <v>32</v>
      </c>
      <c r="D101" s="2">
        <v>100</v>
      </c>
      <c r="E101" s="2">
        <f t="shared" si="3"/>
        <v>0</v>
      </c>
    </row>
    <row r="102" spans="1:5" x14ac:dyDescent="0.55000000000000004">
      <c r="A102" t="s">
        <v>50</v>
      </c>
      <c r="B102" s="2">
        <v>4</v>
      </c>
      <c r="C102" s="2">
        <v>31</v>
      </c>
      <c r="D102" s="2">
        <v>12.903225806451612</v>
      </c>
      <c r="E102" s="2">
        <f t="shared" si="3"/>
        <v>31</v>
      </c>
    </row>
  </sheetData>
  <sortState ref="A2:B102">
    <sortCondition descending="1" ref="B2:B1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I20" sqref="I20"/>
    </sheetView>
  </sheetViews>
  <sheetFormatPr defaultRowHeight="14.4" x14ac:dyDescent="0.55000000000000004"/>
  <cols>
    <col min="1" max="1" width="17.47265625" customWidth="1"/>
    <col min="4" max="4" width="11.9453125" style="1" bestFit="1" customWidth="1"/>
  </cols>
  <sheetData>
    <row r="1" spans="1:6" x14ac:dyDescent="0.55000000000000004">
      <c r="B1" t="s">
        <v>101</v>
      </c>
      <c r="C1" t="s">
        <v>102</v>
      </c>
      <c r="D1" s="1" t="s">
        <v>103</v>
      </c>
    </row>
    <row r="2" spans="1:6" x14ac:dyDescent="0.55000000000000004">
      <c r="A2" t="s">
        <v>207</v>
      </c>
      <c r="B2">
        <v>239</v>
      </c>
      <c r="C2">
        <v>239</v>
      </c>
      <c r="D2" s="1">
        <f>B2*100/C2</f>
        <v>100</v>
      </c>
      <c r="F2">
        <f>SUM(B:B)*100/SUM(C:C)</f>
        <v>62.475509968883252</v>
      </c>
    </row>
    <row r="3" spans="1:6" x14ac:dyDescent="0.55000000000000004">
      <c r="A3" t="s">
        <v>158</v>
      </c>
      <c r="B3">
        <v>100</v>
      </c>
      <c r="C3">
        <v>100</v>
      </c>
      <c r="D3" s="1">
        <f>B3*100/C3</f>
        <v>100</v>
      </c>
      <c r="F3" s="5">
        <f>AVERAGE(D:D)</f>
        <v>46.417419972511127</v>
      </c>
    </row>
    <row r="4" spans="1:6" x14ac:dyDescent="0.55000000000000004">
      <c r="A4" t="s">
        <v>122</v>
      </c>
      <c r="B4">
        <v>98</v>
      </c>
      <c r="C4">
        <v>98</v>
      </c>
      <c r="D4" s="1">
        <f>B4*100/C4</f>
        <v>100</v>
      </c>
    </row>
    <row r="5" spans="1:6" x14ac:dyDescent="0.55000000000000004">
      <c r="A5" t="s">
        <v>175</v>
      </c>
      <c r="B5">
        <v>87</v>
      </c>
      <c r="C5">
        <v>87</v>
      </c>
      <c r="D5" s="1">
        <f>B5*100/C5</f>
        <v>100</v>
      </c>
    </row>
    <row r="6" spans="1:6" x14ac:dyDescent="0.55000000000000004">
      <c r="A6" t="s">
        <v>124</v>
      </c>
      <c r="B6">
        <v>85</v>
      </c>
      <c r="C6">
        <v>85</v>
      </c>
      <c r="D6" s="1">
        <f>B6*100/C6</f>
        <v>100</v>
      </c>
    </row>
    <row r="7" spans="1:6" x14ac:dyDescent="0.55000000000000004">
      <c r="A7" t="s">
        <v>203</v>
      </c>
      <c r="B7">
        <v>85</v>
      </c>
      <c r="C7">
        <v>85</v>
      </c>
      <c r="D7" s="1">
        <f>B7*100/C7</f>
        <v>100</v>
      </c>
    </row>
    <row r="8" spans="1:6" x14ac:dyDescent="0.55000000000000004">
      <c r="A8" t="s">
        <v>194</v>
      </c>
      <c r="B8">
        <v>84</v>
      </c>
      <c r="C8">
        <v>84</v>
      </c>
      <c r="D8" s="1">
        <f>B8*100/C8</f>
        <v>100</v>
      </c>
    </row>
    <row r="9" spans="1:6" x14ac:dyDescent="0.55000000000000004">
      <c r="A9" t="s">
        <v>170</v>
      </c>
      <c r="B9">
        <v>78</v>
      </c>
      <c r="C9">
        <v>78</v>
      </c>
      <c r="D9" s="1">
        <f>B9*100/C9</f>
        <v>100</v>
      </c>
    </row>
    <row r="10" spans="1:6" x14ac:dyDescent="0.55000000000000004">
      <c r="A10" t="s">
        <v>140</v>
      </c>
      <c r="B10">
        <v>67</v>
      </c>
      <c r="C10">
        <v>67</v>
      </c>
      <c r="D10" s="1">
        <f>B10*100/C10</f>
        <v>100</v>
      </c>
    </row>
    <row r="11" spans="1:6" x14ac:dyDescent="0.55000000000000004">
      <c r="A11" t="s">
        <v>142</v>
      </c>
      <c r="B11">
        <v>65</v>
      </c>
      <c r="C11">
        <v>65</v>
      </c>
      <c r="D11" s="1">
        <f>B11*100/C11</f>
        <v>100</v>
      </c>
    </row>
    <row r="12" spans="1:6" x14ac:dyDescent="0.55000000000000004">
      <c r="A12" t="s">
        <v>147</v>
      </c>
      <c r="B12">
        <v>64</v>
      </c>
      <c r="C12">
        <v>64</v>
      </c>
      <c r="D12" s="1">
        <f>B12*100/C12</f>
        <v>100</v>
      </c>
    </row>
    <row r="13" spans="1:6" x14ac:dyDescent="0.55000000000000004">
      <c r="A13" t="s">
        <v>164</v>
      </c>
      <c r="B13">
        <v>64</v>
      </c>
      <c r="C13">
        <v>64</v>
      </c>
      <c r="D13" s="1">
        <f>B13*100/C13</f>
        <v>100</v>
      </c>
    </row>
    <row r="14" spans="1:6" x14ac:dyDescent="0.55000000000000004">
      <c r="A14" t="s">
        <v>201</v>
      </c>
      <c r="B14">
        <v>64</v>
      </c>
      <c r="C14">
        <v>64</v>
      </c>
      <c r="D14" s="1">
        <f>B14*100/C14</f>
        <v>100</v>
      </c>
    </row>
    <row r="15" spans="1:6" x14ac:dyDescent="0.55000000000000004">
      <c r="A15" t="s">
        <v>200</v>
      </c>
      <c r="B15">
        <v>59</v>
      </c>
      <c r="C15">
        <v>59</v>
      </c>
      <c r="D15" s="1">
        <f>B15*100/C15</f>
        <v>100</v>
      </c>
    </row>
    <row r="16" spans="1:6" x14ac:dyDescent="0.55000000000000004">
      <c r="A16" t="s">
        <v>187</v>
      </c>
      <c r="B16">
        <v>57</v>
      </c>
      <c r="C16">
        <v>57</v>
      </c>
      <c r="D16" s="1">
        <f>B16*100/C16</f>
        <v>100</v>
      </c>
    </row>
    <row r="17" spans="1:4" x14ac:dyDescent="0.55000000000000004">
      <c r="A17" t="s">
        <v>211</v>
      </c>
      <c r="B17">
        <v>56</v>
      </c>
      <c r="C17">
        <v>56</v>
      </c>
      <c r="D17" s="1">
        <f>B17*100/C17</f>
        <v>100</v>
      </c>
    </row>
    <row r="18" spans="1:4" x14ac:dyDescent="0.55000000000000004">
      <c r="A18" t="s">
        <v>160</v>
      </c>
      <c r="B18">
        <v>54</v>
      </c>
      <c r="C18">
        <v>54</v>
      </c>
      <c r="D18" s="1">
        <f>B18*100/C18</f>
        <v>100</v>
      </c>
    </row>
    <row r="19" spans="1:4" x14ac:dyDescent="0.55000000000000004">
      <c r="A19" t="s">
        <v>190</v>
      </c>
      <c r="B19">
        <v>49</v>
      </c>
      <c r="C19">
        <v>49</v>
      </c>
      <c r="D19" s="1">
        <f>B19*100/C19</f>
        <v>100</v>
      </c>
    </row>
    <row r="20" spans="1:4" x14ac:dyDescent="0.55000000000000004">
      <c r="A20" t="s">
        <v>182</v>
      </c>
      <c r="B20">
        <v>47</v>
      </c>
      <c r="C20">
        <v>47</v>
      </c>
      <c r="D20" s="1">
        <f>B20*100/C20</f>
        <v>100</v>
      </c>
    </row>
    <row r="21" spans="1:4" x14ac:dyDescent="0.55000000000000004">
      <c r="A21" t="s">
        <v>115</v>
      </c>
      <c r="B21">
        <v>42</v>
      </c>
      <c r="C21">
        <v>42</v>
      </c>
      <c r="D21" s="1">
        <f>B21*100/C21</f>
        <v>100</v>
      </c>
    </row>
    <row r="22" spans="1:4" x14ac:dyDescent="0.55000000000000004">
      <c r="A22" t="s">
        <v>180</v>
      </c>
      <c r="B22">
        <v>35</v>
      </c>
      <c r="C22">
        <v>35</v>
      </c>
      <c r="D22" s="1">
        <f>B22*100/C22</f>
        <v>100</v>
      </c>
    </row>
    <row r="23" spans="1:4" x14ac:dyDescent="0.55000000000000004">
      <c r="A23" t="s">
        <v>196</v>
      </c>
      <c r="B23">
        <v>35</v>
      </c>
      <c r="C23">
        <v>35</v>
      </c>
      <c r="D23" s="1">
        <f>B23*100/C23</f>
        <v>100</v>
      </c>
    </row>
    <row r="24" spans="1:4" x14ac:dyDescent="0.55000000000000004">
      <c r="A24" t="s">
        <v>186</v>
      </c>
      <c r="B24">
        <v>34</v>
      </c>
      <c r="C24">
        <v>34</v>
      </c>
      <c r="D24" s="1">
        <f>B24*100/C24</f>
        <v>100</v>
      </c>
    </row>
    <row r="25" spans="1:4" x14ac:dyDescent="0.55000000000000004">
      <c r="A25" t="s">
        <v>176</v>
      </c>
      <c r="B25">
        <v>32</v>
      </c>
      <c r="C25">
        <v>32</v>
      </c>
      <c r="D25" s="1">
        <f>B25*100/C25</f>
        <v>100</v>
      </c>
    </row>
    <row r="26" spans="1:4" x14ac:dyDescent="0.55000000000000004">
      <c r="A26" t="s">
        <v>178</v>
      </c>
      <c r="B26">
        <v>796</v>
      </c>
      <c r="C26">
        <v>798</v>
      </c>
      <c r="D26" s="1">
        <f>B26*100/C26</f>
        <v>99.749373433583955</v>
      </c>
    </row>
    <row r="27" spans="1:4" x14ac:dyDescent="0.55000000000000004">
      <c r="A27" t="s">
        <v>169</v>
      </c>
      <c r="B27">
        <v>199</v>
      </c>
      <c r="C27">
        <v>200</v>
      </c>
      <c r="D27" s="1">
        <f>B27*100/C27</f>
        <v>99.5</v>
      </c>
    </row>
    <row r="28" spans="1:4" x14ac:dyDescent="0.55000000000000004">
      <c r="A28" t="s">
        <v>125</v>
      </c>
      <c r="B28">
        <v>90</v>
      </c>
      <c r="C28">
        <v>91</v>
      </c>
      <c r="D28" s="1">
        <f>B28*100/C28</f>
        <v>98.901098901098905</v>
      </c>
    </row>
    <row r="29" spans="1:4" x14ac:dyDescent="0.55000000000000004">
      <c r="A29" t="s">
        <v>188</v>
      </c>
      <c r="B29">
        <v>81</v>
      </c>
      <c r="C29">
        <v>82</v>
      </c>
      <c r="D29" s="1">
        <f>B29*100/C29</f>
        <v>98.780487804878049</v>
      </c>
    </row>
    <row r="30" spans="1:4" x14ac:dyDescent="0.55000000000000004">
      <c r="A30" t="s">
        <v>121</v>
      </c>
      <c r="B30">
        <v>126</v>
      </c>
      <c r="C30">
        <v>128</v>
      </c>
      <c r="D30" s="1">
        <f>B30*100/C30</f>
        <v>98.4375</v>
      </c>
    </row>
    <row r="31" spans="1:4" x14ac:dyDescent="0.55000000000000004">
      <c r="A31" t="s">
        <v>113</v>
      </c>
      <c r="B31">
        <v>54</v>
      </c>
      <c r="C31">
        <v>55</v>
      </c>
      <c r="D31" s="1">
        <f>B31*100/C31</f>
        <v>98.181818181818187</v>
      </c>
    </row>
    <row r="32" spans="1:4" x14ac:dyDescent="0.55000000000000004">
      <c r="A32" t="s">
        <v>157</v>
      </c>
      <c r="B32">
        <v>97</v>
      </c>
      <c r="C32">
        <v>99</v>
      </c>
      <c r="D32" s="1">
        <f>B32*100/C32</f>
        <v>97.979797979797979</v>
      </c>
    </row>
    <row r="33" spans="1:4" x14ac:dyDescent="0.55000000000000004">
      <c r="A33" t="s">
        <v>114</v>
      </c>
      <c r="B33">
        <v>780</v>
      </c>
      <c r="C33">
        <v>800</v>
      </c>
      <c r="D33" s="1">
        <f>B33*100/C33</f>
        <v>97.5</v>
      </c>
    </row>
    <row r="34" spans="1:4" x14ac:dyDescent="0.55000000000000004">
      <c r="A34" t="s">
        <v>154</v>
      </c>
      <c r="B34">
        <v>33</v>
      </c>
      <c r="C34">
        <v>34</v>
      </c>
      <c r="D34" s="1">
        <f>B34*100/C34</f>
        <v>97.058823529411768</v>
      </c>
    </row>
    <row r="35" spans="1:4" x14ac:dyDescent="0.55000000000000004">
      <c r="A35" t="s">
        <v>210</v>
      </c>
      <c r="B35">
        <v>33</v>
      </c>
      <c r="C35">
        <v>34</v>
      </c>
      <c r="D35" s="1">
        <f>B35*100/C35</f>
        <v>97.058823529411768</v>
      </c>
    </row>
    <row r="36" spans="1:4" x14ac:dyDescent="0.55000000000000004">
      <c r="A36" t="s">
        <v>128</v>
      </c>
      <c r="B36">
        <v>119</v>
      </c>
      <c r="C36">
        <v>123</v>
      </c>
      <c r="D36" s="1">
        <f>B36*100/C36</f>
        <v>96.747967479674799</v>
      </c>
    </row>
    <row r="37" spans="1:4" x14ac:dyDescent="0.55000000000000004">
      <c r="A37" t="s">
        <v>150</v>
      </c>
      <c r="B37">
        <v>413</v>
      </c>
      <c r="C37">
        <v>435</v>
      </c>
      <c r="D37" s="1">
        <f>B37*100/C37</f>
        <v>94.94252873563218</v>
      </c>
    </row>
    <row r="38" spans="1:4" x14ac:dyDescent="0.55000000000000004">
      <c r="A38" t="s">
        <v>166</v>
      </c>
      <c r="B38">
        <v>108</v>
      </c>
      <c r="C38">
        <v>114</v>
      </c>
      <c r="D38" s="1">
        <f>B38*100/C38</f>
        <v>94.736842105263165</v>
      </c>
    </row>
    <row r="39" spans="1:4" x14ac:dyDescent="0.55000000000000004">
      <c r="A39" t="s">
        <v>213</v>
      </c>
      <c r="B39">
        <v>56</v>
      </c>
      <c r="C39">
        <v>60</v>
      </c>
      <c r="D39" s="1">
        <f>B39*100/C39</f>
        <v>93.333333333333329</v>
      </c>
    </row>
    <row r="40" spans="1:4" x14ac:dyDescent="0.55000000000000004">
      <c r="A40" t="s">
        <v>205</v>
      </c>
      <c r="B40">
        <v>80</v>
      </c>
      <c r="C40">
        <v>86</v>
      </c>
      <c r="D40" s="1">
        <f>B40*100/C40</f>
        <v>93.023255813953483</v>
      </c>
    </row>
    <row r="41" spans="1:4" x14ac:dyDescent="0.55000000000000004">
      <c r="A41" t="s">
        <v>197</v>
      </c>
      <c r="B41">
        <v>58</v>
      </c>
      <c r="C41">
        <v>64</v>
      </c>
      <c r="D41" s="1">
        <f>B41*100/C41</f>
        <v>90.625</v>
      </c>
    </row>
    <row r="42" spans="1:4" x14ac:dyDescent="0.55000000000000004">
      <c r="A42" t="s">
        <v>141</v>
      </c>
      <c r="B42">
        <v>47</v>
      </c>
      <c r="C42">
        <v>52</v>
      </c>
      <c r="D42" s="1">
        <f>B42*100/C42</f>
        <v>90.384615384615387</v>
      </c>
    </row>
    <row r="43" spans="1:4" x14ac:dyDescent="0.55000000000000004">
      <c r="A43" t="s">
        <v>204</v>
      </c>
      <c r="B43">
        <v>41</v>
      </c>
      <c r="C43">
        <v>49</v>
      </c>
      <c r="D43" s="1">
        <f>B43*100/C43</f>
        <v>83.673469387755105</v>
      </c>
    </row>
    <row r="44" spans="1:4" x14ac:dyDescent="0.55000000000000004">
      <c r="A44" t="s">
        <v>208</v>
      </c>
      <c r="B44">
        <v>30</v>
      </c>
      <c r="C44">
        <v>37</v>
      </c>
      <c r="D44" s="1">
        <f>B44*100/C44</f>
        <v>81.081081081081081</v>
      </c>
    </row>
    <row r="45" spans="1:4" x14ac:dyDescent="0.55000000000000004">
      <c r="A45" t="s">
        <v>130</v>
      </c>
      <c r="B45">
        <v>45</v>
      </c>
      <c r="C45">
        <v>59</v>
      </c>
      <c r="D45" s="1">
        <f>B45*100/C45</f>
        <v>76.271186440677965</v>
      </c>
    </row>
    <row r="46" spans="1:4" x14ac:dyDescent="0.55000000000000004">
      <c r="A46" t="s">
        <v>193</v>
      </c>
      <c r="B46">
        <v>28</v>
      </c>
      <c r="C46">
        <v>39</v>
      </c>
      <c r="D46" s="1">
        <f>B46*100/C46</f>
        <v>71.794871794871796</v>
      </c>
    </row>
    <row r="47" spans="1:4" x14ac:dyDescent="0.55000000000000004">
      <c r="A47" t="s">
        <v>209</v>
      </c>
      <c r="B47">
        <v>42</v>
      </c>
      <c r="C47">
        <v>59</v>
      </c>
      <c r="D47" s="1">
        <f>B47*100/C47</f>
        <v>71.186440677966104</v>
      </c>
    </row>
    <row r="48" spans="1:4" x14ac:dyDescent="0.55000000000000004">
      <c r="A48" t="s">
        <v>179</v>
      </c>
      <c r="B48">
        <v>39</v>
      </c>
      <c r="C48">
        <v>55</v>
      </c>
      <c r="D48" s="1">
        <f>B48*100/C48</f>
        <v>70.909090909090907</v>
      </c>
    </row>
    <row r="49" spans="1:4" x14ac:dyDescent="0.55000000000000004">
      <c r="A49" t="s">
        <v>149</v>
      </c>
      <c r="B49">
        <v>289</v>
      </c>
      <c r="C49">
        <v>435</v>
      </c>
      <c r="D49" s="1">
        <f>B49*100/C49</f>
        <v>66.436781609195407</v>
      </c>
    </row>
    <row r="50" spans="1:4" x14ac:dyDescent="0.55000000000000004">
      <c r="A50" t="s">
        <v>202</v>
      </c>
      <c r="B50">
        <v>23</v>
      </c>
      <c r="C50">
        <v>35</v>
      </c>
      <c r="D50" s="1">
        <f>B50*100/C50</f>
        <v>65.714285714285708</v>
      </c>
    </row>
    <row r="51" spans="1:4" x14ac:dyDescent="0.55000000000000004">
      <c r="A51" t="s">
        <v>185</v>
      </c>
      <c r="B51">
        <v>34</v>
      </c>
      <c r="C51">
        <v>53</v>
      </c>
      <c r="D51" s="1">
        <f>B51*100/C51</f>
        <v>64.15094339622641</v>
      </c>
    </row>
    <row r="52" spans="1:4" x14ac:dyDescent="0.55000000000000004">
      <c r="A52" t="s">
        <v>132</v>
      </c>
      <c r="B52">
        <v>0</v>
      </c>
      <c r="C52">
        <v>107</v>
      </c>
      <c r="D52" s="1">
        <f>B52*100/C52</f>
        <v>0</v>
      </c>
    </row>
    <row r="53" spans="1:4" x14ac:dyDescent="0.55000000000000004">
      <c r="A53" t="s">
        <v>161</v>
      </c>
      <c r="B53">
        <v>0</v>
      </c>
      <c r="C53">
        <v>88</v>
      </c>
      <c r="D53" s="1">
        <f>B53*100/C53</f>
        <v>0</v>
      </c>
    </row>
    <row r="54" spans="1:4" x14ac:dyDescent="0.55000000000000004">
      <c r="A54" t="s">
        <v>165</v>
      </c>
      <c r="B54">
        <v>0</v>
      </c>
      <c r="C54">
        <v>86</v>
      </c>
      <c r="D54" s="1">
        <f>B54*100/C54</f>
        <v>0</v>
      </c>
    </row>
    <row r="55" spans="1:4" x14ac:dyDescent="0.55000000000000004">
      <c r="A55" t="s">
        <v>199</v>
      </c>
      <c r="B55">
        <v>0</v>
      </c>
      <c r="C55">
        <v>86</v>
      </c>
      <c r="D55" s="1">
        <f>B55*100/C55</f>
        <v>0</v>
      </c>
    </row>
    <row r="56" spans="1:4" x14ac:dyDescent="0.55000000000000004">
      <c r="A56" t="s">
        <v>148</v>
      </c>
      <c r="B56">
        <v>0</v>
      </c>
      <c r="C56">
        <v>85</v>
      </c>
      <c r="D56" s="1">
        <f>B56*100/C56</f>
        <v>0</v>
      </c>
    </row>
    <row r="57" spans="1:4" x14ac:dyDescent="0.55000000000000004">
      <c r="A57" t="s">
        <v>168</v>
      </c>
      <c r="B57">
        <v>0</v>
      </c>
      <c r="C57">
        <v>81</v>
      </c>
      <c r="D57" s="1">
        <f>B57*100/C57</f>
        <v>0</v>
      </c>
    </row>
    <row r="58" spans="1:4" x14ac:dyDescent="0.55000000000000004">
      <c r="A58" t="s">
        <v>162</v>
      </c>
      <c r="B58">
        <v>0</v>
      </c>
      <c r="C58">
        <v>80</v>
      </c>
      <c r="D58" s="1">
        <f>B58*100/C58</f>
        <v>0</v>
      </c>
    </row>
    <row r="59" spans="1:4" x14ac:dyDescent="0.55000000000000004">
      <c r="A59" t="s">
        <v>177</v>
      </c>
      <c r="B59">
        <v>0</v>
      </c>
      <c r="C59">
        <v>76</v>
      </c>
      <c r="D59" s="1">
        <f>B59*100/C59</f>
        <v>0</v>
      </c>
    </row>
    <row r="60" spans="1:4" x14ac:dyDescent="0.55000000000000004">
      <c r="A60" t="s">
        <v>144</v>
      </c>
      <c r="B60">
        <v>0</v>
      </c>
      <c r="C60">
        <v>75</v>
      </c>
      <c r="D60" s="1">
        <f>B60*100/C60</f>
        <v>0</v>
      </c>
    </row>
    <row r="61" spans="1:4" x14ac:dyDescent="0.55000000000000004">
      <c r="A61" t="s">
        <v>206</v>
      </c>
      <c r="B61">
        <v>0</v>
      </c>
      <c r="C61">
        <v>75</v>
      </c>
      <c r="D61" s="1">
        <f>B61*100/C61</f>
        <v>0</v>
      </c>
    </row>
    <row r="62" spans="1:4" x14ac:dyDescent="0.55000000000000004">
      <c r="A62" t="s">
        <v>135</v>
      </c>
      <c r="B62">
        <v>0</v>
      </c>
      <c r="C62">
        <v>73</v>
      </c>
      <c r="D62" s="1">
        <f>B62*100/C62</f>
        <v>0</v>
      </c>
    </row>
    <row r="63" spans="1:4" x14ac:dyDescent="0.55000000000000004">
      <c r="A63" t="s">
        <v>136</v>
      </c>
      <c r="B63">
        <v>0</v>
      </c>
      <c r="C63">
        <v>70</v>
      </c>
      <c r="D63" s="1">
        <f>B63*100/C63</f>
        <v>0</v>
      </c>
    </row>
    <row r="64" spans="1:4" x14ac:dyDescent="0.55000000000000004">
      <c r="A64" t="s">
        <v>134</v>
      </c>
      <c r="B64">
        <v>0</v>
      </c>
      <c r="C64">
        <v>69</v>
      </c>
      <c r="D64" s="1">
        <f>B64*100/C64</f>
        <v>0</v>
      </c>
    </row>
    <row r="65" spans="1:4" x14ac:dyDescent="0.55000000000000004">
      <c r="A65" t="s">
        <v>143</v>
      </c>
      <c r="B65">
        <v>0</v>
      </c>
      <c r="C65">
        <v>68</v>
      </c>
      <c r="D65" s="1">
        <f>B65*100/C65</f>
        <v>0</v>
      </c>
    </row>
    <row r="66" spans="1:4" x14ac:dyDescent="0.55000000000000004">
      <c r="A66" t="s">
        <v>151</v>
      </c>
      <c r="B66">
        <v>0</v>
      </c>
      <c r="C66">
        <v>67</v>
      </c>
      <c r="D66" s="1">
        <f>B66*100/C66</f>
        <v>0</v>
      </c>
    </row>
    <row r="67" spans="1:4" x14ac:dyDescent="0.55000000000000004">
      <c r="A67" t="s">
        <v>152</v>
      </c>
      <c r="B67">
        <v>0</v>
      </c>
      <c r="C67">
        <v>67</v>
      </c>
      <c r="D67" s="1">
        <f>B67*100/C67</f>
        <v>0</v>
      </c>
    </row>
    <row r="68" spans="1:4" x14ac:dyDescent="0.55000000000000004">
      <c r="A68" t="s">
        <v>172</v>
      </c>
      <c r="B68">
        <v>0</v>
      </c>
      <c r="C68">
        <v>66</v>
      </c>
      <c r="D68" s="1">
        <f>B68*100/C68</f>
        <v>0</v>
      </c>
    </row>
    <row r="69" spans="1:4" x14ac:dyDescent="0.55000000000000004">
      <c r="A69" t="s">
        <v>145</v>
      </c>
      <c r="B69">
        <v>0</v>
      </c>
      <c r="C69">
        <v>64</v>
      </c>
      <c r="D69" s="1">
        <f>B69*100/C69</f>
        <v>0</v>
      </c>
    </row>
    <row r="70" spans="1:4" x14ac:dyDescent="0.55000000000000004">
      <c r="A70" t="s">
        <v>192</v>
      </c>
      <c r="B70">
        <v>0</v>
      </c>
      <c r="C70">
        <v>63</v>
      </c>
      <c r="D70" s="1">
        <f>B70*100/C70</f>
        <v>0</v>
      </c>
    </row>
    <row r="71" spans="1:4" x14ac:dyDescent="0.55000000000000004">
      <c r="A71" t="s">
        <v>131</v>
      </c>
      <c r="B71">
        <v>0</v>
      </c>
      <c r="C71">
        <v>62</v>
      </c>
      <c r="D71" s="1">
        <f>B71*100/C71</f>
        <v>0</v>
      </c>
    </row>
    <row r="72" spans="1:4" x14ac:dyDescent="0.55000000000000004">
      <c r="A72" t="s">
        <v>167</v>
      </c>
      <c r="B72">
        <v>0</v>
      </c>
      <c r="C72">
        <v>61</v>
      </c>
      <c r="D72" s="1">
        <f>B72*100/C72</f>
        <v>0</v>
      </c>
    </row>
    <row r="73" spans="1:4" x14ac:dyDescent="0.55000000000000004">
      <c r="A73" t="s">
        <v>189</v>
      </c>
      <c r="B73">
        <v>0</v>
      </c>
      <c r="C73">
        <v>59</v>
      </c>
      <c r="D73" s="1">
        <f>B73*100/C73</f>
        <v>0</v>
      </c>
    </row>
    <row r="74" spans="1:4" x14ac:dyDescent="0.55000000000000004">
      <c r="A74" t="s">
        <v>139</v>
      </c>
      <c r="B74">
        <v>0</v>
      </c>
      <c r="C74">
        <v>57</v>
      </c>
      <c r="D74" s="1">
        <f>B74*100/C74</f>
        <v>0</v>
      </c>
    </row>
    <row r="75" spans="1:4" x14ac:dyDescent="0.55000000000000004">
      <c r="A75" t="s">
        <v>195</v>
      </c>
      <c r="B75">
        <v>0</v>
      </c>
      <c r="C75">
        <v>57</v>
      </c>
      <c r="D75" s="1">
        <f>B75*100/C75</f>
        <v>0</v>
      </c>
    </row>
    <row r="76" spans="1:4" x14ac:dyDescent="0.55000000000000004">
      <c r="A76" t="s">
        <v>118</v>
      </c>
      <c r="B76">
        <v>0</v>
      </c>
      <c r="C76">
        <v>54</v>
      </c>
      <c r="D76" s="1">
        <f>B76*100/C76</f>
        <v>0</v>
      </c>
    </row>
    <row r="77" spans="1:4" x14ac:dyDescent="0.55000000000000004">
      <c r="A77" t="s">
        <v>146</v>
      </c>
      <c r="B77">
        <v>0</v>
      </c>
      <c r="C77">
        <v>53</v>
      </c>
      <c r="D77" s="1">
        <f>B77*100/C77</f>
        <v>0</v>
      </c>
    </row>
    <row r="78" spans="1:4" x14ac:dyDescent="0.55000000000000004">
      <c r="A78" t="s">
        <v>138</v>
      </c>
      <c r="B78">
        <v>0</v>
      </c>
      <c r="C78">
        <v>51</v>
      </c>
      <c r="D78" s="1">
        <f>B78*100/C78</f>
        <v>0</v>
      </c>
    </row>
    <row r="79" spans="1:4" x14ac:dyDescent="0.55000000000000004">
      <c r="A79" t="s">
        <v>156</v>
      </c>
      <c r="B79">
        <v>0</v>
      </c>
      <c r="C79">
        <v>51</v>
      </c>
      <c r="D79" s="1">
        <f>B79*100/C79</f>
        <v>0</v>
      </c>
    </row>
    <row r="80" spans="1:4" x14ac:dyDescent="0.55000000000000004">
      <c r="A80" t="s">
        <v>126</v>
      </c>
      <c r="B80">
        <v>0</v>
      </c>
      <c r="C80">
        <v>50</v>
      </c>
      <c r="D80" s="1">
        <f>B80*100/C80</f>
        <v>0</v>
      </c>
    </row>
    <row r="81" spans="1:4" x14ac:dyDescent="0.55000000000000004">
      <c r="A81" t="s">
        <v>137</v>
      </c>
      <c r="B81">
        <v>0</v>
      </c>
      <c r="C81">
        <v>50</v>
      </c>
      <c r="D81" s="1">
        <f>B81*100/C81</f>
        <v>0</v>
      </c>
    </row>
    <row r="82" spans="1:4" x14ac:dyDescent="0.55000000000000004">
      <c r="A82" t="s">
        <v>117</v>
      </c>
      <c r="B82">
        <v>0</v>
      </c>
      <c r="C82">
        <v>47</v>
      </c>
      <c r="D82" s="1">
        <f>B82*100/C82</f>
        <v>0</v>
      </c>
    </row>
    <row r="83" spans="1:4" x14ac:dyDescent="0.55000000000000004">
      <c r="A83" t="s">
        <v>129</v>
      </c>
      <c r="B83">
        <v>0</v>
      </c>
      <c r="C83">
        <v>47</v>
      </c>
      <c r="D83" s="1">
        <f>B83*100/C83</f>
        <v>0</v>
      </c>
    </row>
    <row r="84" spans="1:4" x14ac:dyDescent="0.55000000000000004">
      <c r="A84" t="s">
        <v>133</v>
      </c>
      <c r="B84">
        <v>0</v>
      </c>
      <c r="C84">
        <v>47</v>
      </c>
      <c r="D84" s="1">
        <f>B84*100/C84</f>
        <v>0</v>
      </c>
    </row>
    <row r="85" spans="1:4" x14ac:dyDescent="0.55000000000000004">
      <c r="A85" t="s">
        <v>119</v>
      </c>
      <c r="B85">
        <v>0</v>
      </c>
      <c r="C85">
        <v>46</v>
      </c>
      <c r="D85" s="1">
        <f>B85*100/C85</f>
        <v>0</v>
      </c>
    </row>
    <row r="86" spans="1:4" x14ac:dyDescent="0.55000000000000004">
      <c r="A86" t="s">
        <v>153</v>
      </c>
      <c r="B86">
        <v>0</v>
      </c>
      <c r="C86">
        <v>45</v>
      </c>
      <c r="D86" s="1">
        <f>B86*100/C86</f>
        <v>0</v>
      </c>
    </row>
    <row r="87" spans="1:4" x14ac:dyDescent="0.55000000000000004">
      <c r="A87" t="s">
        <v>184</v>
      </c>
      <c r="B87">
        <v>0</v>
      </c>
      <c r="C87">
        <v>45</v>
      </c>
      <c r="D87" s="1">
        <f>B87*100/C87</f>
        <v>0</v>
      </c>
    </row>
    <row r="88" spans="1:4" x14ac:dyDescent="0.55000000000000004">
      <c r="A88" t="s">
        <v>198</v>
      </c>
      <c r="B88">
        <v>0</v>
      </c>
      <c r="C88">
        <v>45</v>
      </c>
      <c r="D88" s="1">
        <f>B88*100/C88</f>
        <v>0</v>
      </c>
    </row>
    <row r="89" spans="1:4" x14ac:dyDescent="0.55000000000000004">
      <c r="A89" t="s">
        <v>123</v>
      </c>
      <c r="B89">
        <v>0</v>
      </c>
      <c r="C89">
        <v>43</v>
      </c>
      <c r="D89" s="1">
        <f>B89*100/C89</f>
        <v>0</v>
      </c>
    </row>
    <row r="90" spans="1:4" x14ac:dyDescent="0.55000000000000004">
      <c r="A90" t="s">
        <v>127</v>
      </c>
      <c r="B90">
        <v>0</v>
      </c>
      <c r="C90">
        <v>43</v>
      </c>
      <c r="D90" s="1">
        <f>B90*100/C90</f>
        <v>0</v>
      </c>
    </row>
    <row r="91" spans="1:4" x14ac:dyDescent="0.55000000000000004">
      <c r="A91" t="s">
        <v>173</v>
      </c>
      <c r="B91">
        <v>0</v>
      </c>
      <c r="C91">
        <v>43</v>
      </c>
      <c r="D91" s="1">
        <f>B91*100/C91</f>
        <v>0</v>
      </c>
    </row>
    <row r="92" spans="1:4" x14ac:dyDescent="0.55000000000000004">
      <c r="A92" t="s">
        <v>116</v>
      </c>
      <c r="B92">
        <v>0</v>
      </c>
      <c r="C92">
        <v>42</v>
      </c>
      <c r="D92" s="1">
        <f>B92*100/C92</f>
        <v>0</v>
      </c>
    </row>
    <row r="93" spans="1:4" x14ac:dyDescent="0.55000000000000004">
      <c r="A93" t="s">
        <v>159</v>
      </c>
      <c r="B93">
        <v>0</v>
      </c>
      <c r="C93">
        <v>42</v>
      </c>
      <c r="D93" s="1">
        <f>B93*100/C93</f>
        <v>0</v>
      </c>
    </row>
    <row r="94" spans="1:4" x14ac:dyDescent="0.55000000000000004">
      <c r="A94" t="s">
        <v>171</v>
      </c>
      <c r="B94">
        <v>0</v>
      </c>
      <c r="C94">
        <v>41</v>
      </c>
      <c r="D94" s="1">
        <f>B94*100/C94</f>
        <v>0</v>
      </c>
    </row>
    <row r="95" spans="1:4" x14ac:dyDescent="0.55000000000000004">
      <c r="A95" t="s">
        <v>174</v>
      </c>
      <c r="B95">
        <v>0</v>
      </c>
      <c r="C95">
        <v>40</v>
      </c>
      <c r="D95" s="1">
        <f>B95*100/C95</f>
        <v>0</v>
      </c>
    </row>
    <row r="96" spans="1:4" x14ac:dyDescent="0.55000000000000004">
      <c r="A96" t="s">
        <v>191</v>
      </c>
      <c r="B96">
        <v>0</v>
      </c>
      <c r="C96">
        <v>40</v>
      </c>
      <c r="D96" s="1">
        <f>B96*100/C96</f>
        <v>0</v>
      </c>
    </row>
    <row r="97" spans="1:4" x14ac:dyDescent="0.55000000000000004">
      <c r="A97" t="s">
        <v>181</v>
      </c>
      <c r="B97">
        <v>0</v>
      </c>
      <c r="C97">
        <v>39</v>
      </c>
      <c r="D97" s="1">
        <f>B97*100/C97</f>
        <v>0</v>
      </c>
    </row>
    <row r="98" spans="1:4" x14ac:dyDescent="0.55000000000000004">
      <c r="A98" t="s">
        <v>212</v>
      </c>
      <c r="B98">
        <v>0</v>
      </c>
      <c r="C98">
        <v>39</v>
      </c>
      <c r="D98" s="1">
        <f>B98*100/C98</f>
        <v>0</v>
      </c>
    </row>
    <row r="99" spans="1:4" x14ac:dyDescent="0.55000000000000004">
      <c r="A99" t="s">
        <v>183</v>
      </c>
      <c r="B99">
        <v>0</v>
      </c>
      <c r="C99">
        <v>38</v>
      </c>
      <c r="D99" s="1">
        <f>B99*100/C99</f>
        <v>0</v>
      </c>
    </row>
    <row r="100" spans="1:4" x14ac:dyDescent="0.55000000000000004">
      <c r="A100" t="s">
        <v>155</v>
      </c>
      <c r="B100">
        <v>0</v>
      </c>
      <c r="C100">
        <v>34</v>
      </c>
      <c r="D100" s="1">
        <f>B100*100/C100</f>
        <v>0</v>
      </c>
    </row>
    <row r="101" spans="1:4" x14ac:dyDescent="0.55000000000000004">
      <c r="A101" t="s">
        <v>120</v>
      </c>
      <c r="B101">
        <v>0</v>
      </c>
      <c r="C101">
        <v>33</v>
      </c>
      <c r="D101" s="1">
        <f>B101*100/C101</f>
        <v>0</v>
      </c>
    </row>
    <row r="102" spans="1:4" x14ac:dyDescent="0.55000000000000004">
      <c r="A102" t="s">
        <v>163</v>
      </c>
      <c r="B102">
        <v>0</v>
      </c>
      <c r="C102">
        <v>31</v>
      </c>
      <c r="D102" s="1">
        <f>B102*100/C102</f>
        <v>0</v>
      </c>
    </row>
  </sheetData>
  <sortState ref="A2:D102">
    <sortCondition descending="1" ref="D2:D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workbookViewId="0">
      <selection activeCell="F2" sqref="F2:F3"/>
    </sheetView>
  </sheetViews>
  <sheetFormatPr defaultRowHeight="14.4" x14ac:dyDescent="0.55000000000000004"/>
  <sheetData>
    <row r="2" spans="1:6" x14ac:dyDescent="0.55000000000000004">
      <c r="A2" t="s">
        <v>113</v>
      </c>
      <c r="B2">
        <v>55</v>
      </c>
      <c r="C2">
        <v>55</v>
      </c>
      <c r="D2">
        <f>B2*100/C2</f>
        <v>100</v>
      </c>
      <c r="F2">
        <f>SUM(B:B)*100/SUM(C:C)</f>
        <v>64.411663017171833</v>
      </c>
    </row>
    <row r="3" spans="1:6" x14ac:dyDescent="0.55000000000000004">
      <c r="A3" t="s">
        <v>114</v>
      </c>
      <c r="B3">
        <v>795</v>
      </c>
      <c r="C3">
        <v>800</v>
      </c>
      <c r="D3">
        <f t="shared" ref="D3:D66" si="0">B3*100/C3</f>
        <v>99.375</v>
      </c>
      <c r="F3">
        <f>AVERAGE(D:D)</f>
        <v>47.782541377217299</v>
      </c>
    </row>
    <row r="4" spans="1:6" x14ac:dyDescent="0.55000000000000004">
      <c r="A4" t="s">
        <v>115</v>
      </c>
      <c r="B4">
        <v>42</v>
      </c>
      <c r="C4">
        <v>42</v>
      </c>
      <c r="D4">
        <f t="shared" si="0"/>
        <v>100</v>
      </c>
    </row>
    <row r="5" spans="1:6" x14ac:dyDescent="0.55000000000000004">
      <c r="A5" t="s">
        <v>116</v>
      </c>
      <c r="B5">
        <v>0</v>
      </c>
      <c r="C5">
        <v>42</v>
      </c>
      <c r="D5">
        <f t="shared" si="0"/>
        <v>0</v>
      </c>
    </row>
    <row r="6" spans="1:6" x14ac:dyDescent="0.55000000000000004">
      <c r="A6" t="s">
        <v>117</v>
      </c>
      <c r="B6">
        <v>0</v>
      </c>
      <c r="C6">
        <v>47</v>
      </c>
      <c r="D6">
        <f t="shared" si="0"/>
        <v>0</v>
      </c>
    </row>
    <row r="7" spans="1:6" x14ac:dyDescent="0.55000000000000004">
      <c r="A7" t="s">
        <v>118</v>
      </c>
      <c r="B7">
        <v>0</v>
      </c>
      <c r="C7">
        <v>54</v>
      </c>
      <c r="D7">
        <f t="shared" si="0"/>
        <v>0</v>
      </c>
    </row>
    <row r="8" spans="1:6" x14ac:dyDescent="0.55000000000000004">
      <c r="A8" t="s">
        <v>119</v>
      </c>
      <c r="B8">
        <v>0</v>
      </c>
      <c r="C8">
        <v>46</v>
      </c>
      <c r="D8">
        <f t="shared" si="0"/>
        <v>0</v>
      </c>
    </row>
    <row r="9" spans="1:6" x14ac:dyDescent="0.55000000000000004">
      <c r="A9" t="s">
        <v>120</v>
      </c>
      <c r="B9">
        <v>1</v>
      </c>
      <c r="C9">
        <v>33</v>
      </c>
      <c r="D9">
        <f t="shared" si="0"/>
        <v>3.0303030303030303</v>
      </c>
    </row>
    <row r="10" spans="1:6" x14ac:dyDescent="0.55000000000000004">
      <c r="A10" t="s">
        <v>121</v>
      </c>
      <c r="B10">
        <v>128</v>
      </c>
      <c r="C10">
        <v>128</v>
      </c>
      <c r="D10">
        <f t="shared" si="0"/>
        <v>100</v>
      </c>
    </row>
    <row r="11" spans="1:6" x14ac:dyDescent="0.55000000000000004">
      <c r="A11" t="s">
        <v>122</v>
      </c>
      <c r="B11">
        <v>98</v>
      </c>
      <c r="C11">
        <v>98</v>
      </c>
      <c r="D11">
        <f t="shared" si="0"/>
        <v>100</v>
      </c>
    </row>
    <row r="12" spans="1:6" x14ac:dyDescent="0.55000000000000004">
      <c r="A12" t="s">
        <v>123</v>
      </c>
      <c r="B12">
        <v>0</v>
      </c>
      <c r="C12">
        <v>43</v>
      </c>
      <c r="D12">
        <f t="shared" si="0"/>
        <v>0</v>
      </c>
    </row>
    <row r="13" spans="1:6" x14ac:dyDescent="0.55000000000000004">
      <c r="A13" t="s">
        <v>124</v>
      </c>
      <c r="B13">
        <v>85</v>
      </c>
      <c r="C13">
        <v>85</v>
      </c>
      <c r="D13">
        <f t="shared" si="0"/>
        <v>100</v>
      </c>
    </row>
    <row r="14" spans="1:6" x14ac:dyDescent="0.55000000000000004">
      <c r="A14" t="s">
        <v>125</v>
      </c>
      <c r="B14">
        <v>91</v>
      </c>
      <c r="C14">
        <v>91</v>
      </c>
      <c r="D14">
        <f t="shared" si="0"/>
        <v>100</v>
      </c>
    </row>
    <row r="15" spans="1:6" x14ac:dyDescent="0.55000000000000004">
      <c r="A15" t="s">
        <v>126</v>
      </c>
      <c r="B15">
        <v>0</v>
      </c>
      <c r="C15">
        <v>50</v>
      </c>
      <c r="D15">
        <f t="shared" si="0"/>
        <v>0</v>
      </c>
    </row>
    <row r="16" spans="1:6" x14ac:dyDescent="0.55000000000000004">
      <c r="A16" t="s">
        <v>127</v>
      </c>
      <c r="B16">
        <v>0</v>
      </c>
      <c r="C16">
        <v>43</v>
      </c>
      <c r="D16">
        <f t="shared" si="0"/>
        <v>0</v>
      </c>
    </row>
    <row r="17" spans="1:4" x14ac:dyDescent="0.55000000000000004">
      <c r="A17" t="s">
        <v>128</v>
      </c>
      <c r="B17">
        <v>120</v>
      </c>
      <c r="C17">
        <v>123</v>
      </c>
      <c r="D17">
        <f t="shared" si="0"/>
        <v>97.560975609756099</v>
      </c>
    </row>
    <row r="18" spans="1:4" x14ac:dyDescent="0.55000000000000004">
      <c r="A18" t="s">
        <v>129</v>
      </c>
      <c r="B18">
        <v>0</v>
      </c>
      <c r="C18">
        <v>47</v>
      </c>
      <c r="D18">
        <f t="shared" si="0"/>
        <v>0</v>
      </c>
    </row>
    <row r="19" spans="1:4" x14ac:dyDescent="0.55000000000000004">
      <c r="A19" t="s">
        <v>130</v>
      </c>
      <c r="B19">
        <v>49</v>
      </c>
      <c r="C19">
        <v>59</v>
      </c>
      <c r="D19">
        <f t="shared" si="0"/>
        <v>83.050847457627114</v>
      </c>
    </row>
    <row r="20" spans="1:4" x14ac:dyDescent="0.55000000000000004">
      <c r="A20" t="s">
        <v>131</v>
      </c>
      <c r="B20">
        <v>1</v>
      </c>
      <c r="C20">
        <v>62</v>
      </c>
      <c r="D20">
        <f t="shared" si="0"/>
        <v>1.6129032258064515</v>
      </c>
    </row>
    <row r="21" spans="1:4" x14ac:dyDescent="0.55000000000000004">
      <c r="A21" t="s">
        <v>132</v>
      </c>
      <c r="B21">
        <v>0</v>
      </c>
      <c r="C21">
        <v>107</v>
      </c>
      <c r="D21">
        <f t="shared" si="0"/>
        <v>0</v>
      </c>
    </row>
    <row r="22" spans="1:4" x14ac:dyDescent="0.55000000000000004">
      <c r="A22" t="s">
        <v>133</v>
      </c>
      <c r="B22">
        <v>0</v>
      </c>
      <c r="C22">
        <v>47</v>
      </c>
      <c r="D22">
        <f t="shared" si="0"/>
        <v>0</v>
      </c>
    </row>
    <row r="23" spans="1:4" x14ac:dyDescent="0.55000000000000004">
      <c r="A23" t="s">
        <v>134</v>
      </c>
      <c r="B23">
        <v>0</v>
      </c>
      <c r="C23">
        <v>69</v>
      </c>
      <c r="D23">
        <f t="shared" si="0"/>
        <v>0</v>
      </c>
    </row>
    <row r="24" spans="1:4" x14ac:dyDescent="0.55000000000000004">
      <c r="A24" t="s">
        <v>135</v>
      </c>
      <c r="B24">
        <v>0</v>
      </c>
      <c r="C24">
        <v>73</v>
      </c>
      <c r="D24">
        <f t="shared" si="0"/>
        <v>0</v>
      </c>
    </row>
    <row r="25" spans="1:4" x14ac:dyDescent="0.55000000000000004">
      <c r="A25" t="s">
        <v>136</v>
      </c>
      <c r="B25">
        <v>0</v>
      </c>
      <c r="C25">
        <v>70</v>
      </c>
      <c r="D25">
        <f t="shared" si="0"/>
        <v>0</v>
      </c>
    </row>
    <row r="26" spans="1:4" x14ac:dyDescent="0.55000000000000004">
      <c r="A26" t="s">
        <v>137</v>
      </c>
      <c r="B26">
        <v>0</v>
      </c>
      <c r="C26">
        <v>50</v>
      </c>
      <c r="D26">
        <f t="shared" si="0"/>
        <v>0</v>
      </c>
    </row>
    <row r="27" spans="1:4" x14ac:dyDescent="0.55000000000000004">
      <c r="A27" t="s">
        <v>138</v>
      </c>
      <c r="B27">
        <v>0</v>
      </c>
      <c r="C27">
        <v>51</v>
      </c>
      <c r="D27">
        <f t="shared" si="0"/>
        <v>0</v>
      </c>
    </row>
    <row r="28" spans="1:4" x14ac:dyDescent="0.55000000000000004">
      <c r="A28" t="s">
        <v>139</v>
      </c>
      <c r="B28">
        <v>0</v>
      </c>
      <c r="C28">
        <v>57</v>
      </c>
      <c r="D28">
        <f t="shared" si="0"/>
        <v>0</v>
      </c>
    </row>
    <row r="29" spans="1:4" x14ac:dyDescent="0.55000000000000004">
      <c r="A29" t="s">
        <v>140</v>
      </c>
      <c r="B29">
        <v>67</v>
      </c>
      <c r="C29">
        <v>67</v>
      </c>
      <c r="D29">
        <f t="shared" si="0"/>
        <v>100</v>
      </c>
    </row>
    <row r="30" spans="1:4" x14ac:dyDescent="0.55000000000000004">
      <c r="A30" t="s">
        <v>141</v>
      </c>
      <c r="B30">
        <v>48</v>
      </c>
      <c r="C30">
        <v>52</v>
      </c>
      <c r="D30">
        <f t="shared" si="0"/>
        <v>92.307692307692307</v>
      </c>
    </row>
    <row r="31" spans="1:4" x14ac:dyDescent="0.55000000000000004">
      <c r="A31" t="s">
        <v>142</v>
      </c>
      <c r="B31">
        <v>65</v>
      </c>
      <c r="C31">
        <v>65</v>
      </c>
      <c r="D31">
        <f t="shared" si="0"/>
        <v>100</v>
      </c>
    </row>
    <row r="32" spans="1:4" x14ac:dyDescent="0.55000000000000004">
      <c r="A32" t="s">
        <v>143</v>
      </c>
      <c r="B32">
        <v>1</v>
      </c>
      <c r="C32">
        <v>68</v>
      </c>
      <c r="D32">
        <f t="shared" si="0"/>
        <v>1.4705882352941178</v>
      </c>
    </row>
    <row r="33" spans="1:4" x14ac:dyDescent="0.55000000000000004">
      <c r="A33" t="s">
        <v>144</v>
      </c>
      <c r="B33">
        <v>0</v>
      </c>
      <c r="C33">
        <v>75</v>
      </c>
      <c r="D33">
        <f t="shared" si="0"/>
        <v>0</v>
      </c>
    </row>
    <row r="34" spans="1:4" x14ac:dyDescent="0.55000000000000004">
      <c r="A34" t="s">
        <v>145</v>
      </c>
      <c r="B34">
        <v>0</v>
      </c>
      <c r="C34">
        <v>64</v>
      </c>
      <c r="D34">
        <f t="shared" si="0"/>
        <v>0</v>
      </c>
    </row>
    <row r="35" spans="1:4" x14ac:dyDescent="0.55000000000000004">
      <c r="A35" t="s">
        <v>146</v>
      </c>
      <c r="B35">
        <v>2</v>
      </c>
      <c r="C35">
        <v>53</v>
      </c>
      <c r="D35">
        <f t="shared" si="0"/>
        <v>3.7735849056603774</v>
      </c>
    </row>
    <row r="36" spans="1:4" x14ac:dyDescent="0.55000000000000004">
      <c r="A36" t="s">
        <v>147</v>
      </c>
      <c r="B36">
        <v>64</v>
      </c>
      <c r="C36">
        <v>64</v>
      </c>
      <c r="D36">
        <f t="shared" si="0"/>
        <v>100</v>
      </c>
    </row>
    <row r="37" spans="1:4" x14ac:dyDescent="0.55000000000000004">
      <c r="A37" t="s">
        <v>148</v>
      </c>
      <c r="B37">
        <v>0</v>
      </c>
      <c r="C37">
        <v>85</v>
      </c>
      <c r="D37">
        <f t="shared" si="0"/>
        <v>0</v>
      </c>
    </row>
    <row r="38" spans="1:4" x14ac:dyDescent="0.55000000000000004">
      <c r="A38" t="s">
        <v>149</v>
      </c>
      <c r="B38">
        <v>359</v>
      </c>
      <c r="C38">
        <v>435</v>
      </c>
      <c r="D38">
        <f t="shared" si="0"/>
        <v>82.52873563218391</v>
      </c>
    </row>
    <row r="39" spans="1:4" x14ac:dyDescent="0.55000000000000004">
      <c r="A39" t="s">
        <v>150</v>
      </c>
      <c r="B39">
        <v>429</v>
      </c>
      <c r="C39">
        <v>435</v>
      </c>
      <c r="D39">
        <f t="shared" si="0"/>
        <v>98.620689655172413</v>
      </c>
    </row>
    <row r="40" spans="1:4" x14ac:dyDescent="0.55000000000000004">
      <c r="A40" t="s">
        <v>151</v>
      </c>
      <c r="B40">
        <v>2</v>
      </c>
      <c r="C40">
        <v>67</v>
      </c>
      <c r="D40">
        <f t="shared" si="0"/>
        <v>2.9850746268656718</v>
      </c>
    </row>
    <row r="41" spans="1:4" x14ac:dyDescent="0.55000000000000004">
      <c r="A41" t="s">
        <v>152</v>
      </c>
      <c r="B41">
        <v>1</v>
      </c>
      <c r="C41">
        <v>67</v>
      </c>
      <c r="D41">
        <f t="shared" si="0"/>
        <v>1.4925373134328359</v>
      </c>
    </row>
    <row r="42" spans="1:4" x14ac:dyDescent="0.55000000000000004">
      <c r="A42" t="s">
        <v>153</v>
      </c>
      <c r="B42">
        <v>0</v>
      </c>
      <c r="C42">
        <v>45</v>
      </c>
      <c r="D42">
        <f t="shared" si="0"/>
        <v>0</v>
      </c>
    </row>
    <row r="43" spans="1:4" x14ac:dyDescent="0.55000000000000004">
      <c r="A43" t="s">
        <v>154</v>
      </c>
      <c r="B43">
        <v>34</v>
      </c>
      <c r="C43">
        <v>34</v>
      </c>
      <c r="D43">
        <f t="shared" si="0"/>
        <v>100</v>
      </c>
    </row>
    <row r="44" spans="1:4" x14ac:dyDescent="0.55000000000000004">
      <c r="A44" t="s">
        <v>155</v>
      </c>
      <c r="B44">
        <v>0</v>
      </c>
      <c r="C44">
        <v>34</v>
      </c>
      <c r="D44">
        <f t="shared" si="0"/>
        <v>0</v>
      </c>
    </row>
    <row r="45" spans="1:4" x14ac:dyDescent="0.55000000000000004">
      <c r="A45" t="s">
        <v>156</v>
      </c>
      <c r="B45">
        <v>0</v>
      </c>
      <c r="C45">
        <v>51</v>
      </c>
      <c r="D45">
        <f t="shared" si="0"/>
        <v>0</v>
      </c>
    </row>
    <row r="46" spans="1:4" x14ac:dyDescent="0.55000000000000004">
      <c r="A46" t="s">
        <v>157</v>
      </c>
      <c r="B46">
        <v>97</v>
      </c>
      <c r="C46">
        <v>99</v>
      </c>
      <c r="D46">
        <f t="shared" si="0"/>
        <v>97.979797979797979</v>
      </c>
    </row>
    <row r="47" spans="1:4" x14ac:dyDescent="0.55000000000000004">
      <c r="A47" t="s">
        <v>158</v>
      </c>
      <c r="B47">
        <v>100</v>
      </c>
      <c r="C47">
        <v>100</v>
      </c>
      <c r="D47">
        <f t="shared" si="0"/>
        <v>100</v>
      </c>
    </row>
    <row r="48" spans="1:4" x14ac:dyDescent="0.55000000000000004">
      <c r="A48" t="s">
        <v>159</v>
      </c>
      <c r="B48">
        <v>0</v>
      </c>
      <c r="C48">
        <v>42</v>
      </c>
      <c r="D48">
        <f t="shared" si="0"/>
        <v>0</v>
      </c>
    </row>
    <row r="49" spans="1:4" x14ac:dyDescent="0.55000000000000004">
      <c r="A49" t="s">
        <v>160</v>
      </c>
      <c r="B49">
        <v>54</v>
      </c>
      <c r="C49">
        <v>54</v>
      </c>
      <c r="D49">
        <f t="shared" si="0"/>
        <v>100</v>
      </c>
    </row>
    <row r="50" spans="1:4" x14ac:dyDescent="0.55000000000000004">
      <c r="A50" t="s">
        <v>161</v>
      </c>
      <c r="B50">
        <v>0</v>
      </c>
      <c r="C50">
        <v>88</v>
      </c>
      <c r="D50">
        <f t="shared" si="0"/>
        <v>0</v>
      </c>
    </row>
    <row r="51" spans="1:4" x14ac:dyDescent="0.55000000000000004">
      <c r="A51" t="s">
        <v>162</v>
      </c>
      <c r="B51">
        <v>1</v>
      </c>
      <c r="C51">
        <v>80</v>
      </c>
      <c r="D51">
        <f t="shared" si="0"/>
        <v>1.25</v>
      </c>
    </row>
    <row r="52" spans="1:4" x14ac:dyDescent="0.55000000000000004">
      <c r="A52" t="s">
        <v>163</v>
      </c>
      <c r="B52">
        <v>0</v>
      </c>
      <c r="C52">
        <v>31</v>
      </c>
      <c r="D52">
        <f t="shared" si="0"/>
        <v>0</v>
      </c>
    </row>
    <row r="53" spans="1:4" x14ac:dyDescent="0.55000000000000004">
      <c r="A53" t="s">
        <v>164</v>
      </c>
      <c r="B53">
        <v>64</v>
      </c>
      <c r="C53">
        <v>64</v>
      </c>
      <c r="D53">
        <f t="shared" si="0"/>
        <v>100</v>
      </c>
    </row>
    <row r="54" spans="1:4" x14ac:dyDescent="0.55000000000000004">
      <c r="A54" t="s">
        <v>165</v>
      </c>
      <c r="B54">
        <v>0</v>
      </c>
      <c r="C54">
        <v>86</v>
      </c>
      <c r="D54">
        <f t="shared" si="0"/>
        <v>0</v>
      </c>
    </row>
    <row r="55" spans="1:4" x14ac:dyDescent="0.55000000000000004">
      <c r="A55" t="s">
        <v>166</v>
      </c>
      <c r="B55">
        <v>114</v>
      </c>
      <c r="C55">
        <v>114</v>
      </c>
      <c r="D55">
        <f t="shared" si="0"/>
        <v>100</v>
      </c>
    </row>
    <row r="56" spans="1:4" x14ac:dyDescent="0.55000000000000004">
      <c r="A56" t="s">
        <v>167</v>
      </c>
      <c r="B56">
        <v>0</v>
      </c>
      <c r="C56">
        <v>61</v>
      </c>
      <c r="D56">
        <f t="shared" si="0"/>
        <v>0</v>
      </c>
    </row>
    <row r="57" spans="1:4" x14ac:dyDescent="0.55000000000000004">
      <c r="A57" t="s">
        <v>168</v>
      </c>
      <c r="B57">
        <v>0</v>
      </c>
      <c r="C57">
        <v>81</v>
      </c>
      <c r="D57">
        <f t="shared" si="0"/>
        <v>0</v>
      </c>
    </row>
    <row r="58" spans="1:4" x14ac:dyDescent="0.55000000000000004">
      <c r="A58" t="s">
        <v>169</v>
      </c>
      <c r="B58">
        <v>200</v>
      </c>
      <c r="C58">
        <v>200</v>
      </c>
      <c r="D58">
        <f t="shared" si="0"/>
        <v>100</v>
      </c>
    </row>
    <row r="59" spans="1:4" x14ac:dyDescent="0.55000000000000004">
      <c r="A59" t="s">
        <v>170</v>
      </c>
      <c r="B59">
        <v>78</v>
      </c>
      <c r="C59">
        <v>78</v>
      </c>
      <c r="D59">
        <f t="shared" si="0"/>
        <v>100</v>
      </c>
    </row>
    <row r="60" spans="1:4" x14ac:dyDescent="0.55000000000000004">
      <c r="A60" t="s">
        <v>171</v>
      </c>
      <c r="B60">
        <v>0</v>
      </c>
      <c r="C60">
        <v>41</v>
      </c>
      <c r="D60">
        <f t="shared" si="0"/>
        <v>0</v>
      </c>
    </row>
    <row r="61" spans="1:4" x14ac:dyDescent="0.55000000000000004">
      <c r="A61" t="s">
        <v>172</v>
      </c>
      <c r="B61">
        <v>0</v>
      </c>
      <c r="C61">
        <v>66</v>
      </c>
      <c r="D61">
        <f t="shared" si="0"/>
        <v>0</v>
      </c>
    </row>
    <row r="62" spans="1:4" x14ac:dyDescent="0.55000000000000004">
      <c r="A62" t="s">
        <v>173</v>
      </c>
      <c r="B62">
        <v>0</v>
      </c>
      <c r="C62">
        <v>43</v>
      </c>
      <c r="D62">
        <f t="shared" si="0"/>
        <v>0</v>
      </c>
    </row>
    <row r="63" spans="1:4" x14ac:dyDescent="0.55000000000000004">
      <c r="A63" t="s">
        <v>174</v>
      </c>
      <c r="B63">
        <v>0</v>
      </c>
      <c r="C63">
        <v>40</v>
      </c>
      <c r="D63">
        <f t="shared" si="0"/>
        <v>0</v>
      </c>
    </row>
    <row r="64" spans="1:4" x14ac:dyDescent="0.55000000000000004">
      <c r="A64" t="s">
        <v>175</v>
      </c>
      <c r="B64">
        <v>87</v>
      </c>
      <c r="C64">
        <v>87</v>
      </c>
      <c r="D64">
        <f t="shared" si="0"/>
        <v>100</v>
      </c>
    </row>
    <row r="65" spans="1:4" x14ac:dyDescent="0.55000000000000004">
      <c r="A65" t="s">
        <v>176</v>
      </c>
      <c r="B65">
        <v>32</v>
      </c>
      <c r="C65">
        <v>32</v>
      </c>
      <c r="D65">
        <f t="shared" si="0"/>
        <v>100</v>
      </c>
    </row>
    <row r="66" spans="1:4" x14ac:dyDescent="0.55000000000000004">
      <c r="A66" t="s">
        <v>177</v>
      </c>
      <c r="B66">
        <v>0</v>
      </c>
      <c r="C66">
        <v>76</v>
      </c>
      <c r="D66">
        <f t="shared" si="0"/>
        <v>0</v>
      </c>
    </row>
    <row r="67" spans="1:4" x14ac:dyDescent="0.55000000000000004">
      <c r="A67" t="s">
        <v>178</v>
      </c>
      <c r="B67">
        <v>798</v>
      </c>
      <c r="C67">
        <v>798</v>
      </c>
      <c r="D67">
        <f t="shared" ref="D67:D102" si="1">B67*100/C67</f>
        <v>100</v>
      </c>
    </row>
    <row r="68" spans="1:4" x14ac:dyDescent="0.55000000000000004">
      <c r="A68" t="s">
        <v>179</v>
      </c>
      <c r="B68">
        <v>42</v>
      </c>
      <c r="C68">
        <v>55</v>
      </c>
      <c r="D68">
        <f t="shared" si="1"/>
        <v>76.36363636363636</v>
      </c>
    </row>
    <row r="69" spans="1:4" x14ac:dyDescent="0.55000000000000004">
      <c r="A69" t="s">
        <v>180</v>
      </c>
      <c r="B69">
        <v>35</v>
      </c>
      <c r="C69">
        <v>35</v>
      </c>
      <c r="D69">
        <f t="shared" si="1"/>
        <v>100</v>
      </c>
    </row>
    <row r="70" spans="1:4" x14ac:dyDescent="0.55000000000000004">
      <c r="A70" t="s">
        <v>181</v>
      </c>
      <c r="B70">
        <v>0</v>
      </c>
      <c r="C70">
        <v>39</v>
      </c>
      <c r="D70">
        <f t="shared" si="1"/>
        <v>0</v>
      </c>
    </row>
    <row r="71" spans="1:4" x14ac:dyDescent="0.55000000000000004">
      <c r="A71" t="s">
        <v>182</v>
      </c>
      <c r="B71">
        <v>47</v>
      </c>
      <c r="C71">
        <v>47</v>
      </c>
      <c r="D71">
        <f t="shared" si="1"/>
        <v>100</v>
      </c>
    </row>
    <row r="72" spans="1:4" x14ac:dyDescent="0.55000000000000004">
      <c r="A72" t="s">
        <v>183</v>
      </c>
      <c r="B72">
        <v>0</v>
      </c>
      <c r="C72">
        <v>38</v>
      </c>
      <c r="D72">
        <f t="shared" si="1"/>
        <v>0</v>
      </c>
    </row>
    <row r="73" spans="1:4" x14ac:dyDescent="0.55000000000000004">
      <c r="A73" t="s">
        <v>184</v>
      </c>
      <c r="B73">
        <v>0</v>
      </c>
      <c r="C73">
        <v>45</v>
      </c>
      <c r="D73">
        <f t="shared" si="1"/>
        <v>0</v>
      </c>
    </row>
    <row r="74" spans="1:4" x14ac:dyDescent="0.55000000000000004">
      <c r="A74" t="s">
        <v>185</v>
      </c>
      <c r="B74">
        <v>41</v>
      </c>
      <c r="C74">
        <v>53</v>
      </c>
      <c r="D74">
        <f t="shared" si="1"/>
        <v>77.35849056603773</v>
      </c>
    </row>
    <row r="75" spans="1:4" x14ac:dyDescent="0.55000000000000004">
      <c r="A75" t="s">
        <v>186</v>
      </c>
      <c r="B75">
        <v>34</v>
      </c>
      <c r="C75">
        <v>34</v>
      </c>
      <c r="D75">
        <f t="shared" si="1"/>
        <v>100</v>
      </c>
    </row>
    <row r="76" spans="1:4" x14ac:dyDescent="0.55000000000000004">
      <c r="A76" t="s">
        <v>187</v>
      </c>
      <c r="B76">
        <v>57</v>
      </c>
      <c r="C76">
        <v>57</v>
      </c>
      <c r="D76">
        <f t="shared" si="1"/>
        <v>100</v>
      </c>
    </row>
    <row r="77" spans="1:4" x14ac:dyDescent="0.55000000000000004">
      <c r="A77" t="s">
        <v>188</v>
      </c>
      <c r="B77">
        <v>82</v>
      </c>
      <c r="C77">
        <v>82</v>
      </c>
      <c r="D77">
        <f t="shared" si="1"/>
        <v>100</v>
      </c>
    </row>
    <row r="78" spans="1:4" x14ac:dyDescent="0.55000000000000004">
      <c r="A78" t="s">
        <v>189</v>
      </c>
      <c r="B78">
        <v>0</v>
      </c>
      <c r="C78">
        <v>59</v>
      </c>
      <c r="D78">
        <f t="shared" si="1"/>
        <v>0</v>
      </c>
    </row>
    <row r="79" spans="1:4" x14ac:dyDescent="0.55000000000000004">
      <c r="A79" t="s">
        <v>190</v>
      </c>
      <c r="B79">
        <v>49</v>
      </c>
      <c r="C79">
        <v>49</v>
      </c>
      <c r="D79">
        <f t="shared" si="1"/>
        <v>100</v>
      </c>
    </row>
    <row r="80" spans="1:4" x14ac:dyDescent="0.55000000000000004">
      <c r="A80" t="s">
        <v>191</v>
      </c>
      <c r="B80">
        <v>0</v>
      </c>
      <c r="C80">
        <v>40</v>
      </c>
      <c r="D80">
        <f t="shared" si="1"/>
        <v>0</v>
      </c>
    </row>
    <row r="81" spans="1:4" x14ac:dyDescent="0.55000000000000004">
      <c r="A81" t="s">
        <v>192</v>
      </c>
      <c r="B81">
        <v>0</v>
      </c>
      <c r="C81">
        <v>63</v>
      </c>
      <c r="D81">
        <f t="shared" si="1"/>
        <v>0</v>
      </c>
    </row>
    <row r="82" spans="1:4" x14ac:dyDescent="0.55000000000000004">
      <c r="A82" t="s">
        <v>193</v>
      </c>
      <c r="B82">
        <v>33</v>
      </c>
      <c r="C82">
        <v>39</v>
      </c>
      <c r="D82">
        <f t="shared" si="1"/>
        <v>84.615384615384613</v>
      </c>
    </row>
    <row r="83" spans="1:4" x14ac:dyDescent="0.55000000000000004">
      <c r="A83" t="s">
        <v>194</v>
      </c>
      <c r="B83">
        <v>84</v>
      </c>
      <c r="C83">
        <v>84</v>
      </c>
      <c r="D83">
        <f t="shared" si="1"/>
        <v>100</v>
      </c>
    </row>
    <row r="84" spans="1:4" x14ac:dyDescent="0.55000000000000004">
      <c r="A84" t="s">
        <v>195</v>
      </c>
      <c r="B84">
        <v>2</v>
      </c>
      <c r="C84">
        <v>57</v>
      </c>
      <c r="D84">
        <f t="shared" si="1"/>
        <v>3.5087719298245612</v>
      </c>
    </row>
    <row r="85" spans="1:4" x14ac:dyDescent="0.55000000000000004">
      <c r="A85" t="s">
        <v>196</v>
      </c>
      <c r="B85">
        <v>35</v>
      </c>
      <c r="C85">
        <v>35</v>
      </c>
      <c r="D85">
        <f t="shared" si="1"/>
        <v>100</v>
      </c>
    </row>
    <row r="86" spans="1:4" x14ac:dyDescent="0.55000000000000004">
      <c r="A86" t="s">
        <v>197</v>
      </c>
      <c r="B86">
        <v>60</v>
      </c>
      <c r="C86">
        <v>64</v>
      </c>
      <c r="D86">
        <f t="shared" si="1"/>
        <v>93.75</v>
      </c>
    </row>
    <row r="87" spans="1:4" x14ac:dyDescent="0.55000000000000004">
      <c r="A87" t="s">
        <v>198</v>
      </c>
      <c r="B87">
        <v>0</v>
      </c>
      <c r="C87">
        <v>45</v>
      </c>
      <c r="D87">
        <f t="shared" si="1"/>
        <v>0</v>
      </c>
    </row>
    <row r="88" spans="1:4" x14ac:dyDescent="0.55000000000000004">
      <c r="A88" t="s">
        <v>199</v>
      </c>
      <c r="B88">
        <v>1</v>
      </c>
      <c r="C88">
        <v>86</v>
      </c>
      <c r="D88">
        <f t="shared" si="1"/>
        <v>1.1627906976744187</v>
      </c>
    </row>
    <row r="89" spans="1:4" x14ac:dyDescent="0.55000000000000004">
      <c r="A89" t="s">
        <v>200</v>
      </c>
      <c r="B89">
        <v>59</v>
      </c>
      <c r="C89">
        <v>59</v>
      </c>
      <c r="D89">
        <f t="shared" si="1"/>
        <v>100</v>
      </c>
    </row>
    <row r="90" spans="1:4" x14ac:dyDescent="0.55000000000000004">
      <c r="A90" t="s">
        <v>201</v>
      </c>
      <c r="B90">
        <v>64</v>
      </c>
      <c r="C90">
        <v>64</v>
      </c>
      <c r="D90">
        <f t="shared" si="1"/>
        <v>100</v>
      </c>
    </row>
    <row r="91" spans="1:4" x14ac:dyDescent="0.55000000000000004">
      <c r="A91" t="s">
        <v>202</v>
      </c>
      <c r="B91">
        <v>28</v>
      </c>
      <c r="C91">
        <v>35</v>
      </c>
      <c r="D91">
        <f t="shared" si="1"/>
        <v>80</v>
      </c>
    </row>
    <row r="92" spans="1:4" x14ac:dyDescent="0.55000000000000004">
      <c r="A92" t="s">
        <v>203</v>
      </c>
      <c r="B92">
        <v>85</v>
      </c>
      <c r="C92">
        <v>85</v>
      </c>
      <c r="D92">
        <f t="shared" si="1"/>
        <v>100</v>
      </c>
    </row>
    <row r="93" spans="1:4" x14ac:dyDescent="0.55000000000000004">
      <c r="A93" t="s">
        <v>204</v>
      </c>
      <c r="B93">
        <v>42</v>
      </c>
      <c r="C93">
        <v>49</v>
      </c>
      <c r="D93">
        <f t="shared" si="1"/>
        <v>85.714285714285708</v>
      </c>
    </row>
    <row r="94" spans="1:4" x14ac:dyDescent="0.55000000000000004">
      <c r="A94" t="s">
        <v>205</v>
      </c>
      <c r="B94">
        <v>82</v>
      </c>
      <c r="C94">
        <v>86</v>
      </c>
      <c r="D94">
        <f t="shared" si="1"/>
        <v>95.348837209302332</v>
      </c>
    </row>
    <row r="95" spans="1:4" x14ac:dyDescent="0.55000000000000004">
      <c r="A95" t="s">
        <v>206</v>
      </c>
      <c r="B95">
        <v>0</v>
      </c>
      <c r="C95">
        <v>75</v>
      </c>
      <c r="D95">
        <f t="shared" si="1"/>
        <v>0</v>
      </c>
    </row>
    <row r="96" spans="1:4" x14ac:dyDescent="0.55000000000000004">
      <c r="A96" t="s">
        <v>207</v>
      </c>
      <c r="B96">
        <v>239</v>
      </c>
      <c r="C96">
        <v>239</v>
      </c>
      <c r="D96">
        <f t="shared" si="1"/>
        <v>100</v>
      </c>
    </row>
    <row r="97" spans="1:4" x14ac:dyDescent="0.55000000000000004">
      <c r="A97" t="s">
        <v>208</v>
      </c>
      <c r="B97">
        <v>32</v>
      </c>
      <c r="C97">
        <v>37</v>
      </c>
      <c r="D97">
        <f t="shared" si="1"/>
        <v>86.486486486486484</v>
      </c>
    </row>
    <row r="98" spans="1:4" x14ac:dyDescent="0.55000000000000004">
      <c r="A98" t="s">
        <v>209</v>
      </c>
      <c r="B98">
        <v>48</v>
      </c>
      <c r="C98">
        <v>59</v>
      </c>
      <c r="D98">
        <f t="shared" si="1"/>
        <v>81.355932203389827</v>
      </c>
    </row>
    <row r="99" spans="1:4" x14ac:dyDescent="0.55000000000000004">
      <c r="A99" t="s">
        <v>210</v>
      </c>
      <c r="B99">
        <v>34</v>
      </c>
      <c r="C99">
        <v>34</v>
      </c>
      <c r="D99">
        <f t="shared" si="1"/>
        <v>100</v>
      </c>
    </row>
    <row r="100" spans="1:4" x14ac:dyDescent="0.55000000000000004">
      <c r="A100" t="s">
        <v>211</v>
      </c>
      <c r="B100">
        <v>56</v>
      </c>
      <c r="C100">
        <v>56</v>
      </c>
      <c r="D100">
        <f t="shared" si="1"/>
        <v>100</v>
      </c>
    </row>
    <row r="101" spans="1:4" x14ac:dyDescent="0.55000000000000004">
      <c r="A101" t="s">
        <v>212</v>
      </c>
      <c r="B101">
        <v>0</v>
      </c>
      <c r="C101">
        <v>39</v>
      </c>
      <c r="D101">
        <f t="shared" si="1"/>
        <v>0</v>
      </c>
    </row>
    <row r="102" spans="1:4" x14ac:dyDescent="0.55000000000000004">
      <c r="A102" t="s">
        <v>213</v>
      </c>
      <c r="B102">
        <v>56</v>
      </c>
      <c r="C102">
        <v>60</v>
      </c>
      <c r="D102">
        <f t="shared" si="1"/>
        <v>93.333333333333329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workbookViewId="0">
      <selection activeCell="F2" sqref="F2:F3"/>
    </sheetView>
  </sheetViews>
  <sheetFormatPr defaultRowHeight="14.4" x14ac:dyDescent="0.55000000000000004"/>
  <sheetData>
    <row r="2" spans="1:6" x14ac:dyDescent="0.55000000000000004">
      <c r="A2" t="s">
        <v>113</v>
      </c>
      <c r="B2">
        <v>55</v>
      </c>
      <c r="C2">
        <v>55</v>
      </c>
      <c r="D2">
        <f>B2*100/C2</f>
        <v>100</v>
      </c>
      <c r="F2">
        <f>SUM(B:B)*100/SUM(C:C)</f>
        <v>65.840728362337217</v>
      </c>
    </row>
    <row r="3" spans="1:6" x14ac:dyDescent="0.55000000000000004">
      <c r="A3" t="s">
        <v>114</v>
      </c>
      <c r="B3">
        <v>797</v>
      </c>
      <c r="C3">
        <v>800</v>
      </c>
      <c r="D3">
        <f t="shared" ref="D3:D66" si="0">B3*100/C3</f>
        <v>99.625</v>
      </c>
      <c r="F3">
        <f>AVERAGE(D:D)</f>
        <v>49.583954357114962</v>
      </c>
    </row>
    <row r="4" spans="1:6" x14ac:dyDescent="0.55000000000000004">
      <c r="A4" t="s">
        <v>115</v>
      </c>
      <c r="B4">
        <v>42</v>
      </c>
      <c r="C4">
        <v>42</v>
      </c>
      <c r="D4">
        <f t="shared" si="0"/>
        <v>100</v>
      </c>
    </row>
    <row r="5" spans="1:6" x14ac:dyDescent="0.55000000000000004">
      <c r="A5" t="s">
        <v>116</v>
      </c>
      <c r="B5">
        <v>1</v>
      </c>
      <c r="C5">
        <v>42</v>
      </c>
      <c r="D5">
        <f t="shared" si="0"/>
        <v>2.3809523809523809</v>
      </c>
    </row>
    <row r="6" spans="1:6" x14ac:dyDescent="0.55000000000000004">
      <c r="A6" t="s">
        <v>117</v>
      </c>
      <c r="B6">
        <v>0</v>
      </c>
      <c r="C6">
        <v>47</v>
      </c>
      <c r="D6">
        <f t="shared" si="0"/>
        <v>0</v>
      </c>
    </row>
    <row r="7" spans="1:6" x14ac:dyDescent="0.55000000000000004">
      <c r="A7" t="s">
        <v>118</v>
      </c>
      <c r="B7">
        <v>5</v>
      </c>
      <c r="C7">
        <v>54</v>
      </c>
      <c r="D7">
        <f t="shared" si="0"/>
        <v>9.2592592592592595</v>
      </c>
    </row>
    <row r="8" spans="1:6" x14ac:dyDescent="0.55000000000000004">
      <c r="A8" t="s">
        <v>119</v>
      </c>
      <c r="B8">
        <v>0</v>
      </c>
      <c r="C8">
        <v>46</v>
      </c>
      <c r="D8">
        <f t="shared" si="0"/>
        <v>0</v>
      </c>
    </row>
    <row r="9" spans="1:6" x14ac:dyDescent="0.55000000000000004">
      <c r="A9" t="s">
        <v>120</v>
      </c>
      <c r="B9">
        <v>2</v>
      </c>
      <c r="C9">
        <v>33</v>
      </c>
      <c r="D9">
        <f t="shared" si="0"/>
        <v>6.0606060606060606</v>
      </c>
    </row>
    <row r="10" spans="1:6" x14ac:dyDescent="0.55000000000000004">
      <c r="A10" t="s">
        <v>121</v>
      </c>
      <c r="B10">
        <v>128</v>
      </c>
      <c r="C10">
        <v>128</v>
      </c>
      <c r="D10">
        <f t="shared" si="0"/>
        <v>100</v>
      </c>
    </row>
    <row r="11" spans="1:6" x14ac:dyDescent="0.55000000000000004">
      <c r="A11" t="s">
        <v>122</v>
      </c>
      <c r="B11">
        <v>98</v>
      </c>
      <c r="C11">
        <v>98</v>
      </c>
      <c r="D11">
        <f t="shared" si="0"/>
        <v>100</v>
      </c>
    </row>
    <row r="12" spans="1:6" x14ac:dyDescent="0.55000000000000004">
      <c r="A12" t="s">
        <v>123</v>
      </c>
      <c r="B12">
        <v>0</v>
      </c>
      <c r="C12">
        <v>43</v>
      </c>
      <c r="D12">
        <f t="shared" si="0"/>
        <v>0</v>
      </c>
    </row>
    <row r="13" spans="1:6" x14ac:dyDescent="0.55000000000000004">
      <c r="A13" t="s">
        <v>124</v>
      </c>
      <c r="B13">
        <v>85</v>
      </c>
      <c r="C13">
        <v>85</v>
      </c>
      <c r="D13">
        <f t="shared" si="0"/>
        <v>100</v>
      </c>
    </row>
    <row r="14" spans="1:6" x14ac:dyDescent="0.55000000000000004">
      <c r="A14" t="s">
        <v>125</v>
      </c>
      <c r="B14">
        <v>91</v>
      </c>
      <c r="C14">
        <v>91</v>
      </c>
      <c r="D14">
        <f t="shared" si="0"/>
        <v>100</v>
      </c>
    </row>
    <row r="15" spans="1:6" x14ac:dyDescent="0.55000000000000004">
      <c r="A15" t="s">
        <v>126</v>
      </c>
      <c r="B15">
        <v>2</v>
      </c>
      <c r="C15">
        <v>50</v>
      </c>
      <c r="D15">
        <f t="shared" si="0"/>
        <v>4</v>
      </c>
    </row>
    <row r="16" spans="1:6" x14ac:dyDescent="0.55000000000000004">
      <c r="A16" t="s">
        <v>127</v>
      </c>
      <c r="B16">
        <v>1</v>
      </c>
      <c r="C16">
        <v>43</v>
      </c>
      <c r="D16">
        <f t="shared" si="0"/>
        <v>2.3255813953488373</v>
      </c>
    </row>
    <row r="17" spans="1:4" x14ac:dyDescent="0.55000000000000004">
      <c r="A17" t="s">
        <v>128</v>
      </c>
      <c r="B17">
        <v>122</v>
      </c>
      <c r="C17">
        <v>123</v>
      </c>
      <c r="D17">
        <f t="shared" si="0"/>
        <v>99.1869918699187</v>
      </c>
    </row>
    <row r="18" spans="1:4" x14ac:dyDescent="0.55000000000000004">
      <c r="A18" t="s">
        <v>129</v>
      </c>
      <c r="B18">
        <v>0</v>
      </c>
      <c r="C18">
        <v>47</v>
      </c>
      <c r="D18">
        <f t="shared" si="0"/>
        <v>0</v>
      </c>
    </row>
    <row r="19" spans="1:4" x14ac:dyDescent="0.55000000000000004">
      <c r="A19" t="s">
        <v>130</v>
      </c>
      <c r="B19">
        <v>52</v>
      </c>
      <c r="C19">
        <v>59</v>
      </c>
      <c r="D19">
        <f t="shared" si="0"/>
        <v>88.13559322033899</v>
      </c>
    </row>
    <row r="20" spans="1:4" x14ac:dyDescent="0.55000000000000004">
      <c r="A20" t="s">
        <v>131</v>
      </c>
      <c r="B20">
        <v>3</v>
      </c>
      <c r="C20">
        <v>62</v>
      </c>
      <c r="D20">
        <f t="shared" si="0"/>
        <v>4.838709677419355</v>
      </c>
    </row>
    <row r="21" spans="1:4" x14ac:dyDescent="0.55000000000000004">
      <c r="A21" t="s">
        <v>132</v>
      </c>
      <c r="B21">
        <v>8</v>
      </c>
      <c r="C21">
        <v>107</v>
      </c>
      <c r="D21">
        <f t="shared" si="0"/>
        <v>7.4766355140186915</v>
      </c>
    </row>
    <row r="22" spans="1:4" x14ac:dyDescent="0.55000000000000004">
      <c r="A22" t="s">
        <v>133</v>
      </c>
      <c r="B22">
        <v>1</v>
      </c>
      <c r="C22">
        <v>47</v>
      </c>
      <c r="D22">
        <f t="shared" si="0"/>
        <v>2.1276595744680851</v>
      </c>
    </row>
    <row r="23" spans="1:4" x14ac:dyDescent="0.55000000000000004">
      <c r="A23" t="s">
        <v>134</v>
      </c>
      <c r="B23">
        <v>1</v>
      </c>
      <c r="C23">
        <v>69</v>
      </c>
      <c r="D23">
        <f t="shared" si="0"/>
        <v>1.4492753623188406</v>
      </c>
    </row>
    <row r="24" spans="1:4" x14ac:dyDescent="0.55000000000000004">
      <c r="A24" t="s">
        <v>135</v>
      </c>
      <c r="B24">
        <v>1</v>
      </c>
      <c r="C24">
        <v>73</v>
      </c>
      <c r="D24">
        <f t="shared" si="0"/>
        <v>1.3698630136986301</v>
      </c>
    </row>
    <row r="25" spans="1:4" x14ac:dyDescent="0.55000000000000004">
      <c r="A25" t="s">
        <v>136</v>
      </c>
      <c r="B25">
        <v>0</v>
      </c>
      <c r="C25">
        <v>70</v>
      </c>
      <c r="D25">
        <f t="shared" si="0"/>
        <v>0</v>
      </c>
    </row>
    <row r="26" spans="1:4" x14ac:dyDescent="0.55000000000000004">
      <c r="A26" t="s">
        <v>137</v>
      </c>
      <c r="B26">
        <v>0</v>
      </c>
      <c r="C26">
        <v>50</v>
      </c>
      <c r="D26">
        <f t="shared" si="0"/>
        <v>0</v>
      </c>
    </row>
    <row r="27" spans="1:4" x14ac:dyDescent="0.55000000000000004">
      <c r="A27" t="s">
        <v>138</v>
      </c>
      <c r="B27">
        <v>0</v>
      </c>
      <c r="C27">
        <v>51</v>
      </c>
      <c r="D27">
        <f t="shared" si="0"/>
        <v>0</v>
      </c>
    </row>
    <row r="28" spans="1:4" x14ac:dyDescent="0.55000000000000004">
      <c r="A28" t="s">
        <v>139</v>
      </c>
      <c r="B28">
        <v>2</v>
      </c>
      <c r="C28">
        <v>57</v>
      </c>
      <c r="D28">
        <f t="shared" si="0"/>
        <v>3.5087719298245612</v>
      </c>
    </row>
    <row r="29" spans="1:4" x14ac:dyDescent="0.55000000000000004">
      <c r="A29" t="s">
        <v>140</v>
      </c>
      <c r="B29">
        <v>67</v>
      </c>
      <c r="C29">
        <v>67</v>
      </c>
      <c r="D29">
        <f t="shared" si="0"/>
        <v>100</v>
      </c>
    </row>
    <row r="30" spans="1:4" x14ac:dyDescent="0.55000000000000004">
      <c r="A30" t="s">
        <v>141</v>
      </c>
      <c r="B30">
        <v>48</v>
      </c>
      <c r="C30">
        <v>52</v>
      </c>
      <c r="D30">
        <f t="shared" si="0"/>
        <v>92.307692307692307</v>
      </c>
    </row>
    <row r="31" spans="1:4" x14ac:dyDescent="0.55000000000000004">
      <c r="A31" t="s">
        <v>142</v>
      </c>
      <c r="B31">
        <v>65</v>
      </c>
      <c r="C31">
        <v>65</v>
      </c>
      <c r="D31">
        <f t="shared" si="0"/>
        <v>100</v>
      </c>
    </row>
    <row r="32" spans="1:4" x14ac:dyDescent="0.55000000000000004">
      <c r="A32" t="s">
        <v>143</v>
      </c>
      <c r="B32">
        <v>2</v>
      </c>
      <c r="C32">
        <v>68</v>
      </c>
      <c r="D32">
        <f t="shared" si="0"/>
        <v>2.9411764705882355</v>
      </c>
    </row>
    <row r="33" spans="1:4" x14ac:dyDescent="0.55000000000000004">
      <c r="A33" t="s">
        <v>144</v>
      </c>
      <c r="B33">
        <v>3</v>
      </c>
      <c r="C33">
        <v>75</v>
      </c>
      <c r="D33">
        <f t="shared" si="0"/>
        <v>4</v>
      </c>
    </row>
    <row r="34" spans="1:4" x14ac:dyDescent="0.55000000000000004">
      <c r="A34" t="s">
        <v>145</v>
      </c>
      <c r="B34">
        <v>2</v>
      </c>
      <c r="C34">
        <v>64</v>
      </c>
      <c r="D34">
        <f t="shared" si="0"/>
        <v>3.125</v>
      </c>
    </row>
    <row r="35" spans="1:4" x14ac:dyDescent="0.55000000000000004">
      <c r="A35" t="s">
        <v>146</v>
      </c>
      <c r="B35">
        <v>3</v>
      </c>
      <c r="C35">
        <v>53</v>
      </c>
      <c r="D35">
        <f t="shared" si="0"/>
        <v>5.6603773584905657</v>
      </c>
    </row>
    <row r="36" spans="1:4" x14ac:dyDescent="0.55000000000000004">
      <c r="A36" t="s">
        <v>147</v>
      </c>
      <c r="B36">
        <v>64</v>
      </c>
      <c r="C36">
        <v>64</v>
      </c>
      <c r="D36">
        <f t="shared" si="0"/>
        <v>100</v>
      </c>
    </row>
    <row r="37" spans="1:4" x14ac:dyDescent="0.55000000000000004">
      <c r="A37" t="s">
        <v>148</v>
      </c>
      <c r="B37">
        <v>2</v>
      </c>
      <c r="C37">
        <v>85</v>
      </c>
      <c r="D37">
        <f t="shared" si="0"/>
        <v>2.3529411764705883</v>
      </c>
    </row>
    <row r="38" spans="1:4" x14ac:dyDescent="0.55000000000000004">
      <c r="A38" t="s">
        <v>149</v>
      </c>
      <c r="B38">
        <v>378</v>
      </c>
      <c r="C38">
        <v>435</v>
      </c>
      <c r="D38">
        <f t="shared" si="0"/>
        <v>86.896551724137936</v>
      </c>
    </row>
    <row r="39" spans="1:4" x14ac:dyDescent="0.55000000000000004">
      <c r="A39" t="s">
        <v>150</v>
      </c>
      <c r="B39">
        <v>432</v>
      </c>
      <c r="C39">
        <v>435</v>
      </c>
      <c r="D39">
        <f t="shared" si="0"/>
        <v>99.310344827586206</v>
      </c>
    </row>
    <row r="40" spans="1:4" x14ac:dyDescent="0.55000000000000004">
      <c r="A40" t="s">
        <v>151</v>
      </c>
      <c r="B40">
        <v>4</v>
      </c>
      <c r="C40">
        <v>67</v>
      </c>
      <c r="D40">
        <f t="shared" si="0"/>
        <v>5.9701492537313436</v>
      </c>
    </row>
    <row r="41" spans="1:4" x14ac:dyDescent="0.55000000000000004">
      <c r="A41" t="s">
        <v>152</v>
      </c>
      <c r="B41">
        <v>1</v>
      </c>
      <c r="C41">
        <v>67</v>
      </c>
      <c r="D41">
        <f t="shared" si="0"/>
        <v>1.4925373134328359</v>
      </c>
    </row>
    <row r="42" spans="1:4" x14ac:dyDescent="0.55000000000000004">
      <c r="A42" t="s">
        <v>153</v>
      </c>
      <c r="B42">
        <v>0</v>
      </c>
      <c r="C42">
        <v>45</v>
      </c>
      <c r="D42">
        <f t="shared" si="0"/>
        <v>0</v>
      </c>
    </row>
    <row r="43" spans="1:4" x14ac:dyDescent="0.55000000000000004">
      <c r="A43" t="s">
        <v>154</v>
      </c>
      <c r="B43">
        <v>34</v>
      </c>
      <c r="C43">
        <v>34</v>
      </c>
      <c r="D43">
        <f t="shared" si="0"/>
        <v>100</v>
      </c>
    </row>
    <row r="44" spans="1:4" x14ac:dyDescent="0.55000000000000004">
      <c r="A44" t="s">
        <v>155</v>
      </c>
      <c r="B44">
        <v>1</v>
      </c>
      <c r="C44">
        <v>34</v>
      </c>
      <c r="D44">
        <f t="shared" si="0"/>
        <v>2.9411764705882355</v>
      </c>
    </row>
    <row r="45" spans="1:4" x14ac:dyDescent="0.55000000000000004">
      <c r="A45" t="s">
        <v>156</v>
      </c>
      <c r="B45">
        <v>1</v>
      </c>
      <c r="C45">
        <v>51</v>
      </c>
      <c r="D45">
        <f t="shared" si="0"/>
        <v>1.9607843137254901</v>
      </c>
    </row>
    <row r="46" spans="1:4" x14ac:dyDescent="0.55000000000000004">
      <c r="A46" t="s">
        <v>157</v>
      </c>
      <c r="B46">
        <v>97</v>
      </c>
      <c r="C46">
        <v>99</v>
      </c>
      <c r="D46">
        <f t="shared" si="0"/>
        <v>97.979797979797979</v>
      </c>
    </row>
    <row r="47" spans="1:4" x14ac:dyDescent="0.55000000000000004">
      <c r="A47" t="s">
        <v>158</v>
      </c>
      <c r="B47">
        <v>100</v>
      </c>
      <c r="C47">
        <v>100</v>
      </c>
      <c r="D47">
        <f t="shared" si="0"/>
        <v>100</v>
      </c>
    </row>
    <row r="48" spans="1:4" x14ac:dyDescent="0.55000000000000004">
      <c r="A48" t="s">
        <v>159</v>
      </c>
      <c r="B48">
        <v>2</v>
      </c>
      <c r="C48">
        <v>42</v>
      </c>
      <c r="D48">
        <f t="shared" si="0"/>
        <v>4.7619047619047619</v>
      </c>
    </row>
    <row r="49" spans="1:4" x14ac:dyDescent="0.55000000000000004">
      <c r="A49" t="s">
        <v>160</v>
      </c>
      <c r="B49">
        <v>54</v>
      </c>
      <c r="C49">
        <v>54</v>
      </c>
      <c r="D49">
        <f t="shared" si="0"/>
        <v>100</v>
      </c>
    </row>
    <row r="50" spans="1:4" x14ac:dyDescent="0.55000000000000004">
      <c r="A50" t="s">
        <v>161</v>
      </c>
      <c r="B50">
        <v>2</v>
      </c>
      <c r="C50">
        <v>88</v>
      </c>
      <c r="D50">
        <f t="shared" si="0"/>
        <v>2.2727272727272729</v>
      </c>
    </row>
    <row r="51" spans="1:4" x14ac:dyDescent="0.55000000000000004">
      <c r="A51" t="s">
        <v>162</v>
      </c>
      <c r="B51">
        <v>6</v>
      </c>
      <c r="C51">
        <v>80</v>
      </c>
      <c r="D51">
        <f t="shared" si="0"/>
        <v>7.5</v>
      </c>
    </row>
    <row r="52" spans="1:4" x14ac:dyDescent="0.55000000000000004">
      <c r="A52" t="s">
        <v>163</v>
      </c>
      <c r="B52">
        <v>1</v>
      </c>
      <c r="C52">
        <v>31</v>
      </c>
      <c r="D52">
        <f t="shared" si="0"/>
        <v>3.225806451612903</v>
      </c>
    </row>
    <row r="53" spans="1:4" x14ac:dyDescent="0.55000000000000004">
      <c r="A53" t="s">
        <v>164</v>
      </c>
      <c r="B53">
        <v>64</v>
      </c>
      <c r="C53">
        <v>64</v>
      </c>
      <c r="D53">
        <f t="shared" si="0"/>
        <v>100</v>
      </c>
    </row>
    <row r="54" spans="1:4" x14ac:dyDescent="0.55000000000000004">
      <c r="A54" t="s">
        <v>165</v>
      </c>
      <c r="B54">
        <v>2</v>
      </c>
      <c r="C54">
        <v>86</v>
      </c>
      <c r="D54">
        <f t="shared" si="0"/>
        <v>2.3255813953488373</v>
      </c>
    </row>
    <row r="55" spans="1:4" x14ac:dyDescent="0.55000000000000004">
      <c r="A55" t="s">
        <v>166</v>
      </c>
      <c r="B55">
        <v>114</v>
      </c>
      <c r="C55">
        <v>114</v>
      </c>
      <c r="D55">
        <f t="shared" si="0"/>
        <v>100</v>
      </c>
    </row>
    <row r="56" spans="1:4" x14ac:dyDescent="0.55000000000000004">
      <c r="A56" t="s">
        <v>167</v>
      </c>
      <c r="B56">
        <v>1</v>
      </c>
      <c r="C56">
        <v>61</v>
      </c>
      <c r="D56">
        <f t="shared" si="0"/>
        <v>1.639344262295082</v>
      </c>
    </row>
    <row r="57" spans="1:4" x14ac:dyDescent="0.55000000000000004">
      <c r="A57" t="s">
        <v>168</v>
      </c>
      <c r="B57">
        <v>0</v>
      </c>
      <c r="C57">
        <v>81</v>
      </c>
      <c r="D57">
        <f t="shared" si="0"/>
        <v>0</v>
      </c>
    </row>
    <row r="58" spans="1:4" x14ac:dyDescent="0.55000000000000004">
      <c r="A58" t="s">
        <v>169</v>
      </c>
      <c r="B58">
        <v>200</v>
      </c>
      <c r="C58">
        <v>200</v>
      </c>
      <c r="D58">
        <f t="shared" si="0"/>
        <v>100</v>
      </c>
    </row>
    <row r="59" spans="1:4" x14ac:dyDescent="0.55000000000000004">
      <c r="A59" t="s">
        <v>170</v>
      </c>
      <c r="B59">
        <v>78</v>
      </c>
      <c r="C59">
        <v>78</v>
      </c>
      <c r="D59">
        <f t="shared" si="0"/>
        <v>100</v>
      </c>
    </row>
    <row r="60" spans="1:4" x14ac:dyDescent="0.55000000000000004">
      <c r="A60" t="s">
        <v>171</v>
      </c>
      <c r="B60">
        <v>4</v>
      </c>
      <c r="C60">
        <v>41</v>
      </c>
      <c r="D60">
        <f t="shared" si="0"/>
        <v>9.7560975609756095</v>
      </c>
    </row>
    <row r="61" spans="1:4" x14ac:dyDescent="0.55000000000000004">
      <c r="A61" t="s">
        <v>172</v>
      </c>
      <c r="B61">
        <v>1</v>
      </c>
      <c r="C61">
        <v>66</v>
      </c>
      <c r="D61">
        <f t="shared" si="0"/>
        <v>1.5151515151515151</v>
      </c>
    </row>
    <row r="62" spans="1:4" x14ac:dyDescent="0.55000000000000004">
      <c r="A62" t="s">
        <v>173</v>
      </c>
      <c r="B62">
        <v>4</v>
      </c>
      <c r="C62">
        <v>43</v>
      </c>
      <c r="D62">
        <f t="shared" si="0"/>
        <v>9.3023255813953494</v>
      </c>
    </row>
    <row r="63" spans="1:4" x14ac:dyDescent="0.55000000000000004">
      <c r="A63" t="s">
        <v>174</v>
      </c>
      <c r="B63">
        <v>3</v>
      </c>
      <c r="C63">
        <v>40</v>
      </c>
      <c r="D63">
        <f t="shared" si="0"/>
        <v>7.5</v>
      </c>
    </row>
    <row r="64" spans="1:4" x14ac:dyDescent="0.55000000000000004">
      <c r="A64" t="s">
        <v>175</v>
      </c>
      <c r="B64">
        <v>87</v>
      </c>
      <c r="C64">
        <v>87</v>
      </c>
      <c r="D64">
        <f t="shared" si="0"/>
        <v>100</v>
      </c>
    </row>
    <row r="65" spans="1:4" x14ac:dyDescent="0.55000000000000004">
      <c r="A65" t="s">
        <v>176</v>
      </c>
      <c r="B65">
        <v>32</v>
      </c>
      <c r="C65">
        <v>32</v>
      </c>
      <c r="D65">
        <f t="shared" si="0"/>
        <v>100</v>
      </c>
    </row>
    <row r="66" spans="1:4" x14ac:dyDescent="0.55000000000000004">
      <c r="A66" t="s">
        <v>177</v>
      </c>
      <c r="B66">
        <v>1</v>
      </c>
      <c r="C66">
        <v>76</v>
      </c>
      <c r="D66">
        <f t="shared" si="0"/>
        <v>1.3157894736842106</v>
      </c>
    </row>
    <row r="67" spans="1:4" x14ac:dyDescent="0.55000000000000004">
      <c r="A67" t="s">
        <v>178</v>
      </c>
      <c r="B67">
        <v>798</v>
      </c>
      <c r="C67">
        <v>798</v>
      </c>
      <c r="D67">
        <f t="shared" ref="D67:D102" si="1">B67*100/C67</f>
        <v>100</v>
      </c>
    </row>
    <row r="68" spans="1:4" x14ac:dyDescent="0.55000000000000004">
      <c r="A68" t="s">
        <v>179</v>
      </c>
      <c r="B68">
        <v>45</v>
      </c>
      <c r="C68">
        <v>55</v>
      </c>
      <c r="D68">
        <f t="shared" si="1"/>
        <v>81.818181818181813</v>
      </c>
    </row>
    <row r="69" spans="1:4" x14ac:dyDescent="0.55000000000000004">
      <c r="A69" t="s">
        <v>180</v>
      </c>
      <c r="B69">
        <v>35</v>
      </c>
      <c r="C69">
        <v>35</v>
      </c>
      <c r="D69">
        <f t="shared" si="1"/>
        <v>100</v>
      </c>
    </row>
    <row r="70" spans="1:4" x14ac:dyDescent="0.55000000000000004">
      <c r="A70" t="s">
        <v>181</v>
      </c>
      <c r="B70">
        <v>0</v>
      </c>
      <c r="C70">
        <v>39</v>
      </c>
      <c r="D70">
        <f t="shared" si="1"/>
        <v>0</v>
      </c>
    </row>
    <row r="71" spans="1:4" x14ac:dyDescent="0.55000000000000004">
      <c r="A71" t="s">
        <v>182</v>
      </c>
      <c r="B71">
        <v>47</v>
      </c>
      <c r="C71">
        <v>47</v>
      </c>
      <c r="D71">
        <f t="shared" si="1"/>
        <v>100</v>
      </c>
    </row>
    <row r="72" spans="1:4" x14ac:dyDescent="0.55000000000000004">
      <c r="A72" t="s">
        <v>183</v>
      </c>
      <c r="B72">
        <v>2</v>
      </c>
      <c r="C72">
        <v>38</v>
      </c>
      <c r="D72">
        <f t="shared" si="1"/>
        <v>5.2631578947368425</v>
      </c>
    </row>
    <row r="73" spans="1:4" x14ac:dyDescent="0.55000000000000004">
      <c r="A73" t="s">
        <v>184</v>
      </c>
      <c r="B73">
        <v>1</v>
      </c>
      <c r="C73">
        <v>45</v>
      </c>
      <c r="D73">
        <f t="shared" si="1"/>
        <v>2.2222222222222223</v>
      </c>
    </row>
    <row r="74" spans="1:4" x14ac:dyDescent="0.55000000000000004">
      <c r="A74" t="s">
        <v>185</v>
      </c>
      <c r="B74">
        <v>48</v>
      </c>
      <c r="C74">
        <v>53</v>
      </c>
      <c r="D74">
        <f t="shared" si="1"/>
        <v>90.566037735849051</v>
      </c>
    </row>
    <row r="75" spans="1:4" x14ac:dyDescent="0.55000000000000004">
      <c r="A75" t="s">
        <v>186</v>
      </c>
      <c r="B75">
        <v>34</v>
      </c>
      <c r="C75">
        <v>34</v>
      </c>
      <c r="D75">
        <f t="shared" si="1"/>
        <v>100</v>
      </c>
    </row>
    <row r="76" spans="1:4" x14ac:dyDescent="0.55000000000000004">
      <c r="A76" t="s">
        <v>187</v>
      </c>
      <c r="B76">
        <v>57</v>
      </c>
      <c r="C76">
        <v>57</v>
      </c>
      <c r="D76">
        <f t="shared" si="1"/>
        <v>100</v>
      </c>
    </row>
    <row r="77" spans="1:4" x14ac:dyDescent="0.55000000000000004">
      <c r="A77" t="s">
        <v>188</v>
      </c>
      <c r="B77">
        <v>82</v>
      </c>
      <c r="C77">
        <v>82</v>
      </c>
      <c r="D77">
        <f t="shared" si="1"/>
        <v>100</v>
      </c>
    </row>
    <row r="78" spans="1:4" x14ac:dyDescent="0.55000000000000004">
      <c r="A78" t="s">
        <v>189</v>
      </c>
      <c r="B78">
        <v>3</v>
      </c>
      <c r="C78">
        <v>59</v>
      </c>
      <c r="D78">
        <f t="shared" si="1"/>
        <v>5.0847457627118642</v>
      </c>
    </row>
    <row r="79" spans="1:4" x14ac:dyDescent="0.55000000000000004">
      <c r="A79" t="s">
        <v>190</v>
      </c>
      <c r="B79">
        <v>49</v>
      </c>
      <c r="C79">
        <v>49</v>
      </c>
      <c r="D79">
        <f t="shared" si="1"/>
        <v>100</v>
      </c>
    </row>
    <row r="80" spans="1:4" x14ac:dyDescent="0.55000000000000004">
      <c r="A80" t="s">
        <v>191</v>
      </c>
      <c r="B80">
        <v>0</v>
      </c>
      <c r="C80">
        <v>40</v>
      </c>
      <c r="D80">
        <f t="shared" si="1"/>
        <v>0</v>
      </c>
    </row>
    <row r="81" spans="1:4" x14ac:dyDescent="0.55000000000000004">
      <c r="A81" t="s">
        <v>192</v>
      </c>
      <c r="B81">
        <v>1</v>
      </c>
      <c r="C81">
        <v>63</v>
      </c>
      <c r="D81">
        <f t="shared" si="1"/>
        <v>1.5873015873015872</v>
      </c>
    </row>
    <row r="82" spans="1:4" x14ac:dyDescent="0.55000000000000004">
      <c r="A82" t="s">
        <v>193</v>
      </c>
      <c r="B82">
        <v>34</v>
      </c>
      <c r="C82">
        <v>39</v>
      </c>
      <c r="D82">
        <f t="shared" si="1"/>
        <v>87.179487179487182</v>
      </c>
    </row>
    <row r="83" spans="1:4" x14ac:dyDescent="0.55000000000000004">
      <c r="A83" t="s">
        <v>194</v>
      </c>
      <c r="B83">
        <v>84</v>
      </c>
      <c r="C83">
        <v>84</v>
      </c>
      <c r="D83">
        <f t="shared" si="1"/>
        <v>100</v>
      </c>
    </row>
    <row r="84" spans="1:4" x14ac:dyDescent="0.55000000000000004">
      <c r="A84" t="s">
        <v>195</v>
      </c>
      <c r="B84">
        <v>4</v>
      </c>
      <c r="C84">
        <v>57</v>
      </c>
      <c r="D84">
        <f t="shared" si="1"/>
        <v>7.0175438596491224</v>
      </c>
    </row>
    <row r="85" spans="1:4" x14ac:dyDescent="0.55000000000000004">
      <c r="A85" t="s">
        <v>196</v>
      </c>
      <c r="B85">
        <v>35</v>
      </c>
      <c r="C85">
        <v>35</v>
      </c>
      <c r="D85">
        <f t="shared" si="1"/>
        <v>100</v>
      </c>
    </row>
    <row r="86" spans="1:4" x14ac:dyDescent="0.55000000000000004">
      <c r="A86" t="s">
        <v>197</v>
      </c>
      <c r="B86">
        <v>60</v>
      </c>
      <c r="C86">
        <v>64</v>
      </c>
      <c r="D86">
        <f t="shared" si="1"/>
        <v>93.75</v>
      </c>
    </row>
    <row r="87" spans="1:4" x14ac:dyDescent="0.55000000000000004">
      <c r="A87" t="s">
        <v>198</v>
      </c>
      <c r="B87">
        <v>0</v>
      </c>
      <c r="C87">
        <v>45</v>
      </c>
      <c r="D87">
        <f t="shared" si="1"/>
        <v>0</v>
      </c>
    </row>
    <row r="88" spans="1:4" x14ac:dyDescent="0.55000000000000004">
      <c r="A88" t="s">
        <v>199</v>
      </c>
      <c r="B88">
        <v>2</v>
      </c>
      <c r="C88">
        <v>86</v>
      </c>
      <c r="D88">
        <f t="shared" si="1"/>
        <v>2.3255813953488373</v>
      </c>
    </row>
    <row r="89" spans="1:4" x14ac:dyDescent="0.55000000000000004">
      <c r="A89" t="s">
        <v>200</v>
      </c>
      <c r="B89">
        <v>59</v>
      </c>
      <c r="C89">
        <v>59</v>
      </c>
      <c r="D89">
        <f t="shared" si="1"/>
        <v>100</v>
      </c>
    </row>
    <row r="90" spans="1:4" x14ac:dyDescent="0.55000000000000004">
      <c r="A90" t="s">
        <v>201</v>
      </c>
      <c r="B90">
        <v>64</v>
      </c>
      <c r="C90">
        <v>64</v>
      </c>
      <c r="D90">
        <f t="shared" si="1"/>
        <v>100</v>
      </c>
    </row>
    <row r="91" spans="1:4" x14ac:dyDescent="0.55000000000000004">
      <c r="A91" t="s">
        <v>202</v>
      </c>
      <c r="B91">
        <v>28</v>
      </c>
      <c r="C91">
        <v>35</v>
      </c>
      <c r="D91">
        <f t="shared" si="1"/>
        <v>80</v>
      </c>
    </row>
    <row r="92" spans="1:4" x14ac:dyDescent="0.55000000000000004">
      <c r="A92" t="s">
        <v>203</v>
      </c>
      <c r="B92">
        <v>85</v>
      </c>
      <c r="C92">
        <v>85</v>
      </c>
      <c r="D92">
        <f t="shared" si="1"/>
        <v>100</v>
      </c>
    </row>
    <row r="93" spans="1:4" x14ac:dyDescent="0.55000000000000004">
      <c r="A93" t="s">
        <v>204</v>
      </c>
      <c r="B93">
        <v>44</v>
      </c>
      <c r="C93">
        <v>49</v>
      </c>
      <c r="D93">
        <f t="shared" si="1"/>
        <v>89.795918367346943</v>
      </c>
    </row>
    <row r="94" spans="1:4" x14ac:dyDescent="0.55000000000000004">
      <c r="A94" t="s">
        <v>205</v>
      </c>
      <c r="B94">
        <v>82</v>
      </c>
      <c r="C94">
        <v>86</v>
      </c>
      <c r="D94">
        <f t="shared" si="1"/>
        <v>95.348837209302332</v>
      </c>
    </row>
    <row r="95" spans="1:4" x14ac:dyDescent="0.55000000000000004">
      <c r="A95" t="s">
        <v>206</v>
      </c>
      <c r="B95">
        <v>1</v>
      </c>
      <c r="C95">
        <v>75</v>
      </c>
      <c r="D95">
        <f t="shared" si="1"/>
        <v>1.3333333333333333</v>
      </c>
    </row>
    <row r="96" spans="1:4" x14ac:dyDescent="0.55000000000000004">
      <c r="A96" t="s">
        <v>207</v>
      </c>
      <c r="B96">
        <v>239</v>
      </c>
      <c r="C96">
        <v>239</v>
      </c>
      <c r="D96">
        <f t="shared" si="1"/>
        <v>100</v>
      </c>
    </row>
    <row r="97" spans="1:4" x14ac:dyDescent="0.55000000000000004">
      <c r="A97" t="s">
        <v>208</v>
      </c>
      <c r="B97">
        <v>33</v>
      </c>
      <c r="C97">
        <v>37</v>
      </c>
      <c r="D97">
        <f t="shared" si="1"/>
        <v>89.189189189189193</v>
      </c>
    </row>
    <row r="98" spans="1:4" x14ac:dyDescent="0.55000000000000004">
      <c r="A98" t="s">
        <v>209</v>
      </c>
      <c r="B98">
        <v>52</v>
      </c>
      <c r="C98">
        <v>59</v>
      </c>
      <c r="D98">
        <f t="shared" si="1"/>
        <v>88.13559322033899</v>
      </c>
    </row>
    <row r="99" spans="1:4" x14ac:dyDescent="0.55000000000000004">
      <c r="A99" t="s">
        <v>210</v>
      </c>
      <c r="B99">
        <v>34</v>
      </c>
      <c r="C99">
        <v>34</v>
      </c>
      <c r="D99">
        <f t="shared" si="1"/>
        <v>100</v>
      </c>
    </row>
    <row r="100" spans="1:4" x14ac:dyDescent="0.55000000000000004">
      <c r="A100" t="s">
        <v>211</v>
      </c>
      <c r="B100">
        <v>56</v>
      </c>
      <c r="C100">
        <v>56</v>
      </c>
      <c r="D100">
        <f t="shared" si="1"/>
        <v>100</v>
      </c>
    </row>
    <row r="101" spans="1:4" x14ac:dyDescent="0.55000000000000004">
      <c r="A101" t="s">
        <v>212</v>
      </c>
      <c r="B101">
        <v>1</v>
      </c>
      <c r="C101">
        <v>39</v>
      </c>
      <c r="D101">
        <f t="shared" si="1"/>
        <v>2.5641025641025643</v>
      </c>
    </row>
    <row r="102" spans="1:4" x14ac:dyDescent="0.55000000000000004">
      <c r="A102" t="s">
        <v>213</v>
      </c>
      <c r="B102">
        <v>57</v>
      </c>
      <c r="C102">
        <v>60</v>
      </c>
      <c r="D102">
        <f t="shared" si="1"/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workbookViewId="0">
      <selection activeCell="F2" sqref="F2:F3"/>
    </sheetView>
  </sheetViews>
  <sheetFormatPr defaultRowHeight="14.4" x14ac:dyDescent="0.55000000000000004"/>
  <sheetData>
    <row r="2" spans="1:6" x14ac:dyDescent="0.55000000000000004">
      <c r="A2" t="s">
        <v>113</v>
      </c>
      <c r="B2">
        <v>55</v>
      </c>
      <c r="C2">
        <v>55</v>
      </c>
      <c r="D2">
        <f>B2*100/C2</f>
        <v>100</v>
      </c>
      <c r="F2">
        <f>SUM(B:B)*100/SUM(C:C)</f>
        <v>68.134147746917137</v>
      </c>
    </row>
    <row r="3" spans="1:6" x14ac:dyDescent="0.55000000000000004">
      <c r="A3" t="s">
        <v>114</v>
      </c>
      <c r="B3">
        <v>798</v>
      </c>
      <c r="C3">
        <v>800</v>
      </c>
      <c r="D3">
        <f t="shared" ref="D3:D66" si="0">B3*100/C3</f>
        <v>99.75</v>
      </c>
      <c r="F3">
        <f>AVERAGE(D:D)</f>
        <v>53.038838121709759</v>
      </c>
    </row>
    <row r="4" spans="1:6" x14ac:dyDescent="0.55000000000000004">
      <c r="A4" t="s">
        <v>115</v>
      </c>
      <c r="B4">
        <v>42</v>
      </c>
      <c r="C4">
        <v>42</v>
      </c>
      <c r="D4">
        <f t="shared" si="0"/>
        <v>100</v>
      </c>
    </row>
    <row r="5" spans="1:6" x14ac:dyDescent="0.55000000000000004">
      <c r="A5" t="s">
        <v>116</v>
      </c>
      <c r="B5">
        <v>7</v>
      </c>
      <c r="C5">
        <v>42</v>
      </c>
      <c r="D5">
        <f t="shared" si="0"/>
        <v>16.666666666666668</v>
      </c>
    </row>
    <row r="6" spans="1:6" x14ac:dyDescent="0.55000000000000004">
      <c r="A6" t="s">
        <v>117</v>
      </c>
      <c r="B6">
        <v>4</v>
      </c>
      <c r="C6">
        <v>47</v>
      </c>
      <c r="D6">
        <f t="shared" si="0"/>
        <v>8.5106382978723403</v>
      </c>
    </row>
    <row r="7" spans="1:6" x14ac:dyDescent="0.55000000000000004">
      <c r="A7" t="s">
        <v>118</v>
      </c>
      <c r="B7">
        <v>9</v>
      </c>
      <c r="C7">
        <v>54</v>
      </c>
      <c r="D7">
        <f t="shared" si="0"/>
        <v>16.666666666666668</v>
      </c>
    </row>
    <row r="8" spans="1:6" x14ac:dyDescent="0.55000000000000004">
      <c r="A8" t="s">
        <v>119</v>
      </c>
      <c r="B8">
        <v>5</v>
      </c>
      <c r="C8">
        <v>46</v>
      </c>
      <c r="D8">
        <f t="shared" si="0"/>
        <v>10.869565217391305</v>
      </c>
    </row>
    <row r="9" spans="1:6" x14ac:dyDescent="0.55000000000000004">
      <c r="A9" t="s">
        <v>120</v>
      </c>
      <c r="B9">
        <v>7</v>
      </c>
      <c r="C9">
        <v>33</v>
      </c>
      <c r="D9">
        <f t="shared" si="0"/>
        <v>21.212121212121211</v>
      </c>
    </row>
    <row r="10" spans="1:6" x14ac:dyDescent="0.55000000000000004">
      <c r="A10" t="s">
        <v>121</v>
      </c>
      <c r="B10">
        <v>128</v>
      </c>
      <c r="C10">
        <v>128</v>
      </c>
      <c r="D10">
        <f t="shared" si="0"/>
        <v>100</v>
      </c>
    </row>
    <row r="11" spans="1:6" x14ac:dyDescent="0.55000000000000004">
      <c r="A11" t="s">
        <v>122</v>
      </c>
      <c r="B11">
        <v>98</v>
      </c>
      <c r="C11">
        <v>98</v>
      </c>
      <c r="D11">
        <f t="shared" si="0"/>
        <v>100</v>
      </c>
    </row>
    <row r="12" spans="1:6" x14ac:dyDescent="0.55000000000000004">
      <c r="A12" t="s">
        <v>123</v>
      </c>
      <c r="B12">
        <v>4</v>
      </c>
      <c r="C12">
        <v>43</v>
      </c>
      <c r="D12">
        <f t="shared" si="0"/>
        <v>9.3023255813953494</v>
      </c>
    </row>
    <row r="13" spans="1:6" x14ac:dyDescent="0.55000000000000004">
      <c r="A13" t="s">
        <v>124</v>
      </c>
      <c r="B13">
        <v>85</v>
      </c>
      <c r="C13">
        <v>85</v>
      </c>
      <c r="D13">
        <f t="shared" si="0"/>
        <v>100</v>
      </c>
    </row>
    <row r="14" spans="1:6" x14ac:dyDescent="0.55000000000000004">
      <c r="A14" t="s">
        <v>125</v>
      </c>
      <c r="B14">
        <v>91</v>
      </c>
      <c r="C14">
        <v>91</v>
      </c>
      <c r="D14">
        <f t="shared" si="0"/>
        <v>100</v>
      </c>
    </row>
    <row r="15" spans="1:6" x14ac:dyDescent="0.55000000000000004">
      <c r="A15" t="s">
        <v>126</v>
      </c>
      <c r="B15">
        <v>7</v>
      </c>
      <c r="C15">
        <v>50</v>
      </c>
      <c r="D15">
        <f t="shared" si="0"/>
        <v>14</v>
      </c>
    </row>
    <row r="16" spans="1:6" x14ac:dyDescent="0.55000000000000004">
      <c r="A16" t="s">
        <v>127</v>
      </c>
      <c r="B16">
        <v>2</v>
      </c>
      <c r="C16">
        <v>43</v>
      </c>
      <c r="D16">
        <f t="shared" si="0"/>
        <v>4.6511627906976747</v>
      </c>
    </row>
    <row r="17" spans="1:4" x14ac:dyDescent="0.55000000000000004">
      <c r="A17" t="s">
        <v>128</v>
      </c>
      <c r="B17">
        <v>122</v>
      </c>
      <c r="C17">
        <v>123</v>
      </c>
      <c r="D17">
        <f t="shared" si="0"/>
        <v>99.1869918699187</v>
      </c>
    </row>
    <row r="18" spans="1:4" x14ac:dyDescent="0.55000000000000004">
      <c r="A18" t="s">
        <v>129</v>
      </c>
      <c r="B18">
        <v>1</v>
      </c>
      <c r="C18">
        <v>47</v>
      </c>
      <c r="D18">
        <f t="shared" si="0"/>
        <v>2.1276595744680851</v>
      </c>
    </row>
    <row r="19" spans="1:4" x14ac:dyDescent="0.55000000000000004">
      <c r="A19" t="s">
        <v>130</v>
      </c>
      <c r="B19">
        <v>52</v>
      </c>
      <c r="C19">
        <v>59</v>
      </c>
      <c r="D19">
        <f t="shared" si="0"/>
        <v>88.13559322033899</v>
      </c>
    </row>
    <row r="20" spans="1:4" x14ac:dyDescent="0.55000000000000004">
      <c r="A20" t="s">
        <v>131</v>
      </c>
      <c r="B20">
        <v>4</v>
      </c>
      <c r="C20">
        <v>62</v>
      </c>
      <c r="D20">
        <f t="shared" si="0"/>
        <v>6.4516129032258061</v>
      </c>
    </row>
    <row r="21" spans="1:4" x14ac:dyDescent="0.55000000000000004">
      <c r="A21" t="s">
        <v>132</v>
      </c>
      <c r="B21">
        <v>14</v>
      </c>
      <c r="C21">
        <v>107</v>
      </c>
      <c r="D21">
        <f t="shared" si="0"/>
        <v>13.084112149532711</v>
      </c>
    </row>
    <row r="22" spans="1:4" x14ac:dyDescent="0.55000000000000004">
      <c r="A22" t="s">
        <v>133</v>
      </c>
      <c r="B22">
        <v>3</v>
      </c>
      <c r="C22">
        <v>47</v>
      </c>
      <c r="D22">
        <f t="shared" si="0"/>
        <v>6.3829787234042552</v>
      </c>
    </row>
    <row r="23" spans="1:4" x14ac:dyDescent="0.55000000000000004">
      <c r="A23" t="s">
        <v>134</v>
      </c>
      <c r="B23">
        <v>8</v>
      </c>
      <c r="C23">
        <v>69</v>
      </c>
      <c r="D23">
        <f t="shared" si="0"/>
        <v>11.594202898550725</v>
      </c>
    </row>
    <row r="24" spans="1:4" x14ac:dyDescent="0.55000000000000004">
      <c r="A24" t="s">
        <v>135</v>
      </c>
      <c r="B24">
        <v>4</v>
      </c>
      <c r="C24">
        <v>73</v>
      </c>
      <c r="D24">
        <f t="shared" si="0"/>
        <v>5.4794520547945202</v>
      </c>
    </row>
    <row r="25" spans="1:4" x14ac:dyDescent="0.55000000000000004">
      <c r="A25" t="s">
        <v>136</v>
      </c>
      <c r="B25">
        <v>1</v>
      </c>
      <c r="C25">
        <v>70</v>
      </c>
      <c r="D25">
        <f t="shared" si="0"/>
        <v>1.4285714285714286</v>
      </c>
    </row>
    <row r="26" spans="1:4" x14ac:dyDescent="0.55000000000000004">
      <c r="A26" t="s">
        <v>137</v>
      </c>
      <c r="B26">
        <v>0</v>
      </c>
      <c r="C26">
        <v>50</v>
      </c>
      <c r="D26">
        <f t="shared" si="0"/>
        <v>0</v>
      </c>
    </row>
    <row r="27" spans="1:4" x14ac:dyDescent="0.55000000000000004">
      <c r="A27" t="s">
        <v>138</v>
      </c>
      <c r="B27">
        <v>1</v>
      </c>
      <c r="C27">
        <v>51</v>
      </c>
      <c r="D27">
        <f t="shared" si="0"/>
        <v>1.9607843137254901</v>
      </c>
    </row>
    <row r="28" spans="1:4" x14ac:dyDescent="0.55000000000000004">
      <c r="A28" t="s">
        <v>139</v>
      </c>
      <c r="B28">
        <v>3</v>
      </c>
      <c r="C28">
        <v>57</v>
      </c>
      <c r="D28">
        <f t="shared" si="0"/>
        <v>5.2631578947368425</v>
      </c>
    </row>
    <row r="29" spans="1:4" x14ac:dyDescent="0.55000000000000004">
      <c r="A29" t="s">
        <v>140</v>
      </c>
      <c r="B29">
        <v>67</v>
      </c>
      <c r="C29">
        <v>67</v>
      </c>
      <c r="D29">
        <f t="shared" si="0"/>
        <v>100</v>
      </c>
    </row>
    <row r="30" spans="1:4" x14ac:dyDescent="0.55000000000000004">
      <c r="A30" t="s">
        <v>141</v>
      </c>
      <c r="B30">
        <v>48</v>
      </c>
      <c r="C30">
        <v>52</v>
      </c>
      <c r="D30">
        <f t="shared" si="0"/>
        <v>92.307692307692307</v>
      </c>
    </row>
    <row r="31" spans="1:4" x14ac:dyDescent="0.55000000000000004">
      <c r="A31" t="s">
        <v>142</v>
      </c>
      <c r="B31">
        <v>65</v>
      </c>
      <c r="C31">
        <v>65</v>
      </c>
      <c r="D31">
        <f t="shared" si="0"/>
        <v>100</v>
      </c>
    </row>
    <row r="32" spans="1:4" x14ac:dyDescent="0.55000000000000004">
      <c r="A32" t="s">
        <v>143</v>
      </c>
      <c r="B32">
        <v>7</v>
      </c>
      <c r="C32">
        <v>68</v>
      </c>
      <c r="D32">
        <f t="shared" si="0"/>
        <v>10.294117647058824</v>
      </c>
    </row>
    <row r="33" spans="1:4" x14ac:dyDescent="0.55000000000000004">
      <c r="A33" t="s">
        <v>144</v>
      </c>
      <c r="B33">
        <v>7</v>
      </c>
      <c r="C33">
        <v>75</v>
      </c>
      <c r="D33">
        <f t="shared" si="0"/>
        <v>9.3333333333333339</v>
      </c>
    </row>
    <row r="34" spans="1:4" x14ac:dyDescent="0.55000000000000004">
      <c r="A34" t="s">
        <v>145</v>
      </c>
      <c r="B34">
        <v>5</v>
      </c>
      <c r="C34">
        <v>64</v>
      </c>
      <c r="D34">
        <f t="shared" si="0"/>
        <v>7.8125</v>
      </c>
    </row>
    <row r="35" spans="1:4" x14ac:dyDescent="0.55000000000000004">
      <c r="A35" t="s">
        <v>146</v>
      </c>
      <c r="B35">
        <v>8</v>
      </c>
      <c r="C35">
        <v>53</v>
      </c>
      <c r="D35">
        <f t="shared" si="0"/>
        <v>15.09433962264151</v>
      </c>
    </row>
    <row r="36" spans="1:4" x14ac:dyDescent="0.55000000000000004">
      <c r="A36" t="s">
        <v>147</v>
      </c>
      <c r="B36">
        <v>64</v>
      </c>
      <c r="C36">
        <v>64</v>
      </c>
      <c r="D36">
        <f t="shared" si="0"/>
        <v>100</v>
      </c>
    </row>
    <row r="37" spans="1:4" x14ac:dyDescent="0.55000000000000004">
      <c r="A37" t="s">
        <v>148</v>
      </c>
      <c r="B37">
        <v>6</v>
      </c>
      <c r="C37">
        <v>85</v>
      </c>
      <c r="D37">
        <f t="shared" si="0"/>
        <v>7.0588235294117645</v>
      </c>
    </row>
    <row r="38" spans="1:4" x14ac:dyDescent="0.55000000000000004">
      <c r="A38" t="s">
        <v>149</v>
      </c>
      <c r="B38">
        <v>384</v>
      </c>
      <c r="C38">
        <v>435</v>
      </c>
      <c r="D38">
        <f t="shared" si="0"/>
        <v>88.275862068965523</v>
      </c>
    </row>
    <row r="39" spans="1:4" x14ac:dyDescent="0.55000000000000004">
      <c r="A39" t="s">
        <v>150</v>
      </c>
      <c r="B39">
        <v>433</v>
      </c>
      <c r="C39">
        <v>435</v>
      </c>
      <c r="D39">
        <f t="shared" si="0"/>
        <v>99.540229885057471</v>
      </c>
    </row>
    <row r="40" spans="1:4" x14ac:dyDescent="0.55000000000000004">
      <c r="A40" t="s">
        <v>151</v>
      </c>
      <c r="B40">
        <v>12</v>
      </c>
      <c r="C40">
        <v>67</v>
      </c>
      <c r="D40">
        <f t="shared" si="0"/>
        <v>17.910447761194028</v>
      </c>
    </row>
    <row r="41" spans="1:4" x14ac:dyDescent="0.55000000000000004">
      <c r="A41" t="s">
        <v>152</v>
      </c>
      <c r="B41">
        <v>3</v>
      </c>
      <c r="C41">
        <v>67</v>
      </c>
      <c r="D41">
        <f t="shared" si="0"/>
        <v>4.4776119402985071</v>
      </c>
    </row>
    <row r="42" spans="1:4" x14ac:dyDescent="0.55000000000000004">
      <c r="A42" t="s">
        <v>153</v>
      </c>
      <c r="B42">
        <v>2</v>
      </c>
      <c r="C42">
        <v>45</v>
      </c>
      <c r="D42">
        <f t="shared" si="0"/>
        <v>4.4444444444444446</v>
      </c>
    </row>
    <row r="43" spans="1:4" x14ac:dyDescent="0.55000000000000004">
      <c r="A43" t="s">
        <v>154</v>
      </c>
      <c r="B43">
        <v>34</v>
      </c>
      <c r="C43">
        <v>34</v>
      </c>
      <c r="D43">
        <f t="shared" si="0"/>
        <v>100</v>
      </c>
    </row>
    <row r="44" spans="1:4" x14ac:dyDescent="0.55000000000000004">
      <c r="A44" t="s">
        <v>155</v>
      </c>
      <c r="B44">
        <v>3</v>
      </c>
      <c r="C44">
        <v>34</v>
      </c>
      <c r="D44">
        <f t="shared" si="0"/>
        <v>8.8235294117647065</v>
      </c>
    </row>
    <row r="45" spans="1:4" x14ac:dyDescent="0.55000000000000004">
      <c r="A45" t="s">
        <v>156</v>
      </c>
      <c r="B45">
        <v>3</v>
      </c>
      <c r="C45">
        <v>51</v>
      </c>
      <c r="D45">
        <f t="shared" si="0"/>
        <v>5.882352941176471</v>
      </c>
    </row>
    <row r="46" spans="1:4" x14ac:dyDescent="0.55000000000000004">
      <c r="A46" t="s">
        <v>157</v>
      </c>
      <c r="B46">
        <v>97</v>
      </c>
      <c r="C46">
        <v>99</v>
      </c>
      <c r="D46">
        <f t="shared" si="0"/>
        <v>97.979797979797979</v>
      </c>
    </row>
    <row r="47" spans="1:4" x14ac:dyDescent="0.55000000000000004">
      <c r="A47" t="s">
        <v>158</v>
      </c>
      <c r="B47">
        <v>100</v>
      </c>
      <c r="C47">
        <v>100</v>
      </c>
      <c r="D47">
        <f t="shared" si="0"/>
        <v>100</v>
      </c>
    </row>
    <row r="48" spans="1:4" x14ac:dyDescent="0.55000000000000004">
      <c r="A48" t="s">
        <v>159</v>
      </c>
      <c r="B48">
        <v>6</v>
      </c>
      <c r="C48">
        <v>42</v>
      </c>
      <c r="D48">
        <f t="shared" si="0"/>
        <v>14.285714285714286</v>
      </c>
    </row>
    <row r="49" spans="1:4" x14ac:dyDescent="0.55000000000000004">
      <c r="A49" t="s">
        <v>160</v>
      </c>
      <c r="B49">
        <v>54</v>
      </c>
      <c r="C49">
        <v>54</v>
      </c>
      <c r="D49">
        <f t="shared" si="0"/>
        <v>100</v>
      </c>
    </row>
    <row r="50" spans="1:4" x14ac:dyDescent="0.55000000000000004">
      <c r="A50" t="s">
        <v>161</v>
      </c>
      <c r="B50">
        <v>5</v>
      </c>
      <c r="C50">
        <v>88</v>
      </c>
      <c r="D50">
        <f t="shared" si="0"/>
        <v>5.6818181818181817</v>
      </c>
    </row>
    <row r="51" spans="1:4" x14ac:dyDescent="0.55000000000000004">
      <c r="A51" t="s">
        <v>162</v>
      </c>
      <c r="B51">
        <v>10</v>
      </c>
      <c r="C51">
        <v>80</v>
      </c>
      <c r="D51">
        <f t="shared" si="0"/>
        <v>12.5</v>
      </c>
    </row>
    <row r="52" spans="1:4" x14ac:dyDescent="0.55000000000000004">
      <c r="A52" t="s">
        <v>163</v>
      </c>
      <c r="B52">
        <v>2</v>
      </c>
      <c r="C52">
        <v>31</v>
      </c>
      <c r="D52">
        <f t="shared" si="0"/>
        <v>6.4516129032258061</v>
      </c>
    </row>
    <row r="53" spans="1:4" x14ac:dyDescent="0.55000000000000004">
      <c r="A53" t="s">
        <v>164</v>
      </c>
      <c r="B53">
        <v>64</v>
      </c>
      <c r="C53">
        <v>64</v>
      </c>
      <c r="D53">
        <f t="shared" si="0"/>
        <v>100</v>
      </c>
    </row>
    <row r="54" spans="1:4" x14ac:dyDescent="0.55000000000000004">
      <c r="A54" t="s">
        <v>165</v>
      </c>
      <c r="B54">
        <v>5</v>
      </c>
      <c r="C54">
        <v>86</v>
      </c>
      <c r="D54">
        <f t="shared" si="0"/>
        <v>5.8139534883720927</v>
      </c>
    </row>
    <row r="55" spans="1:4" x14ac:dyDescent="0.55000000000000004">
      <c r="A55" t="s">
        <v>166</v>
      </c>
      <c r="B55">
        <v>114</v>
      </c>
      <c r="C55">
        <v>114</v>
      </c>
      <c r="D55">
        <f t="shared" si="0"/>
        <v>100</v>
      </c>
    </row>
    <row r="56" spans="1:4" x14ac:dyDescent="0.55000000000000004">
      <c r="A56" t="s">
        <v>167</v>
      </c>
      <c r="B56">
        <v>6</v>
      </c>
      <c r="C56">
        <v>61</v>
      </c>
      <c r="D56">
        <f t="shared" si="0"/>
        <v>9.8360655737704921</v>
      </c>
    </row>
    <row r="57" spans="1:4" x14ac:dyDescent="0.55000000000000004">
      <c r="A57" t="s">
        <v>168</v>
      </c>
      <c r="B57">
        <v>9</v>
      </c>
      <c r="C57">
        <v>81</v>
      </c>
      <c r="D57">
        <f t="shared" si="0"/>
        <v>11.111111111111111</v>
      </c>
    </row>
    <row r="58" spans="1:4" x14ac:dyDescent="0.55000000000000004">
      <c r="A58" t="s">
        <v>169</v>
      </c>
      <c r="B58">
        <v>200</v>
      </c>
      <c r="C58">
        <v>200</v>
      </c>
      <c r="D58">
        <f t="shared" si="0"/>
        <v>100</v>
      </c>
    </row>
    <row r="59" spans="1:4" x14ac:dyDescent="0.55000000000000004">
      <c r="A59" t="s">
        <v>170</v>
      </c>
      <c r="B59">
        <v>78</v>
      </c>
      <c r="C59">
        <v>78</v>
      </c>
      <c r="D59">
        <f t="shared" si="0"/>
        <v>100</v>
      </c>
    </row>
    <row r="60" spans="1:4" x14ac:dyDescent="0.55000000000000004">
      <c r="A60" t="s">
        <v>171</v>
      </c>
      <c r="B60">
        <v>6</v>
      </c>
      <c r="C60">
        <v>41</v>
      </c>
      <c r="D60">
        <f t="shared" si="0"/>
        <v>14.634146341463415</v>
      </c>
    </row>
    <row r="61" spans="1:4" x14ac:dyDescent="0.55000000000000004">
      <c r="A61" t="s">
        <v>172</v>
      </c>
      <c r="B61">
        <v>6</v>
      </c>
      <c r="C61">
        <v>66</v>
      </c>
      <c r="D61">
        <f t="shared" si="0"/>
        <v>9.0909090909090917</v>
      </c>
    </row>
    <row r="62" spans="1:4" x14ac:dyDescent="0.55000000000000004">
      <c r="A62" t="s">
        <v>173</v>
      </c>
      <c r="B62">
        <v>8</v>
      </c>
      <c r="C62">
        <v>43</v>
      </c>
      <c r="D62">
        <f t="shared" si="0"/>
        <v>18.604651162790699</v>
      </c>
    </row>
    <row r="63" spans="1:4" x14ac:dyDescent="0.55000000000000004">
      <c r="A63" t="s">
        <v>174</v>
      </c>
      <c r="B63">
        <v>6</v>
      </c>
      <c r="C63">
        <v>40</v>
      </c>
      <c r="D63">
        <f t="shared" si="0"/>
        <v>15</v>
      </c>
    </row>
    <row r="64" spans="1:4" x14ac:dyDescent="0.55000000000000004">
      <c r="A64" t="s">
        <v>175</v>
      </c>
      <c r="B64">
        <v>87</v>
      </c>
      <c r="C64">
        <v>87</v>
      </c>
      <c r="D64">
        <f t="shared" si="0"/>
        <v>100</v>
      </c>
    </row>
    <row r="65" spans="1:4" x14ac:dyDescent="0.55000000000000004">
      <c r="A65" t="s">
        <v>176</v>
      </c>
      <c r="B65">
        <v>32</v>
      </c>
      <c r="C65">
        <v>32</v>
      </c>
      <c r="D65">
        <f t="shared" si="0"/>
        <v>100</v>
      </c>
    </row>
    <row r="66" spans="1:4" x14ac:dyDescent="0.55000000000000004">
      <c r="A66" t="s">
        <v>177</v>
      </c>
      <c r="B66">
        <v>4</v>
      </c>
      <c r="C66">
        <v>76</v>
      </c>
      <c r="D66">
        <f t="shared" si="0"/>
        <v>5.2631578947368425</v>
      </c>
    </row>
    <row r="67" spans="1:4" x14ac:dyDescent="0.55000000000000004">
      <c r="A67" t="s">
        <v>178</v>
      </c>
      <c r="B67">
        <v>798</v>
      </c>
      <c r="C67">
        <v>798</v>
      </c>
      <c r="D67">
        <f t="shared" ref="D67:D102" si="1">B67*100/C67</f>
        <v>100</v>
      </c>
    </row>
    <row r="68" spans="1:4" x14ac:dyDescent="0.55000000000000004">
      <c r="A68" t="s">
        <v>179</v>
      </c>
      <c r="B68">
        <v>46</v>
      </c>
      <c r="C68">
        <v>55</v>
      </c>
      <c r="D68">
        <f t="shared" si="1"/>
        <v>83.63636363636364</v>
      </c>
    </row>
    <row r="69" spans="1:4" x14ac:dyDescent="0.55000000000000004">
      <c r="A69" t="s">
        <v>180</v>
      </c>
      <c r="B69">
        <v>35</v>
      </c>
      <c r="C69">
        <v>35</v>
      </c>
      <c r="D69">
        <f t="shared" si="1"/>
        <v>100</v>
      </c>
    </row>
    <row r="70" spans="1:4" x14ac:dyDescent="0.55000000000000004">
      <c r="A70" t="s">
        <v>181</v>
      </c>
      <c r="B70">
        <v>1</v>
      </c>
      <c r="C70">
        <v>39</v>
      </c>
      <c r="D70">
        <f t="shared" si="1"/>
        <v>2.5641025641025643</v>
      </c>
    </row>
    <row r="71" spans="1:4" x14ac:dyDescent="0.55000000000000004">
      <c r="A71" t="s">
        <v>182</v>
      </c>
      <c r="B71">
        <v>47</v>
      </c>
      <c r="C71">
        <v>47</v>
      </c>
      <c r="D71">
        <f t="shared" si="1"/>
        <v>100</v>
      </c>
    </row>
    <row r="72" spans="1:4" x14ac:dyDescent="0.55000000000000004">
      <c r="A72" t="s">
        <v>183</v>
      </c>
      <c r="B72">
        <v>6</v>
      </c>
      <c r="C72">
        <v>38</v>
      </c>
      <c r="D72">
        <f t="shared" si="1"/>
        <v>15.789473684210526</v>
      </c>
    </row>
    <row r="73" spans="1:4" x14ac:dyDescent="0.55000000000000004">
      <c r="A73" t="s">
        <v>184</v>
      </c>
      <c r="B73">
        <v>4</v>
      </c>
      <c r="C73">
        <v>45</v>
      </c>
      <c r="D73">
        <f t="shared" si="1"/>
        <v>8.8888888888888893</v>
      </c>
    </row>
    <row r="74" spans="1:4" x14ac:dyDescent="0.55000000000000004">
      <c r="A74" t="s">
        <v>185</v>
      </c>
      <c r="B74">
        <v>49</v>
      </c>
      <c r="C74">
        <v>53</v>
      </c>
      <c r="D74">
        <f t="shared" si="1"/>
        <v>92.452830188679243</v>
      </c>
    </row>
    <row r="75" spans="1:4" x14ac:dyDescent="0.55000000000000004">
      <c r="A75" t="s">
        <v>186</v>
      </c>
      <c r="B75">
        <v>34</v>
      </c>
      <c r="C75">
        <v>34</v>
      </c>
      <c r="D75">
        <f t="shared" si="1"/>
        <v>100</v>
      </c>
    </row>
    <row r="76" spans="1:4" x14ac:dyDescent="0.55000000000000004">
      <c r="A76" t="s">
        <v>187</v>
      </c>
      <c r="B76">
        <v>57</v>
      </c>
      <c r="C76">
        <v>57</v>
      </c>
      <c r="D76">
        <f t="shared" si="1"/>
        <v>100</v>
      </c>
    </row>
    <row r="77" spans="1:4" x14ac:dyDescent="0.55000000000000004">
      <c r="A77" t="s">
        <v>188</v>
      </c>
      <c r="B77">
        <v>82</v>
      </c>
      <c r="C77">
        <v>82</v>
      </c>
      <c r="D77">
        <f t="shared" si="1"/>
        <v>100</v>
      </c>
    </row>
    <row r="78" spans="1:4" x14ac:dyDescent="0.55000000000000004">
      <c r="A78" t="s">
        <v>189</v>
      </c>
      <c r="B78">
        <v>5</v>
      </c>
      <c r="C78">
        <v>59</v>
      </c>
      <c r="D78">
        <f t="shared" si="1"/>
        <v>8.4745762711864412</v>
      </c>
    </row>
    <row r="79" spans="1:4" x14ac:dyDescent="0.55000000000000004">
      <c r="A79" t="s">
        <v>190</v>
      </c>
      <c r="B79">
        <v>49</v>
      </c>
      <c r="C79">
        <v>49</v>
      </c>
      <c r="D79">
        <f t="shared" si="1"/>
        <v>100</v>
      </c>
    </row>
    <row r="80" spans="1:4" x14ac:dyDescent="0.55000000000000004">
      <c r="A80" t="s">
        <v>191</v>
      </c>
      <c r="B80">
        <v>4</v>
      </c>
      <c r="C80">
        <v>40</v>
      </c>
      <c r="D80">
        <f t="shared" si="1"/>
        <v>10</v>
      </c>
    </row>
    <row r="81" spans="1:4" x14ac:dyDescent="0.55000000000000004">
      <c r="A81" t="s">
        <v>192</v>
      </c>
      <c r="B81">
        <v>5</v>
      </c>
      <c r="C81">
        <v>63</v>
      </c>
      <c r="D81">
        <f t="shared" si="1"/>
        <v>7.9365079365079367</v>
      </c>
    </row>
    <row r="82" spans="1:4" x14ac:dyDescent="0.55000000000000004">
      <c r="A82" t="s">
        <v>193</v>
      </c>
      <c r="B82">
        <v>34</v>
      </c>
      <c r="C82">
        <v>39</v>
      </c>
      <c r="D82">
        <f t="shared" si="1"/>
        <v>87.179487179487182</v>
      </c>
    </row>
    <row r="83" spans="1:4" x14ac:dyDescent="0.55000000000000004">
      <c r="A83" t="s">
        <v>194</v>
      </c>
      <c r="B83">
        <v>84</v>
      </c>
      <c r="C83">
        <v>84</v>
      </c>
      <c r="D83">
        <f t="shared" si="1"/>
        <v>100</v>
      </c>
    </row>
    <row r="84" spans="1:4" x14ac:dyDescent="0.55000000000000004">
      <c r="A84" t="s">
        <v>195</v>
      </c>
      <c r="B84">
        <v>10</v>
      </c>
      <c r="C84">
        <v>57</v>
      </c>
      <c r="D84">
        <f t="shared" si="1"/>
        <v>17.543859649122808</v>
      </c>
    </row>
    <row r="85" spans="1:4" x14ac:dyDescent="0.55000000000000004">
      <c r="A85" t="s">
        <v>196</v>
      </c>
      <c r="B85">
        <v>35</v>
      </c>
      <c r="C85">
        <v>35</v>
      </c>
      <c r="D85">
        <f t="shared" si="1"/>
        <v>100</v>
      </c>
    </row>
    <row r="86" spans="1:4" x14ac:dyDescent="0.55000000000000004">
      <c r="A86" t="s">
        <v>197</v>
      </c>
      <c r="B86">
        <v>60</v>
      </c>
      <c r="C86">
        <v>64</v>
      </c>
      <c r="D86">
        <f t="shared" si="1"/>
        <v>93.75</v>
      </c>
    </row>
    <row r="87" spans="1:4" x14ac:dyDescent="0.55000000000000004">
      <c r="A87" t="s">
        <v>198</v>
      </c>
      <c r="B87">
        <v>6</v>
      </c>
      <c r="C87">
        <v>45</v>
      </c>
      <c r="D87">
        <f t="shared" si="1"/>
        <v>13.333333333333334</v>
      </c>
    </row>
    <row r="88" spans="1:4" x14ac:dyDescent="0.55000000000000004">
      <c r="A88" t="s">
        <v>199</v>
      </c>
      <c r="B88">
        <v>9</v>
      </c>
      <c r="C88">
        <v>86</v>
      </c>
      <c r="D88">
        <f t="shared" si="1"/>
        <v>10.465116279069768</v>
      </c>
    </row>
    <row r="89" spans="1:4" x14ac:dyDescent="0.55000000000000004">
      <c r="A89" t="s">
        <v>200</v>
      </c>
      <c r="B89">
        <v>59</v>
      </c>
      <c r="C89">
        <v>59</v>
      </c>
      <c r="D89">
        <f t="shared" si="1"/>
        <v>100</v>
      </c>
    </row>
    <row r="90" spans="1:4" x14ac:dyDescent="0.55000000000000004">
      <c r="A90" t="s">
        <v>201</v>
      </c>
      <c r="B90">
        <v>64</v>
      </c>
      <c r="C90">
        <v>64</v>
      </c>
      <c r="D90">
        <f t="shared" si="1"/>
        <v>100</v>
      </c>
    </row>
    <row r="91" spans="1:4" x14ac:dyDescent="0.55000000000000004">
      <c r="A91" t="s">
        <v>202</v>
      </c>
      <c r="B91">
        <v>29</v>
      </c>
      <c r="C91">
        <v>35</v>
      </c>
      <c r="D91">
        <f t="shared" si="1"/>
        <v>82.857142857142861</v>
      </c>
    </row>
    <row r="92" spans="1:4" x14ac:dyDescent="0.55000000000000004">
      <c r="A92" t="s">
        <v>203</v>
      </c>
      <c r="B92">
        <v>85</v>
      </c>
      <c r="C92">
        <v>85</v>
      </c>
      <c r="D92">
        <f t="shared" si="1"/>
        <v>100</v>
      </c>
    </row>
    <row r="93" spans="1:4" x14ac:dyDescent="0.55000000000000004">
      <c r="A93" t="s">
        <v>204</v>
      </c>
      <c r="B93">
        <v>44</v>
      </c>
      <c r="C93">
        <v>49</v>
      </c>
      <c r="D93">
        <f t="shared" si="1"/>
        <v>89.795918367346943</v>
      </c>
    </row>
    <row r="94" spans="1:4" x14ac:dyDescent="0.55000000000000004">
      <c r="A94" t="s">
        <v>205</v>
      </c>
      <c r="B94">
        <v>82</v>
      </c>
      <c r="C94">
        <v>86</v>
      </c>
      <c r="D94">
        <f t="shared" si="1"/>
        <v>95.348837209302332</v>
      </c>
    </row>
    <row r="95" spans="1:4" x14ac:dyDescent="0.55000000000000004">
      <c r="A95" t="s">
        <v>206</v>
      </c>
      <c r="B95">
        <v>6</v>
      </c>
      <c r="C95">
        <v>75</v>
      </c>
      <c r="D95">
        <f t="shared" si="1"/>
        <v>8</v>
      </c>
    </row>
    <row r="96" spans="1:4" x14ac:dyDescent="0.55000000000000004">
      <c r="A96" t="s">
        <v>207</v>
      </c>
      <c r="B96">
        <v>239</v>
      </c>
      <c r="C96">
        <v>239</v>
      </c>
      <c r="D96">
        <f t="shared" si="1"/>
        <v>100</v>
      </c>
    </row>
    <row r="97" spans="1:4" x14ac:dyDescent="0.55000000000000004">
      <c r="A97" t="s">
        <v>208</v>
      </c>
      <c r="B97">
        <v>34</v>
      </c>
      <c r="C97">
        <v>37</v>
      </c>
      <c r="D97">
        <f t="shared" si="1"/>
        <v>91.891891891891888</v>
      </c>
    </row>
    <row r="98" spans="1:4" x14ac:dyDescent="0.55000000000000004">
      <c r="A98" t="s">
        <v>209</v>
      </c>
      <c r="B98">
        <v>54</v>
      </c>
      <c r="C98">
        <v>59</v>
      </c>
      <c r="D98">
        <f t="shared" si="1"/>
        <v>91.525423728813564</v>
      </c>
    </row>
    <row r="99" spans="1:4" x14ac:dyDescent="0.55000000000000004">
      <c r="A99" t="s">
        <v>210</v>
      </c>
      <c r="B99">
        <v>34</v>
      </c>
      <c r="C99">
        <v>34</v>
      </c>
      <c r="D99">
        <f t="shared" si="1"/>
        <v>100</v>
      </c>
    </row>
    <row r="100" spans="1:4" x14ac:dyDescent="0.55000000000000004">
      <c r="A100" t="s">
        <v>211</v>
      </c>
      <c r="B100">
        <v>56</v>
      </c>
      <c r="C100">
        <v>56</v>
      </c>
      <c r="D100">
        <f t="shared" si="1"/>
        <v>100</v>
      </c>
    </row>
    <row r="101" spans="1:4" x14ac:dyDescent="0.55000000000000004">
      <c r="A101" t="s">
        <v>212</v>
      </c>
      <c r="B101">
        <v>4</v>
      </c>
      <c r="C101">
        <v>39</v>
      </c>
      <c r="D101">
        <f t="shared" si="1"/>
        <v>10.256410256410257</v>
      </c>
    </row>
    <row r="102" spans="1:4" x14ac:dyDescent="0.55000000000000004">
      <c r="A102" t="s">
        <v>213</v>
      </c>
      <c r="B102">
        <v>57</v>
      </c>
      <c r="C102">
        <v>60</v>
      </c>
      <c r="D102">
        <f t="shared" si="1"/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E3"/>
    </sheetView>
  </sheetViews>
  <sheetFormatPr defaultRowHeight="14.4" x14ac:dyDescent="0.55000000000000004"/>
  <cols>
    <col min="1" max="1" width="35.5234375" customWidth="1"/>
  </cols>
  <sheetData>
    <row r="1" spans="1:6" x14ac:dyDescent="0.55000000000000004">
      <c r="B1" t="s">
        <v>214</v>
      </c>
      <c r="C1" t="s">
        <v>215</v>
      </c>
      <c r="D1" t="s">
        <v>216</v>
      </c>
      <c r="E1" t="s">
        <v>217</v>
      </c>
      <c r="F1" t="s">
        <v>218</v>
      </c>
    </row>
    <row r="2" spans="1:6" x14ac:dyDescent="0.55000000000000004">
      <c r="A2" t="s">
        <v>219</v>
      </c>
      <c r="B2">
        <v>62.475509968883252</v>
      </c>
      <c r="C2">
        <v>64.411663017171833</v>
      </c>
      <c r="D2">
        <v>65.840728362337217</v>
      </c>
      <c r="E2">
        <v>68.134147746917137</v>
      </c>
      <c r="F2">
        <v>71.580039184049781</v>
      </c>
    </row>
    <row r="3" spans="1:6" x14ac:dyDescent="0.55000000000000004">
      <c r="A3" t="s">
        <v>220</v>
      </c>
      <c r="B3">
        <v>46.417419972511119</v>
      </c>
      <c r="C3">
        <v>47.782541377217299</v>
      </c>
      <c r="D3">
        <v>49.583954357114962</v>
      </c>
      <c r="E3">
        <v>53.038838121709759</v>
      </c>
      <c r="F3">
        <v>58.082547810574013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K=5</vt:lpstr>
      <vt:lpstr>Sheet2</vt:lpstr>
      <vt:lpstr>K=1</vt:lpstr>
      <vt:lpstr>K=2</vt:lpstr>
      <vt:lpstr>K=3</vt:lpstr>
      <vt:lpstr>K=4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2017-10-22T23:59:51Z</dcterms:modified>
</cp:coreProperties>
</file>