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10308"/>
  </bookViews>
  <sheets>
    <sheet name="看板" sheetId="1" r:id="rId1"/>
    <sheet name="实际数据" sheetId="3" r:id="rId2"/>
    <sheet name="计划数据" sheetId="2" r:id="rId3"/>
    <sheet name="汇总数据" sheetId="4" r:id="rId4"/>
  </sheets>
  <calcPr calcId="144525" concurrentCalc="0"/>
</workbook>
</file>

<file path=xl/sharedStrings.xml><?xml version="1.0" encoding="utf-8"?>
<sst xmlns="http://schemas.openxmlformats.org/spreadsheetml/2006/main" count="35" uniqueCount="13">
  <si>
    <t>Leetcode</t>
  </si>
  <si>
    <t>跑步</t>
  </si>
  <si>
    <t>写字</t>
  </si>
  <si>
    <t>看书</t>
  </si>
  <si>
    <t>日记</t>
  </si>
  <si>
    <t>时间</t>
  </si>
  <si>
    <t>总预计剩余</t>
  </si>
  <si>
    <t>已完成点数</t>
  </si>
  <si>
    <t>目标</t>
  </si>
  <si>
    <t>预计完成点数</t>
  </si>
  <si>
    <t>总预计点数</t>
  </si>
  <si>
    <t>总完成点数</t>
  </si>
  <si>
    <t>完成比例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</si>
</sst>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  <numFmt numFmtId="177" formatCode="[$-804]aaaa;@"/>
  </numFmts>
  <fonts count="24">
    <font>
      <sz val="12"/>
      <name val="宋体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6" borderId="10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0">
    <xf numFmtId="0" fontId="0" fillId="0" borderId="0" xfId="0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 applyAlignment="1"/>
    <xf numFmtId="0" fontId="3" fillId="2" borderId="1" xfId="0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top"/>
    </xf>
    <xf numFmtId="176" fontId="1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/>
    <xf numFmtId="10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colors>
    <mruColors>
      <color rgb="00000000"/>
      <color rgb="00F58E0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汇总数据!$C$1</c:f>
              <c:strCache>
                <c:ptCount val="1"/>
                <c:pt idx="0">
                  <c:v>总预计点数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汇总数据!$B$2:$B$123</c:f>
              <c:numCache>
                <c:formatCode>m"月"d"日";@</c:formatCode>
                <c:ptCount val="122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</c:numCache>
            </c:numRef>
          </c:cat>
          <c:val>
            <c:numRef>
              <c:f>汇总数据!$C$2:$C$123</c:f>
              <c:numCache>
                <c:formatCode>General</c:formatCode>
                <c:ptCount val="122"/>
                <c:pt idx="0">
                  <c:v>916</c:v>
                </c:pt>
                <c:pt idx="1">
                  <c:v>910</c:v>
                </c:pt>
                <c:pt idx="2">
                  <c:v>906</c:v>
                </c:pt>
                <c:pt idx="3">
                  <c:v>900</c:v>
                </c:pt>
                <c:pt idx="4">
                  <c:v>896</c:v>
                </c:pt>
                <c:pt idx="5">
                  <c:v>892</c:v>
                </c:pt>
                <c:pt idx="6">
                  <c:v>890</c:v>
                </c:pt>
                <c:pt idx="7">
                  <c:v>886</c:v>
                </c:pt>
                <c:pt idx="8">
                  <c:v>880</c:v>
                </c:pt>
                <c:pt idx="9">
                  <c:v>876</c:v>
                </c:pt>
                <c:pt idx="10">
                  <c:v>870</c:v>
                </c:pt>
                <c:pt idx="11">
                  <c:v>866</c:v>
                </c:pt>
                <c:pt idx="12">
                  <c:v>862</c:v>
                </c:pt>
                <c:pt idx="13">
                  <c:v>860</c:v>
                </c:pt>
                <c:pt idx="14">
                  <c:v>856</c:v>
                </c:pt>
                <c:pt idx="15">
                  <c:v>850</c:v>
                </c:pt>
                <c:pt idx="16">
                  <c:v>846</c:v>
                </c:pt>
                <c:pt idx="17">
                  <c:v>840</c:v>
                </c:pt>
                <c:pt idx="18">
                  <c:v>836</c:v>
                </c:pt>
                <c:pt idx="19">
                  <c:v>832</c:v>
                </c:pt>
                <c:pt idx="20">
                  <c:v>830</c:v>
                </c:pt>
                <c:pt idx="21">
                  <c:v>826</c:v>
                </c:pt>
                <c:pt idx="22">
                  <c:v>820</c:v>
                </c:pt>
                <c:pt idx="23">
                  <c:v>816</c:v>
                </c:pt>
                <c:pt idx="24">
                  <c:v>810</c:v>
                </c:pt>
                <c:pt idx="25">
                  <c:v>806</c:v>
                </c:pt>
                <c:pt idx="26">
                  <c:v>802</c:v>
                </c:pt>
                <c:pt idx="27">
                  <c:v>800</c:v>
                </c:pt>
                <c:pt idx="28">
                  <c:v>796</c:v>
                </c:pt>
                <c:pt idx="29">
                  <c:v>790</c:v>
                </c:pt>
                <c:pt idx="30">
                  <c:v>786</c:v>
                </c:pt>
                <c:pt idx="31">
                  <c:v>780</c:v>
                </c:pt>
                <c:pt idx="32">
                  <c:v>776</c:v>
                </c:pt>
                <c:pt idx="33">
                  <c:v>772</c:v>
                </c:pt>
                <c:pt idx="34">
                  <c:v>770</c:v>
                </c:pt>
                <c:pt idx="35">
                  <c:v>766</c:v>
                </c:pt>
                <c:pt idx="36">
                  <c:v>760</c:v>
                </c:pt>
                <c:pt idx="37">
                  <c:v>756</c:v>
                </c:pt>
                <c:pt idx="38">
                  <c:v>750</c:v>
                </c:pt>
                <c:pt idx="39">
                  <c:v>746</c:v>
                </c:pt>
                <c:pt idx="40">
                  <c:v>742</c:v>
                </c:pt>
                <c:pt idx="41">
                  <c:v>740</c:v>
                </c:pt>
                <c:pt idx="42">
                  <c:v>736</c:v>
                </c:pt>
                <c:pt idx="43">
                  <c:v>730</c:v>
                </c:pt>
                <c:pt idx="44">
                  <c:v>726</c:v>
                </c:pt>
                <c:pt idx="45">
                  <c:v>720</c:v>
                </c:pt>
                <c:pt idx="46">
                  <c:v>716</c:v>
                </c:pt>
                <c:pt idx="47">
                  <c:v>712</c:v>
                </c:pt>
                <c:pt idx="48">
                  <c:v>710</c:v>
                </c:pt>
                <c:pt idx="49">
                  <c:v>706</c:v>
                </c:pt>
                <c:pt idx="50">
                  <c:v>700</c:v>
                </c:pt>
                <c:pt idx="51">
                  <c:v>696</c:v>
                </c:pt>
                <c:pt idx="52">
                  <c:v>690</c:v>
                </c:pt>
                <c:pt idx="53">
                  <c:v>686</c:v>
                </c:pt>
                <c:pt idx="54">
                  <c:v>682</c:v>
                </c:pt>
                <c:pt idx="55">
                  <c:v>680</c:v>
                </c:pt>
                <c:pt idx="56">
                  <c:v>676</c:v>
                </c:pt>
                <c:pt idx="57">
                  <c:v>670</c:v>
                </c:pt>
                <c:pt idx="58">
                  <c:v>666</c:v>
                </c:pt>
                <c:pt idx="59">
                  <c:v>660</c:v>
                </c:pt>
                <c:pt idx="60">
                  <c:v>656</c:v>
                </c:pt>
                <c:pt idx="61">
                  <c:v>652</c:v>
                </c:pt>
                <c:pt idx="62">
                  <c:v>650</c:v>
                </c:pt>
                <c:pt idx="63">
                  <c:v>646</c:v>
                </c:pt>
                <c:pt idx="64">
                  <c:v>640</c:v>
                </c:pt>
                <c:pt idx="65">
                  <c:v>636</c:v>
                </c:pt>
                <c:pt idx="66">
                  <c:v>630</c:v>
                </c:pt>
                <c:pt idx="67">
                  <c:v>626</c:v>
                </c:pt>
                <c:pt idx="68">
                  <c:v>622</c:v>
                </c:pt>
                <c:pt idx="69">
                  <c:v>620</c:v>
                </c:pt>
                <c:pt idx="70">
                  <c:v>616</c:v>
                </c:pt>
                <c:pt idx="71">
                  <c:v>610</c:v>
                </c:pt>
                <c:pt idx="72">
                  <c:v>606</c:v>
                </c:pt>
                <c:pt idx="73">
                  <c:v>600</c:v>
                </c:pt>
                <c:pt idx="74">
                  <c:v>596</c:v>
                </c:pt>
                <c:pt idx="75">
                  <c:v>592</c:v>
                </c:pt>
                <c:pt idx="76">
                  <c:v>590</c:v>
                </c:pt>
                <c:pt idx="77">
                  <c:v>586</c:v>
                </c:pt>
                <c:pt idx="78">
                  <c:v>580</c:v>
                </c:pt>
                <c:pt idx="79">
                  <c:v>576</c:v>
                </c:pt>
                <c:pt idx="80">
                  <c:v>570</c:v>
                </c:pt>
                <c:pt idx="81">
                  <c:v>566</c:v>
                </c:pt>
                <c:pt idx="82">
                  <c:v>562</c:v>
                </c:pt>
                <c:pt idx="83">
                  <c:v>560</c:v>
                </c:pt>
                <c:pt idx="84">
                  <c:v>556</c:v>
                </c:pt>
                <c:pt idx="85">
                  <c:v>550</c:v>
                </c:pt>
                <c:pt idx="86">
                  <c:v>546</c:v>
                </c:pt>
                <c:pt idx="87">
                  <c:v>540</c:v>
                </c:pt>
                <c:pt idx="88">
                  <c:v>536</c:v>
                </c:pt>
                <c:pt idx="89">
                  <c:v>532</c:v>
                </c:pt>
                <c:pt idx="90">
                  <c:v>530</c:v>
                </c:pt>
                <c:pt idx="91">
                  <c:v>526</c:v>
                </c:pt>
                <c:pt idx="92">
                  <c:v>520</c:v>
                </c:pt>
                <c:pt idx="93">
                  <c:v>516</c:v>
                </c:pt>
                <c:pt idx="94">
                  <c:v>510</c:v>
                </c:pt>
                <c:pt idx="95">
                  <c:v>506</c:v>
                </c:pt>
                <c:pt idx="96">
                  <c:v>502</c:v>
                </c:pt>
                <c:pt idx="97">
                  <c:v>500</c:v>
                </c:pt>
                <c:pt idx="98">
                  <c:v>496</c:v>
                </c:pt>
                <c:pt idx="99">
                  <c:v>490</c:v>
                </c:pt>
                <c:pt idx="100">
                  <c:v>486</c:v>
                </c:pt>
                <c:pt idx="101">
                  <c:v>480</c:v>
                </c:pt>
                <c:pt idx="102">
                  <c:v>476</c:v>
                </c:pt>
                <c:pt idx="103">
                  <c:v>472</c:v>
                </c:pt>
                <c:pt idx="104">
                  <c:v>470</c:v>
                </c:pt>
                <c:pt idx="105">
                  <c:v>466</c:v>
                </c:pt>
                <c:pt idx="106">
                  <c:v>460</c:v>
                </c:pt>
                <c:pt idx="107">
                  <c:v>456</c:v>
                </c:pt>
                <c:pt idx="108">
                  <c:v>450</c:v>
                </c:pt>
                <c:pt idx="109">
                  <c:v>446</c:v>
                </c:pt>
                <c:pt idx="110">
                  <c:v>442</c:v>
                </c:pt>
                <c:pt idx="111">
                  <c:v>440</c:v>
                </c:pt>
                <c:pt idx="112">
                  <c:v>436</c:v>
                </c:pt>
                <c:pt idx="113">
                  <c:v>430</c:v>
                </c:pt>
                <c:pt idx="114">
                  <c:v>426</c:v>
                </c:pt>
                <c:pt idx="115">
                  <c:v>420</c:v>
                </c:pt>
                <c:pt idx="116">
                  <c:v>416</c:v>
                </c:pt>
                <c:pt idx="117">
                  <c:v>412</c:v>
                </c:pt>
                <c:pt idx="118">
                  <c:v>410</c:v>
                </c:pt>
                <c:pt idx="119">
                  <c:v>406</c:v>
                </c:pt>
                <c:pt idx="120">
                  <c:v>400</c:v>
                </c:pt>
                <c:pt idx="121">
                  <c:v>396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汇总数据!$D$1</c:f>
              <c:strCache>
                <c:ptCount val="1"/>
                <c:pt idx="0">
                  <c:v>总完成点数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汇总数据!$B$2:$B$123</c:f>
              <c:numCache>
                <c:formatCode>m"月"d"日";@</c:formatCode>
                <c:ptCount val="122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</c:numCache>
            </c:numRef>
          </c:cat>
          <c:val>
            <c:numRef>
              <c:f>汇总数据!$D$2:$D$123</c:f>
              <c:numCache>
                <c:formatCode>General</c:formatCode>
                <c:ptCount val="1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6942946"/>
        <c:axId val="352471143"/>
      </c:lineChart>
      <c:dateAx>
        <c:axId val="87694294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2471143"/>
        <c:crosses val="autoZero"/>
        <c:auto val="1"/>
        <c:lblOffset val="100"/>
        <c:baseTimeUnit val="days"/>
      </c:dateAx>
      <c:valAx>
        <c:axId val="352471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9429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汇总数据!$C$1</c:f>
              <c:strCache>
                <c:ptCount val="1"/>
                <c:pt idx="0">
                  <c:v>总预计点数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汇总数据!$B$2:$B$123</c:f>
              <c:numCache>
                <c:formatCode>m"月"d"日";@</c:formatCode>
                <c:ptCount val="122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</c:numCache>
            </c:numRef>
          </c:cat>
          <c:val>
            <c:numRef>
              <c:f>汇总数据!$C$2:$C$123</c:f>
              <c:numCache>
                <c:formatCode>General</c:formatCode>
                <c:ptCount val="122"/>
                <c:pt idx="0">
                  <c:v>916</c:v>
                </c:pt>
                <c:pt idx="1">
                  <c:v>910</c:v>
                </c:pt>
                <c:pt idx="2">
                  <c:v>906</c:v>
                </c:pt>
                <c:pt idx="3">
                  <c:v>900</c:v>
                </c:pt>
                <c:pt idx="4">
                  <c:v>896</c:v>
                </c:pt>
                <c:pt idx="5">
                  <c:v>892</c:v>
                </c:pt>
                <c:pt idx="6">
                  <c:v>890</c:v>
                </c:pt>
                <c:pt idx="7">
                  <c:v>886</c:v>
                </c:pt>
                <c:pt idx="8">
                  <c:v>880</c:v>
                </c:pt>
                <c:pt idx="9">
                  <c:v>876</c:v>
                </c:pt>
                <c:pt idx="10">
                  <c:v>870</c:v>
                </c:pt>
                <c:pt idx="11">
                  <c:v>866</c:v>
                </c:pt>
                <c:pt idx="12">
                  <c:v>862</c:v>
                </c:pt>
                <c:pt idx="13">
                  <c:v>860</c:v>
                </c:pt>
                <c:pt idx="14">
                  <c:v>856</c:v>
                </c:pt>
                <c:pt idx="15">
                  <c:v>850</c:v>
                </c:pt>
                <c:pt idx="16">
                  <c:v>846</c:v>
                </c:pt>
                <c:pt idx="17">
                  <c:v>840</c:v>
                </c:pt>
                <c:pt idx="18">
                  <c:v>836</c:v>
                </c:pt>
                <c:pt idx="19">
                  <c:v>832</c:v>
                </c:pt>
                <c:pt idx="20">
                  <c:v>830</c:v>
                </c:pt>
                <c:pt idx="21">
                  <c:v>826</c:v>
                </c:pt>
                <c:pt idx="22">
                  <c:v>820</c:v>
                </c:pt>
                <c:pt idx="23">
                  <c:v>816</c:v>
                </c:pt>
                <c:pt idx="24">
                  <c:v>810</c:v>
                </c:pt>
                <c:pt idx="25">
                  <c:v>806</c:v>
                </c:pt>
                <c:pt idx="26">
                  <c:v>802</c:v>
                </c:pt>
                <c:pt idx="27">
                  <c:v>800</c:v>
                </c:pt>
                <c:pt idx="28">
                  <c:v>796</c:v>
                </c:pt>
                <c:pt idx="29">
                  <c:v>790</c:v>
                </c:pt>
                <c:pt idx="30">
                  <c:v>786</c:v>
                </c:pt>
                <c:pt idx="31">
                  <c:v>780</c:v>
                </c:pt>
                <c:pt idx="32">
                  <c:v>776</c:v>
                </c:pt>
                <c:pt idx="33">
                  <c:v>772</c:v>
                </c:pt>
                <c:pt idx="34">
                  <c:v>770</c:v>
                </c:pt>
                <c:pt idx="35">
                  <c:v>766</c:v>
                </c:pt>
                <c:pt idx="36">
                  <c:v>760</c:v>
                </c:pt>
                <c:pt idx="37">
                  <c:v>756</c:v>
                </c:pt>
                <c:pt idx="38">
                  <c:v>750</c:v>
                </c:pt>
                <c:pt idx="39">
                  <c:v>746</c:v>
                </c:pt>
                <c:pt idx="40">
                  <c:v>742</c:v>
                </c:pt>
                <c:pt idx="41">
                  <c:v>740</c:v>
                </c:pt>
                <c:pt idx="42">
                  <c:v>736</c:v>
                </c:pt>
                <c:pt idx="43">
                  <c:v>730</c:v>
                </c:pt>
                <c:pt idx="44">
                  <c:v>726</c:v>
                </c:pt>
                <c:pt idx="45">
                  <c:v>720</c:v>
                </c:pt>
                <c:pt idx="46">
                  <c:v>716</c:v>
                </c:pt>
                <c:pt idx="47">
                  <c:v>712</c:v>
                </c:pt>
                <c:pt idx="48">
                  <c:v>710</c:v>
                </c:pt>
                <c:pt idx="49">
                  <c:v>706</c:v>
                </c:pt>
                <c:pt idx="50">
                  <c:v>700</c:v>
                </c:pt>
                <c:pt idx="51">
                  <c:v>696</c:v>
                </c:pt>
                <c:pt idx="52">
                  <c:v>690</c:v>
                </c:pt>
                <c:pt idx="53">
                  <c:v>686</c:v>
                </c:pt>
                <c:pt idx="54">
                  <c:v>682</c:v>
                </c:pt>
                <c:pt idx="55">
                  <c:v>680</c:v>
                </c:pt>
                <c:pt idx="56">
                  <c:v>676</c:v>
                </c:pt>
                <c:pt idx="57">
                  <c:v>670</c:v>
                </c:pt>
                <c:pt idx="58">
                  <c:v>666</c:v>
                </c:pt>
                <c:pt idx="59">
                  <c:v>660</c:v>
                </c:pt>
                <c:pt idx="60">
                  <c:v>656</c:v>
                </c:pt>
                <c:pt idx="61">
                  <c:v>652</c:v>
                </c:pt>
                <c:pt idx="62">
                  <c:v>650</c:v>
                </c:pt>
                <c:pt idx="63">
                  <c:v>646</c:v>
                </c:pt>
                <c:pt idx="64">
                  <c:v>640</c:v>
                </c:pt>
                <c:pt idx="65">
                  <c:v>636</c:v>
                </c:pt>
                <c:pt idx="66">
                  <c:v>630</c:v>
                </c:pt>
                <c:pt idx="67">
                  <c:v>626</c:v>
                </c:pt>
                <c:pt idx="68">
                  <c:v>622</c:v>
                </c:pt>
                <c:pt idx="69">
                  <c:v>620</c:v>
                </c:pt>
                <c:pt idx="70">
                  <c:v>616</c:v>
                </c:pt>
                <c:pt idx="71">
                  <c:v>610</c:v>
                </c:pt>
                <c:pt idx="72">
                  <c:v>606</c:v>
                </c:pt>
                <c:pt idx="73">
                  <c:v>600</c:v>
                </c:pt>
                <c:pt idx="74">
                  <c:v>596</c:v>
                </c:pt>
                <c:pt idx="75">
                  <c:v>592</c:v>
                </c:pt>
                <c:pt idx="76">
                  <c:v>590</c:v>
                </c:pt>
                <c:pt idx="77">
                  <c:v>586</c:v>
                </c:pt>
                <c:pt idx="78">
                  <c:v>580</c:v>
                </c:pt>
                <c:pt idx="79">
                  <c:v>576</c:v>
                </c:pt>
                <c:pt idx="80">
                  <c:v>570</c:v>
                </c:pt>
                <c:pt idx="81">
                  <c:v>566</c:v>
                </c:pt>
                <c:pt idx="82">
                  <c:v>562</c:v>
                </c:pt>
                <c:pt idx="83">
                  <c:v>560</c:v>
                </c:pt>
                <c:pt idx="84">
                  <c:v>556</c:v>
                </c:pt>
                <c:pt idx="85">
                  <c:v>550</c:v>
                </c:pt>
                <c:pt idx="86">
                  <c:v>546</c:v>
                </c:pt>
                <c:pt idx="87">
                  <c:v>540</c:v>
                </c:pt>
                <c:pt idx="88">
                  <c:v>536</c:v>
                </c:pt>
                <c:pt idx="89">
                  <c:v>532</c:v>
                </c:pt>
                <c:pt idx="90">
                  <c:v>530</c:v>
                </c:pt>
                <c:pt idx="91">
                  <c:v>526</c:v>
                </c:pt>
                <c:pt idx="92">
                  <c:v>520</c:v>
                </c:pt>
                <c:pt idx="93">
                  <c:v>516</c:v>
                </c:pt>
                <c:pt idx="94">
                  <c:v>510</c:v>
                </c:pt>
                <c:pt idx="95">
                  <c:v>506</c:v>
                </c:pt>
                <c:pt idx="96">
                  <c:v>502</c:v>
                </c:pt>
                <c:pt idx="97">
                  <c:v>500</c:v>
                </c:pt>
                <c:pt idx="98">
                  <c:v>496</c:v>
                </c:pt>
                <c:pt idx="99">
                  <c:v>490</c:v>
                </c:pt>
                <c:pt idx="100">
                  <c:v>486</c:v>
                </c:pt>
                <c:pt idx="101">
                  <c:v>480</c:v>
                </c:pt>
                <c:pt idx="102">
                  <c:v>476</c:v>
                </c:pt>
                <c:pt idx="103">
                  <c:v>472</c:v>
                </c:pt>
                <c:pt idx="104">
                  <c:v>470</c:v>
                </c:pt>
                <c:pt idx="105">
                  <c:v>466</c:v>
                </c:pt>
                <c:pt idx="106">
                  <c:v>460</c:v>
                </c:pt>
                <c:pt idx="107">
                  <c:v>456</c:v>
                </c:pt>
                <c:pt idx="108">
                  <c:v>450</c:v>
                </c:pt>
                <c:pt idx="109">
                  <c:v>446</c:v>
                </c:pt>
                <c:pt idx="110">
                  <c:v>442</c:v>
                </c:pt>
                <c:pt idx="111">
                  <c:v>440</c:v>
                </c:pt>
                <c:pt idx="112">
                  <c:v>436</c:v>
                </c:pt>
                <c:pt idx="113">
                  <c:v>430</c:v>
                </c:pt>
                <c:pt idx="114">
                  <c:v>426</c:v>
                </c:pt>
                <c:pt idx="115">
                  <c:v>420</c:v>
                </c:pt>
                <c:pt idx="116">
                  <c:v>416</c:v>
                </c:pt>
                <c:pt idx="117">
                  <c:v>412</c:v>
                </c:pt>
                <c:pt idx="118">
                  <c:v>410</c:v>
                </c:pt>
                <c:pt idx="119">
                  <c:v>406</c:v>
                </c:pt>
                <c:pt idx="120">
                  <c:v>400</c:v>
                </c:pt>
                <c:pt idx="121">
                  <c:v>396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汇总数据!$D$1</c:f>
              <c:strCache>
                <c:ptCount val="1"/>
                <c:pt idx="0">
                  <c:v>总完成点数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汇总数据!$B$2:$B$123</c:f>
              <c:numCache>
                <c:formatCode>m"月"d"日";@</c:formatCode>
                <c:ptCount val="122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</c:numCache>
            </c:numRef>
          </c:cat>
          <c:val>
            <c:numRef>
              <c:f>汇总数据!$D$2:$D$123</c:f>
              <c:numCache>
                <c:formatCode>General</c:formatCode>
                <c:ptCount val="1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2742423"/>
        <c:axId val="804650657"/>
      </c:lineChart>
      <c:dateAx>
        <c:axId val="4827424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4650657"/>
        <c:crosses val="autoZero"/>
        <c:auto val="1"/>
        <c:lblOffset val="100"/>
        <c:baseTimeUnit val="days"/>
      </c:dateAx>
      <c:valAx>
        <c:axId val="8046506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2742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汇总数据!$C$1</c:f>
              <c:strCache>
                <c:ptCount val="1"/>
                <c:pt idx="0">
                  <c:v>总预计点数</c:v>
                </c:pt>
              </c:strCache>
            </c:strRef>
          </c:tx>
          <c:spPr>
            <a:ln w="12700" cap="rnd" cmpd="sng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汇总数据!$B$2:$B$215</c:f>
              <c:numCache>
                <c:formatCode>m"月"d"日";@</c:formatCode>
                <c:ptCount val="214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  <c:pt idx="122" c:formatCode="m&quot;月&quot;d&quot;日&quot;;@">
                  <c:v>44105</c:v>
                </c:pt>
                <c:pt idx="123" c:formatCode="m&quot;月&quot;d&quot;日&quot;;@">
                  <c:v>44106</c:v>
                </c:pt>
                <c:pt idx="124" c:formatCode="m&quot;月&quot;d&quot;日&quot;;@">
                  <c:v>44107</c:v>
                </c:pt>
                <c:pt idx="125" c:formatCode="m&quot;月&quot;d&quot;日&quot;;@">
                  <c:v>44108</c:v>
                </c:pt>
                <c:pt idx="126" c:formatCode="m&quot;月&quot;d&quot;日&quot;;@">
                  <c:v>44109</c:v>
                </c:pt>
                <c:pt idx="127" c:formatCode="m&quot;月&quot;d&quot;日&quot;;@">
                  <c:v>44110</c:v>
                </c:pt>
                <c:pt idx="128" c:formatCode="m&quot;月&quot;d&quot;日&quot;;@">
                  <c:v>44111</c:v>
                </c:pt>
                <c:pt idx="129" c:formatCode="m&quot;月&quot;d&quot;日&quot;;@">
                  <c:v>44112</c:v>
                </c:pt>
                <c:pt idx="130" c:formatCode="m&quot;月&quot;d&quot;日&quot;;@">
                  <c:v>44113</c:v>
                </c:pt>
                <c:pt idx="131" c:formatCode="m&quot;月&quot;d&quot;日&quot;;@">
                  <c:v>44114</c:v>
                </c:pt>
                <c:pt idx="132" c:formatCode="m&quot;月&quot;d&quot;日&quot;;@">
                  <c:v>44115</c:v>
                </c:pt>
                <c:pt idx="133" c:formatCode="m&quot;月&quot;d&quot;日&quot;;@">
                  <c:v>44116</c:v>
                </c:pt>
                <c:pt idx="134" c:formatCode="m&quot;月&quot;d&quot;日&quot;;@">
                  <c:v>44117</c:v>
                </c:pt>
                <c:pt idx="135" c:formatCode="m&quot;月&quot;d&quot;日&quot;;@">
                  <c:v>44118</c:v>
                </c:pt>
                <c:pt idx="136" c:formatCode="m&quot;月&quot;d&quot;日&quot;;@">
                  <c:v>44119</c:v>
                </c:pt>
                <c:pt idx="137" c:formatCode="m&quot;月&quot;d&quot;日&quot;;@">
                  <c:v>44120</c:v>
                </c:pt>
                <c:pt idx="138" c:formatCode="m&quot;月&quot;d&quot;日&quot;;@">
                  <c:v>44121</c:v>
                </c:pt>
                <c:pt idx="139" c:formatCode="m&quot;月&quot;d&quot;日&quot;;@">
                  <c:v>44122</c:v>
                </c:pt>
                <c:pt idx="140" c:formatCode="m&quot;月&quot;d&quot;日&quot;;@">
                  <c:v>44123</c:v>
                </c:pt>
                <c:pt idx="141" c:formatCode="m&quot;月&quot;d&quot;日&quot;;@">
                  <c:v>44124</c:v>
                </c:pt>
                <c:pt idx="142" c:formatCode="m&quot;月&quot;d&quot;日&quot;;@">
                  <c:v>44125</c:v>
                </c:pt>
                <c:pt idx="143" c:formatCode="m&quot;月&quot;d&quot;日&quot;;@">
                  <c:v>44126</c:v>
                </c:pt>
                <c:pt idx="144" c:formatCode="m&quot;月&quot;d&quot;日&quot;;@">
                  <c:v>44127</c:v>
                </c:pt>
                <c:pt idx="145" c:formatCode="m&quot;月&quot;d&quot;日&quot;;@">
                  <c:v>44128</c:v>
                </c:pt>
                <c:pt idx="146" c:formatCode="m&quot;月&quot;d&quot;日&quot;;@">
                  <c:v>44129</c:v>
                </c:pt>
                <c:pt idx="147" c:formatCode="m&quot;月&quot;d&quot;日&quot;;@">
                  <c:v>44130</c:v>
                </c:pt>
                <c:pt idx="148" c:formatCode="m&quot;月&quot;d&quot;日&quot;;@">
                  <c:v>44131</c:v>
                </c:pt>
                <c:pt idx="149" c:formatCode="m&quot;月&quot;d&quot;日&quot;;@">
                  <c:v>44132</c:v>
                </c:pt>
                <c:pt idx="150" c:formatCode="m&quot;月&quot;d&quot;日&quot;;@">
                  <c:v>44133</c:v>
                </c:pt>
                <c:pt idx="151" c:formatCode="m&quot;月&quot;d&quot;日&quot;;@">
                  <c:v>44134</c:v>
                </c:pt>
                <c:pt idx="152" c:formatCode="m&quot;月&quot;d&quot;日&quot;;@">
                  <c:v>44135</c:v>
                </c:pt>
                <c:pt idx="153" c:formatCode="m&quot;月&quot;d&quot;日&quot;;@">
                  <c:v>44136</c:v>
                </c:pt>
                <c:pt idx="154" c:formatCode="m&quot;月&quot;d&quot;日&quot;;@">
                  <c:v>44137</c:v>
                </c:pt>
                <c:pt idx="155" c:formatCode="m&quot;月&quot;d&quot;日&quot;;@">
                  <c:v>44138</c:v>
                </c:pt>
                <c:pt idx="156" c:formatCode="m&quot;月&quot;d&quot;日&quot;;@">
                  <c:v>44139</c:v>
                </c:pt>
                <c:pt idx="157" c:formatCode="m&quot;月&quot;d&quot;日&quot;;@">
                  <c:v>44140</c:v>
                </c:pt>
                <c:pt idx="158" c:formatCode="m&quot;月&quot;d&quot;日&quot;;@">
                  <c:v>44141</c:v>
                </c:pt>
                <c:pt idx="159" c:formatCode="m&quot;月&quot;d&quot;日&quot;;@">
                  <c:v>44142</c:v>
                </c:pt>
                <c:pt idx="160" c:formatCode="m&quot;月&quot;d&quot;日&quot;;@">
                  <c:v>44143</c:v>
                </c:pt>
                <c:pt idx="161" c:formatCode="m&quot;月&quot;d&quot;日&quot;;@">
                  <c:v>44144</c:v>
                </c:pt>
                <c:pt idx="162" c:formatCode="m&quot;月&quot;d&quot;日&quot;;@">
                  <c:v>44145</c:v>
                </c:pt>
                <c:pt idx="163" c:formatCode="m&quot;月&quot;d&quot;日&quot;;@">
                  <c:v>44146</c:v>
                </c:pt>
                <c:pt idx="164" c:formatCode="m&quot;月&quot;d&quot;日&quot;;@">
                  <c:v>44147</c:v>
                </c:pt>
                <c:pt idx="165" c:formatCode="m&quot;月&quot;d&quot;日&quot;;@">
                  <c:v>44148</c:v>
                </c:pt>
                <c:pt idx="166" c:formatCode="m&quot;月&quot;d&quot;日&quot;;@">
                  <c:v>44149</c:v>
                </c:pt>
                <c:pt idx="167" c:formatCode="m&quot;月&quot;d&quot;日&quot;;@">
                  <c:v>44150</c:v>
                </c:pt>
                <c:pt idx="168" c:formatCode="m&quot;月&quot;d&quot;日&quot;;@">
                  <c:v>44151</c:v>
                </c:pt>
                <c:pt idx="169" c:formatCode="m&quot;月&quot;d&quot;日&quot;;@">
                  <c:v>44152</c:v>
                </c:pt>
                <c:pt idx="170" c:formatCode="m&quot;月&quot;d&quot;日&quot;;@">
                  <c:v>44153</c:v>
                </c:pt>
                <c:pt idx="171" c:formatCode="m&quot;月&quot;d&quot;日&quot;;@">
                  <c:v>44154</c:v>
                </c:pt>
                <c:pt idx="172" c:formatCode="m&quot;月&quot;d&quot;日&quot;;@">
                  <c:v>44155</c:v>
                </c:pt>
                <c:pt idx="173" c:formatCode="m&quot;月&quot;d&quot;日&quot;;@">
                  <c:v>44156</c:v>
                </c:pt>
                <c:pt idx="174" c:formatCode="m&quot;月&quot;d&quot;日&quot;;@">
                  <c:v>44157</c:v>
                </c:pt>
                <c:pt idx="175" c:formatCode="m&quot;月&quot;d&quot;日&quot;;@">
                  <c:v>44158</c:v>
                </c:pt>
                <c:pt idx="176" c:formatCode="m&quot;月&quot;d&quot;日&quot;;@">
                  <c:v>44159</c:v>
                </c:pt>
                <c:pt idx="177" c:formatCode="m&quot;月&quot;d&quot;日&quot;;@">
                  <c:v>44160</c:v>
                </c:pt>
                <c:pt idx="178" c:formatCode="m&quot;月&quot;d&quot;日&quot;;@">
                  <c:v>44161</c:v>
                </c:pt>
                <c:pt idx="179" c:formatCode="m&quot;月&quot;d&quot;日&quot;;@">
                  <c:v>44162</c:v>
                </c:pt>
                <c:pt idx="180" c:formatCode="m&quot;月&quot;d&quot;日&quot;;@">
                  <c:v>44163</c:v>
                </c:pt>
                <c:pt idx="181" c:formatCode="m&quot;月&quot;d&quot;日&quot;;@">
                  <c:v>44164</c:v>
                </c:pt>
                <c:pt idx="182" c:formatCode="m&quot;月&quot;d&quot;日&quot;;@">
                  <c:v>44165</c:v>
                </c:pt>
                <c:pt idx="183" c:formatCode="m&quot;月&quot;d&quot;日&quot;;@">
                  <c:v>44166</c:v>
                </c:pt>
                <c:pt idx="184" c:formatCode="m&quot;月&quot;d&quot;日&quot;;@">
                  <c:v>44167</c:v>
                </c:pt>
                <c:pt idx="185" c:formatCode="m&quot;月&quot;d&quot;日&quot;;@">
                  <c:v>44168</c:v>
                </c:pt>
                <c:pt idx="186" c:formatCode="m&quot;月&quot;d&quot;日&quot;;@">
                  <c:v>44169</c:v>
                </c:pt>
                <c:pt idx="187" c:formatCode="m&quot;月&quot;d&quot;日&quot;;@">
                  <c:v>44170</c:v>
                </c:pt>
                <c:pt idx="188" c:formatCode="m&quot;月&quot;d&quot;日&quot;;@">
                  <c:v>44171</c:v>
                </c:pt>
                <c:pt idx="189" c:formatCode="m&quot;月&quot;d&quot;日&quot;;@">
                  <c:v>44172</c:v>
                </c:pt>
                <c:pt idx="190" c:formatCode="m&quot;月&quot;d&quot;日&quot;;@">
                  <c:v>44173</c:v>
                </c:pt>
                <c:pt idx="191" c:formatCode="m&quot;月&quot;d&quot;日&quot;;@">
                  <c:v>44174</c:v>
                </c:pt>
                <c:pt idx="192" c:formatCode="m&quot;月&quot;d&quot;日&quot;;@">
                  <c:v>44175</c:v>
                </c:pt>
                <c:pt idx="193" c:formatCode="m&quot;月&quot;d&quot;日&quot;;@">
                  <c:v>44176</c:v>
                </c:pt>
                <c:pt idx="194" c:formatCode="m&quot;月&quot;d&quot;日&quot;;@">
                  <c:v>44177</c:v>
                </c:pt>
                <c:pt idx="195" c:formatCode="m&quot;月&quot;d&quot;日&quot;;@">
                  <c:v>44178</c:v>
                </c:pt>
                <c:pt idx="196" c:formatCode="m&quot;月&quot;d&quot;日&quot;;@">
                  <c:v>44179</c:v>
                </c:pt>
                <c:pt idx="197" c:formatCode="m&quot;月&quot;d&quot;日&quot;;@">
                  <c:v>44180</c:v>
                </c:pt>
                <c:pt idx="198" c:formatCode="m&quot;月&quot;d&quot;日&quot;;@">
                  <c:v>44181</c:v>
                </c:pt>
                <c:pt idx="199" c:formatCode="m&quot;月&quot;d&quot;日&quot;;@">
                  <c:v>44182</c:v>
                </c:pt>
                <c:pt idx="200" c:formatCode="m&quot;月&quot;d&quot;日&quot;;@">
                  <c:v>44183</c:v>
                </c:pt>
                <c:pt idx="201" c:formatCode="m&quot;月&quot;d&quot;日&quot;;@">
                  <c:v>44184</c:v>
                </c:pt>
                <c:pt idx="202" c:formatCode="m&quot;月&quot;d&quot;日&quot;;@">
                  <c:v>44185</c:v>
                </c:pt>
                <c:pt idx="203" c:formatCode="m&quot;月&quot;d&quot;日&quot;;@">
                  <c:v>44186</c:v>
                </c:pt>
                <c:pt idx="204" c:formatCode="m&quot;月&quot;d&quot;日&quot;;@">
                  <c:v>44187</c:v>
                </c:pt>
                <c:pt idx="205" c:formatCode="m&quot;月&quot;d&quot;日&quot;;@">
                  <c:v>44188</c:v>
                </c:pt>
                <c:pt idx="206" c:formatCode="m&quot;月&quot;d&quot;日&quot;;@">
                  <c:v>44189</c:v>
                </c:pt>
                <c:pt idx="207" c:formatCode="m&quot;月&quot;d&quot;日&quot;;@">
                  <c:v>44190</c:v>
                </c:pt>
                <c:pt idx="208" c:formatCode="m&quot;月&quot;d&quot;日&quot;;@">
                  <c:v>44191</c:v>
                </c:pt>
                <c:pt idx="209" c:formatCode="m&quot;月&quot;d&quot;日&quot;;@">
                  <c:v>44192</c:v>
                </c:pt>
                <c:pt idx="210" c:formatCode="m&quot;月&quot;d&quot;日&quot;;@">
                  <c:v>44193</c:v>
                </c:pt>
                <c:pt idx="211" c:formatCode="m&quot;月&quot;d&quot;日&quot;;@">
                  <c:v>44194</c:v>
                </c:pt>
                <c:pt idx="212" c:formatCode="m&quot;月&quot;d&quot;日&quot;;@">
                  <c:v>44195</c:v>
                </c:pt>
                <c:pt idx="213" c:formatCode="m&quot;月&quot;d&quot;日&quot;;@">
                  <c:v>44196</c:v>
                </c:pt>
              </c:numCache>
            </c:numRef>
          </c:cat>
          <c:val>
            <c:numRef>
              <c:f>汇总数据!$C$2:$C$215</c:f>
              <c:numCache>
                <c:formatCode>General</c:formatCode>
                <c:ptCount val="214"/>
                <c:pt idx="0">
                  <c:v>916</c:v>
                </c:pt>
                <c:pt idx="1">
                  <c:v>910</c:v>
                </c:pt>
                <c:pt idx="2">
                  <c:v>906</c:v>
                </c:pt>
                <c:pt idx="3">
                  <c:v>900</c:v>
                </c:pt>
                <c:pt idx="4">
                  <c:v>896</c:v>
                </c:pt>
                <c:pt idx="5">
                  <c:v>892</c:v>
                </c:pt>
                <c:pt idx="6">
                  <c:v>890</c:v>
                </c:pt>
                <c:pt idx="7">
                  <c:v>886</c:v>
                </c:pt>
                <c:pt idx="8">
                  <c:v>880</c:v>
                </c:pt>
                <c:pt idx="9">
                  <c:v>876</c:v>
                </c:pt>
                <c:pt idx="10">
                  <c:v>870</c:v>
                </c:pt>
                <c:pt idx="11">
                  <c:v>866</c:v>
                </c:pt>
                <c:pt idx="12">
                  <c:v>862</c:v>
                </c:pt>
                <c:pt idx="13">
                  <c:v>860</c:v>
                </c:pt>
                <c:pt idx="14">
                  <c:v>856</c:v>
                </c:pt>
                <c:pt idx="15">
                  <c:v>850</c:v>
                </c:pt>
                <c:pt idx="16">
                  <c:v>846</c:v>
                </c:pt>
                <c:pt idx="17">
                  <c:v>840</c:v>
                </c:pt>
                <c:pt idx="18">
                  <c:v>836</c:v>
                </c:pt>
                <c:pt idx="19">
                  <c:v>832</c:v>
                </c:pt>
                <c:pt idx="20">
                  <c:v>830</c:v>
                </c:pt>
                <c:pt idx="21">
                  <c:v>826</c:v>
                </c:pt>
                <c:pt idx="22">
                  <c:v>820</c:v>
                </c:pt>
                <c:pt idx="23">
                  <c:v>816</c:v>
                </c:pt>
                <c:pt idx="24">
                  <c:v>810</c:v>
                </c:pt>
                <c:pt idx="25">
                  <c:v>806</c:v>
                </c:pt>
                <c:pt idx="26">
                  <c:v>802</c:v>
                </c:pt>
                <c:pt idx="27">
                  <c:v>800</c:v>
                </c:pt>
                <c:pt idx="28">
                  <c:v>796</c:v>
                </c:pt>
                <c:pt idx="29">
                  <c:v>790</c:v>
                </c:pt>
                <c:pt idx="30">
                  <c:v>786</c:v>
                </c:pt>
                <c:pt idx="31">
                  <c:v>780</c:v>
                </c:pt>
                <c:pt idx="32">
                  <c:v>776</c:v>
                </c:pt>
                <c:pt idx="33">
                  <c:v>772</c:v>
                </c:pt>
                <c:pt idx="34">
                  <c:v>770</c:v>
                </c:pt>
                <c:pt idx="35">
                  <c:v>766</c:v>
                </c:pt>
                <c:pt idx="36">
                  <c:v>760</c:v>
                </c:pt>
                <c:pt idx="37">
                  <c:v>756</c:v>
                </c:pt>
                <c:pt idx="38">
                  <c:v>750</c:v>
                </c:pt>
                <c:pt idx="39">
                  <c:v>746</c:v>
                </c:pt>
                <c:pt idx="40">
                  <c:v>742</c:v>
                </c:pt>
                <c:pt idx="41">
                  <c:v>740</c:v>
                </c:pt>
                <c:pt idx="42">
                  <c:v>736</c:v>
                </c:pt>
                <c:pt idx="43">
                  <c:v>730</c:v>
                </c:pt>
                <c:pt idx="44">
                  <c:v>726</c:v>
                </c:pt>
                <c:pt idx="45">
                  <c:v>720</c:v>
                </c:pt>
                <c:pt idx="46">
                  <c:v>716</c:v>
                </c:pt>
                <c:pt idx="47">
                  <c:v>712</c:v>
                </c:pt>
                <c:pt idx="48">
                  <c:v>710</c:v>
                </c:pt>
                <c:pt idx="49">
                  <c:v>706</c:v>
                </c:pt>
                <c:pt idx="50">
                  <c:v>700</c:v>
                </c:pt>
                <c:pt idx="51">
                  <c:v>696</c:v>
                </c:pt>
                <c:pt idx="52">
                  <c:v>690</c:v>
                </c:pt>
                <c:pt idx="53">
                  <c:v>686</c:v>
                </c:pt>
                <c:pt idx="54">
                  <c:v>682</c:v>
                </c:pt>
                <c:pt idx="55">
                  <c:v>680</c:v>
                </c:pt>
                <c:pt idx="56">
                  <c:v>676</c:v>
                </c:pt>
                <c:pt idx="57">
                  <c:v>670</c:v>
                </c:pt>
                <c:pt idx="58">
                  <c:v>666</c:v>
                </c:pt>
                <c:pt idx="59">
                  <c:v>660</c:v>
                </c:pt>
                <c:pt idx="60">
                  <c:v>656</c:v>
                </c:pt>
                <c:pt idx="61">
                  <c:v>652</c:v>
                </c:pt>
                <c:pt idx="62">
                  <c:v>650</c:v>
                </c:pt>
                <c:pt idx="63">
                  <c:v>646</c:v>
                </c:pt>
                <c:pt idx="64">
                  <c:v>640</c:v>
                </c:pt>
                <c:pt idx="65">
                  <c:v>636</c:v>
                </c:pt>
                <c:pt idx="66">
                  <c:v>630</c:v>
                </c:pt>
                <c:pt idx="67">
                  <c:v>626</c:v>
                </c:pt>
                <c:pt idx="68">
                  <c:v>622</c:v>
                </c:pt>
                <c:pt idx="69">
                  <c:v>620</c:v>
                </c:pt>
                <c:pt idx="70">
                  <c:v>616</c:v>
                </c:pt>
                <c:pt idx="71">
                  <c:v>610</c:v>
                </c:pt>
                <c:pt idx="72">
                  <c:v>606</c:v>
                </c:pt>
                <c:pt idx="73">
                  <c:v>600</c:v>
                </c:pt>
                <c:pt idx="74">
                  <c:v>596</c:v>
                </c:pt>
                <c:pt idx="75">
                  <c:v>592</c:v>
                </c:pt>
                <c:pt idx="76">
                  <c:v>590</c:v>
                </c:pt>
                <c:pt idx="77">
                  <c:v>586</c:v>
                </c:pt>
                <c:pt idx="78">
                  <c:v>580</c:v>
                </c:pt>
                <c:pt idx="79">
                  <c:v>576</c:v>
                </c:pt>
                <c:pt idx="80">
                  <c:v>570</c:v>
                </c:pt>
                <c:pt idx="81">
                  <c:v>566</c:v>
                </c:pt>
                <c:pt idx="82">
                  <c:v>562</c:v>
                </c:pt>
                <c:pt idx="83">
                  <c:v>560</c:v>
                </c:pt>
                <c:pt idx="84">
                  <c:v>556</c:v>
                </c:pt>
                <c:pt idx="85">
                  <c:v>550</c:v>
                </c:pt>
                <c:pt idx="86">
                  <c:v>546</c:v>
                </c:pt>
                <c:pt idx="87">
                  <c:v>540</c:v>
                </c:pt>
                <c:pt idx="88">
                  <c:v>536</c:v>
                </c:pt>
                <c:pt idx="89">
                  <c:v>532</c:v>
                </c:pt>
                <c:pt idx="90">
                  <c:v>530</c:v>
                </c:pt>
                <c:pt idx="91">
                  <c:v>526</c:v>
                </c:pt>
                <c:pt idx="92">
                  <c:v>520</c:v>
                </c:pt>
                <c:pt idx="93">
                  <c:v>516</c:v>
                </c:pt>
                <c:pt idx="94">
                  <c:v>510</c:v>
                </c:pt>
                <c:pt idx="95">
                  <c:v>506</c:v>
                </c:pt>
                <c:pt idx="96">
                  <c:v>502</c:v>
                </c:pt>
                <c:pt idx="97">
                  <c:v>500</c:v>
                </c:pt>
                <c:pt idx="98">
                  <c:v>496</c:v>
                </c:pt>
                <c:pt idx="99">
                  <c:v>490</c:v>
                </c:pt>
                <c:pt idx="100">
                  <c:v>486</c:v>
                </c:pt>
                <c:pt idx="101">
                  <c:v>480</c:v>
                </c:pt>
                <c:pt idx="102">
                  <c:v>476</c:v>
                </c:pt>
                <c:pt idx="103">
                  <c:v>472</c:v>
                </c:pt>
                <c:pt idx="104">
                  <c:v>470</c:v>
                </c:pt>
                <c:pt idx="105">
                  <c:v>466</c:v>
                </c:pt>
                <c:pt idx="106">
                  <c:v>460</c:v>
                </c:pt>
                <c:pt idx="107">
                  <c:v>456</c:v>
                </c:pt>
                <c:pt idx="108">
                  <c:v>450</c:v>
                </c:pt>
                <c:pt idx="109">
                  <c:v>446</c:v>
                </c:pt>
                <c:pt idx="110">
                  <c:v>442</c:v>
                </c:pt>
                <c:pt idx="111">
                  <c:v>440</c:v>
                </c:pt>
                <c:pt idx="112">
                  <c:v>436</c:v>
                </c:pt>
                <c:pt idx="113">
                  <c:v>430</c:v>
                </c:pt>
                <c:pt idx="114">
                  <c:v>426</c:v>
                </c:pt>
                <c:pt idx="115">
                  <c:v>420</c:v>
                </c:pt>
                <c:pt idx="116">
                  <c:v>416</c:v>
                </c:pt>
                <c:pt idx="117">
                  <c:v>412</c:v>
                </c:pt>
                <c:pt idx="118">
                  <c:v>410</c:v>
                </c:pt>
                <c:pt idx="119">
                  <c:v>406</c:v>
                </c:pt>
                <c:pt idx="120">
                  <c:v>400</c:v>
                </c:pt>
                <c:pt idx="121">
                  <c:v>396</c:v>
                </c:pt>
                <c:pt idx="122">
                  <c:v>390</c:v>
                </c:pt>
                <c:pt idx="123">
                  <c:v>386</c:v>
                </c:pt>
                <c:pt idx="124">
                  <c:v>380</c:v>
                </c:pt>
                <c:pt idx="125">
                  <c:v>376</c:v>
                </c:pt>
                <c:pt idx="126">
                  <c:v>372</c:v>
                </c:pt>
                <c:pt idx="127">
                  <c:v>368</c:v>
                </c:pt>
                <c:pt idx="128">
                  <c:v>366</c:v>
                </c:pt>
                <c:pt idx="129">
                  <c:v>360</c:v>
                </c:pt>
                <c:pt idx="130">
                  <c:v>356</c:v>
                </c:pt>
                <c:pt idx="131">
                  <c:v>350</c:v>
                </c:pt>
                <c:pt idx="132">
                  <c:v>346</c:v>
                </c:pt>
                <c:pt idx="133">
                  <c:v>342</c:v>
                </c:pt>
                <c:pt idx="134">
                  <c:v>338</c:v>
                </c:pt>
                <c:pt idx="135">
                  <c:v>336</c:v>
                </c:pt>
                <c:pt idx="136">
                  <c:v>330</c:v>
                </c:pt>
                <c:pt idx="137">
                  <c:v>326</c:v>
                </c:pt>
                <c:pt idx="138">
                  <c:v>320</c:v>
                </c:pt>
                <c:pt idx="139">
                  <c:v>316</c:v>
                </c:pt>
                <c:pt idx="140">
                  <c:v>312</c:v>
                </c:pt>
                <c:pt idx="141">
                  <c:v>308</c:v>
                </c:pt>
                <c:pt idx="142">
                  <c:v>306</c:v>
                </c:pt>
                <c:pt idx="143">
                  <c:v>300</c:v>
                </c:pt>
                <c:pt idx="144">
                  <c:v>296</c:v>
                </c:pt>
                <c:pt idx="145">
                  <c:v>290</c:v>
                </c:pt>
                <c:pt idx="146">
                  <c:v>286</c:v>
                </c:pt>
                <c:pt idx="147">
                  <c:v>282</c:v>
                </c:pt>
                <c:pt idx="148">
                  <c:v>278</c:v>
                </c:pt>
                <c:pt idx="149">
                  <c:v>276</c:v>
                </c:pt>
                <c:pt idx="150">
                  <c:v>270</c:v>
                </c:pt>
                <c:pt idx="151">
                  <c:v>266</c:v>
                </c:pt>
                <c:pt idx="152">
                  <c:v>260</c:v>
                </c:pt>
                <c:pt idx="153">
                  <c:v>256</c:v>
                </c:pt>
                <c:pt idx="154">
                  <c:v>252</c:v>
                </c:pt>
                <c:pt idx="155">
                  <c:v>248</c:v>
                </c:pt>
                <c:pt idx="156">
                  <c:v>246</c:v>
                </c:pt>
                <c:pt idx="157">
                  <c:v>240</c:v>
                </c:pt>
                <c:pt idx="158">
                  <c:v>236</c:v>
                </c:pt>
                <c:pt idx="159">
                  <c:v>230</c:v>
                </c:pt>
                <c:pt idx="160">
                  <c:v>226</c:v>
                </c:pt>
                <c:pt idx="161">
                  <c:v>222</c:v>
                </c:pt>
                <c:pt idx="162">
                  <c:v>218</c:v>
                </c:pt>
                <c:pt idx="163">
                  <c:v>216</c:v>
                </c:pt>
                <c:pt idx="164">
                  <c:v>210</c:v>
                </c:pt>
                <c:pt idx="165">
                  <c:v>206</c:v>
                </c:pt>
                <c:pt idx="166">
                  <c:v>200</c:v>
                </c:pt>
                <c:pt idx="167">
                  <c:v>196</c:v>
                </c:pt>
                <c:pt idx="168">
                  <c:v>192</c:v>
                </c:pt>
                <c:pt idx="169">
                  <c:v>188</c:v>
                </c:pt>
                <c:pt idx="170">
                  <c:v>186</c:v>
                </c:pt>
                <c:pt idx="171">
                  <c:v>180</c:v>
                </c:pt>
                <c:pt idx="172">
                  <c:v>176</c:v>
                </c:pt>
                <c:pt idx="173">
                  <c:v>170</c:v>
                </c:pt>
                <c:pt idx="174">
                  <c:v>166</c:v>
                </c:pt>
                <c:pt idx="175">
                  <c:v>162</c:v>
                </c:pt>
                <c:pt idx="176">
                  <c:v>158</c:v>
                </c:pt>
                <c:pt idx="177">
                  <c:v>156</c:v>
                </c:pt>
                <c:pt idx="178">
                  <c:v>150</c:v>
                </c:pt>
                <c:pt idx="179">
                  <c:v>146</c:v>
                </c:pt>
                <c:pt idx="180">
                  <c:v>140</c:v>
                </c:pt>
                <c:pt idx="181">
                  <c:v>136</c:v>
                </c:pt>
                <c:pt idx="182">
                  <c:v>132</c:v>
                </c:pt>
                <c:pt idx="183">
                  <c:v>128</c:v>
                </c:pt>
                <c:pt idx="184">
                  <c:v>126</c:v>
                </c:pt>
                <c:pt idx="185">
                  <c:v>120</c:v>
                </c:pt>
                <c:pt idx="186">
                  <c:v>116</c:v>
                </c:pt>
                <c:pt idx="187">
                  <c:v>110</c:v>
                </c:pt>
                <c:pt idx="188">
                  <c:v>106</c:v>
                </c:pt>
                <c:pt idx="189">
                  <c:v>102</c:v>
                </c:pt>
                <c:pt idx="190">
                  <c:v>98</c:v>
                </c:pt>
                <c:pt idx="191">
                  <c:v>96</c:v>
                </c:pt>
                <c:pt idx="192">
                  <c:v>90</c:v>
                </c:pt>
                <c:pt idx="193">
                  <c:v>86</c:v>
                </c:pt>
                <c:pt idx="194">
                  <c:v>80</c:v>
                </c:pt>
                <c:pt idx="195">
                  <c:v>76</c:v>
                </c:pt>
                <c:pt idx="196">
                  <c:v>72</c:v>
                </c:pt>
                <c:pt idx="197">
                  <c:v>68</c:v>
                </c:pt>
                <c:pt idx="198">
                  <c:v>66</c:v>
                </c:pt>
                <c:pt idx="199">
                  <c:v>60</c:v>
                </c:pt>
                <c:pt idx="200">
                  <c:v>56</c:v>
                </c:pt>
                <c:pt idx="201">
                  <c:v>50</c:v>
                </c:pt>
                <c:pt idx="202">
                  <c:v>46</c:v>
                </c:pt>
                <c:pt idx="203">
                  <c:v>42</c:v>
                </c:pt>
                <c:pt idx="204">
                  <c:v>38</c:v>
                </c:pt>
                <c:pt idx="205">
                  <c:v>36</c:v>
                </c:pt>
                <c:pt idx="206">
                  <c:v>30</c:v>
                </c:pt>
                <c:pt idx="207">
                  <c:v>26</c:v>
                </c:pt>
                <c:pt idx="208">
                  <c:v>20</c:v>
                </c:pt>
                <c:pt idx="209">
                  <c:v>16</c:v>
                </c:pt>
                <c:pt idx="210">
                  <c:v>12</c:v>
                </c:pt>
                <c:pt idx="211">
                  <c:v>8</c:v>
                </c:pt>
                <c:pt idx="212">
                  <c:v>6</c:v>
                </c:pt>
                <c:pt idx="2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汇总数据!$D$1</c:f>
              <c:strCache>
                <c:ptCount val="1"/>
                <c:pt idx="0">
                  <c:v>总完成点数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汇总数据!$B$2:$B$215</c:f>
              <c:numCache>
                <c:formatCode>m"月"d"日";@</c:formatCode>
                <c:ptCount val="214"/>
                <c:pt idx="0" c:formatCode="m&quot;月&quot;d&quot;日&quot;;@">
                  <c:v>43983</c:v>
                </c:pt>
                <c:pt idx="1" c:formatCode="m&quot;月&quot;d&quot;日&quot;;@">
                  <c:v>43984</c:v>
                </c:pt>
                <c:pt idx="2" c:formatCode="m&quot;月&quot;d&quot;日&quot;;@">
                  <c:v>43985</c:v>
                </c:pt>
                <c:pt idx="3" c:formatCode="m&quot;月&quot;d&quot;日&quot;;@">
                  <c:v>43986</c:v>
                </c:pt>
                <c:pt idx="4" c:formatCode="m&quot;月&quot;d&quot;日&quot;;@">
                  <c:v>43987</c:v>
                </c:pt>
                <c:pt idx="5" c:formatCode="m&quot;月&quot;d&quot;日&quot;;@">
                  <c:v>43988</c:v>
                </c:pt>
                <c:pt idx="6" c:formatCode="m&quot;月&quot;d&quot;日&quot;;@">
                  <c:v>43989</c:v>
                </c:pt>
                <c:pt idx="7" c:formatCode="m&quot;月&quot;d&quot;日&quot;;@">
                  <c:v>43990</c:v>
                </c:pt>
                <c:pt idx="8" c:formatCode="m&quot;月&quot;d&quot;日&quot;;@">
                  <c:v>43991</c:v>
                </c:pt>
                <c:pt idx="9" c:formatCode="m&quot;月&quot;d&quot;日&quot;;@">
                  <c:v>43992</c:v>
                </c:pt>
                <c:pt idx="10" c:formatCode="m&quot;月&quot;d&quot;日&quot;;@">
                  <c:v>43993</c:v>
                </c:pt>
                <c:pt idx="11" c:formatCode="m&quot;月&quot;d&quot;日&quot;;@">
                  <c:v>43994</c:v>
                </c:pt>
                <c:pt idx="12" c:formatCode="m&quot;月&quot;d&quot;日&quot;;@">
                  <c:v>43995</c:v>
                </c:pt>
                <c:pt idx="13" c:formatCode="m&quot;月&quot;d&quot;日&quot;;@">
                  <c:v>43996</c:v>
                </c:pt>
                <c:pt idx="14" c:formatCode="m&quot;月&quot;d&quot;日&quot;;@">
                  <c:v>43997</c:v>
                </c:pt>
                <c:pt idx="15" c:formatCode="m&quot;月&quot;d&quot;日&quot;;@">
                  <c:v>43998</c:v>
                </c:pt>
                <c:pt idx="16" c:formatCode="m&quot;月&quot;d&quot;日&quot;;@">
                  <c:v>43999</c:v>
                </c:pt>
                <c:pt idx="17" c:formatCode="m&quot;月&quot;d&quot;日&quot;;@">
                  <c:v>44000</c:v>
                </c:pt>
                <c:pt idx="18" c:formatCode="m&quot;月&quot;d&quot;日&quot;;@">
                  <c:v>44001</c:v>
                </c:pt>
                <c:pt idx="19" c:formatCode="m&quot;月&quot;d&quot;日&quot;;@">
                  <c:v>44002</c:v>
                </c:pt>
                <c:pt idx="20" c:formatCode="m&quot;月&quot;d&quot;日&quot;;@">
                  <c:v>44003</c:v>
                </c:pt>
                <c:pt idx="21" c:formatCode="m&quot;月&quot;d&quot;日&quot;;@">
                  <c:v>44004</c:v>
                </c:pt>
                <c:pt idx="22" c:formatCode="m&quot;月&quot;d&quot;日&quot;;@">
                  <c:v>44005</c:v>
                </c:pt>
                <c:pt idx="23" c:formatCode="m&quot;月&quot;d&quot;日&quot;;@">
                  <c:v>44006</c:v>
                </c:pt>
                <c:pt idx="24" c:formatCode="m&quot;月&quot;d&quot;日&quot;;@">
                  <c:v>44007</c:v>
                </c:pt>
                <c:pt idx="25" c:formatCode="m&quot;月&quot;d&quot;日&quot;;@">
                  <c:v>44008</c:v>
                </c:pt>
                <c:pt idx="26" c:formatCode="m&quot;月&quot;d&quot;日&quot;;@">
                  <c:v>44009</c:v>
                </c:pt>
                <c:pt idx="27" c:formatCode="m&quot;月&quot;d&quot;日&quot;;@">
                  <c:v>44010</c:v>
                </c:pt>
                <c:pt idx="28" c:formatCode="m&quot;月&quot;d&quot;日&quot;;@">
                  <c:v>44011</c:v>
                </c:pt>
                <c:pt idx="29" c:formatCode="m&quot;月&quot;d&quot;日&quot;;@">
                  <c:v>44012</c:v>
                </c:pt>
                <c:pt idx="30" c:formatCode="m&quot;月&quot;d&quot;日&quot;;@">
                  <c:v>44013</c:v>
                </c:pt>
                <c:pt idx="31" c:formatCode="m&quot;月&quot;d&quot;日&quot;;@">
                  <c:v>44014</c:v>
                </c:pt>
                <c:pt idx="32" c:formatCode="m&quot;月&quot;d&quot;日&quot;;@">
                  <c:v>44015</c:v>
                </c:pt>
                <c:pt idx="33" c:formatCode="m&quot;月&quot;d&quot;日&quot;;@">
                  <c:v>44016</c:v>
                </c:pt>
                <c:pt idx="34" c:formatCode="m&quot;月&quot;d&quot;日&quot;;@">
                  <c:v>44017</c:v>
                </c:pt>
                <c:pt idx="35" c:formatCode="m&quot;月&quot;d&quot;日&quot;;@">
                  <c:v>44018</c:v>
                </c:pt>
                <c:pt idx="36" c:formatCode="m&quot;月&quot;d&quot;日&quot;;@">
                  <c:v>44019</c:v>
                </c:pt>
                <c:pt idx="37" c:formatCode="m&quot;月&quot;d&quot;日&quot;;@">
                  <c:v>44020</c:v>
                </c:pt>
                <c:pt idx="38" c:formatCode="m&quot;月&quot;d&quot;日&quot;;@">
                  <c:v>44021</c:v>
                </c:pt>
                <c:pt idx="39" c:formatCode="m&quot;月&quot;d&quot;日&quot;;@">
                  <c:v>44022</c:v>
                </c:pt>
                <c:pt idx="40" c:formatCode="m&quot;月&quot;d&quot;日&quot;;@">
                  <c:v>44023</c:v>
                </c:pt>
                <c:pt idx="41" c:formatCode="m&quot;月&quot;d&quot;日&quot;;@">
                  <c:v>44024</c:v>
                </c:pt>
                <c:pt idx="42" c:formatCode="m&quot;月&quot;d&quot;日&quot;;@">
                  <c:v>44025</c:v>
                </c:pt>
                <c:pt idx="43" c:formatCode="m&quot;月&quot;d&quot;日&quot;;@">
                  <c:v>44026</c:v>
                </c:pt>
                <c:pt idx="44" c:formatCode="m&quot;月&quot;d&quot;日&quot;;@">
                  <c:v>44027</c:v>
                </c:pt>
                <c:pt idx="45" c:formatCode="m&quot;月&quot;d&quot;日&quot;;@">
                  <c:v>44028</c:v>
                </c:pt>
                <c:pt idx="46" c:formatCode="m&quot;月&quot;d&quot;日&quot;;@">
                  <c:v>44029</c:v>
                </c:pt>
                <c:pt idx="47" c:formatCode="m&quot;月&quot;d&quot;日&quot;;@">
                  <c:v>44030</c:v>
                </c:pt>
                <c:pt idx="48" c:formatCode="m&quot;月&quot;d&quot;日&quot;;@">
                  <c:v>44031</c:v>
                </c:pt>
                <c:pt idx="49" c:formatCode="m&quot;月&quot;d&quot;日&quot;;@">
                  <c:v>44032</c:v>
                </c:pt>
                <c:pt idx="50" c:formatCode="m&quot;月&quot;d&quot;日&quot;;@">
                  <c:v>44033</c:v>
                </c:pt>
                <c:pt idx="51" c:formatCode="m&quot;月&quot;d&quot;日&quot;;@">
                  <c:v>44034</c:v>
                </c:pt>
                <c:pt idx="52" c:formatCode="m&quot;月&quot;d&quot;日&quot;;@">
                  <c:v>44035</c:v>
                </c:pt>
                <c:pt idx="53" c:formatCode="m&quot;月&quot;d&quot;日&quot;;@">
                  <c:v>44036</c:v>
                </c:pt>
                <c:pt idx="54" c:formatCode="m&quot;月&quot;d&quot;日&quot;;@">
                  <c:v>44037</c:v>
                </c:pt>
                <c:pt idx="55" c:formatCode="m&quot;月&quot;d&quot;日&quot;;@">
                  <c:v>44038</c:v>
                </c:pt>
                <c:pt idx="56" c:formatCode="m&quot;月&quot;d&quot;日&quot;;@">
                  <c:v>44039</c:v>
                </c:pt>
                <c:pt idx="57" c:formatCode="m&quot;月&quot;d&quot;日&quot;;@">
                  <c:v>44040</c:v>
                </c:pt>
                <c:pt idx="58" c:formatCode="m&quot;月&quot;d&quot;日&quot;;@">
                  <c:v>44041</c:v>
                </c:pt>
                <c:pt idx="59" c:formatCode="m&quot;月&quot;d&quot;日&quot;;@">
                  <c:v>44042</c:v>
                </c:pt>
                <c:pt idx="60" c:formatCode="m&quot;月&quot;d&quot;日&quot;;@">
                  <c:v>44043</c:v>
                </c:pt>
                <c:pt idx="61" c:formatCode="m&quot;月&quot;d&quot;日&quot;;@">
                  <c:v>44044</c:v>
                </c:pt>
                <c:pt idx="62" c:formatCode="m&quot;月&quot;d&quot;日&quot;;@">
                  <c:v>44045</c:v>
                </c:pt>
                <c:pt idx="63" c:formatCode="m&quot;月&quot;d&quot;日&quot;;@">
                  <c:v>44046</c:v>
                </c:pt>
                <c:pt idx="64" c:formatCode="m&quot;月&quot;d&quot;日&quot;;@">
                  <c:v>44047</c:v>
                </c:pt>
                <c:pt idx="65" c:formatCode="m&quot;月&quot;d&quot;日&quot;;@">
                  <c:v>44048</c:v>
                </c:pt>
                <c:pt idx="66" c:formatCode="m&quot;月&quot;d&quot;日&quot;;@">
                  <c:v>44049</c:v>
                </c:pt>
                <c:pt idx="67" c:formatCode="m&quot;月&quot;d&quot;日&quot;;@">
                  <c:v>44050</c:v>
                </c:pt>
                <c:pt idx="68" c:formatCode="m&quot;月&quot;d&quot;日&quot;;@">
                  <c:v>44051</c:v>
                </c:pt>
                <c:pt idx="69" c:formatCode="m&quot;月&quot;d&quot;日&quot;;@">
                  <c:v>44052</c:v>
                </c:pt>
                <c:pt idx="70" c:formatCode="m&quot;月&quot;d&quot;日&quot;;@">
                  <c:v>44053</c:v>
                </c:pt>
                <c:pt idx="71" c:formatCode="m&quot;月&quot;d&quot;日&quot;;@">
                  <c:v>44054</c:v>
                </c:pt>
                <c:pt idx="72" c:formatCode="m&quot;月&quot;d&quot;日&quot;;@">
                  <c:v>44055</c:v>
                </c:pt>
                <c:pt idx="73" c:formatCode="m&quot;月&quot;d&quot;日&quot;;@">
                  <c:v>44056</c:v>
                </c:pt>
                <c:pt idx="74" c:formatCode="m&quot;月&quot;d&quot;日&quot;;@">
                  <c:v>44057</c:v>
                </c:pt>
                <c:pt idx="75" c:formatCode="m&quot;月&quot;d&quot;日&quot;;@">
                  <c:v>44058</c:v>
                </c:pt>
                <c:pt idx="76" c:formatCode="m&quot;月&quot;d&quot;日&quot;;@">
                  <c:v>44059</c:v>
                </c:pt>
                <c:pt idx="77" c:formatCode="m&quot;月&quot;d&quot;日&quot;;@">
                  <c:v>44060</c:v>
                </c:pt>
                <c:pt idx="78" c:formatCode="m&quot;月&quot;d&quot;日&quot;;@">
                  <c:v>44061</c:v>
                </c:pt>
                <c:pt idx="79" c:formatCode="m&quot;月&quot;d&quot;日&quot;;@">
                  <c:v>44062</c:v>
                </c:pt>
                <c:pt idx="80" c:formatCode="m&quot;月&quot;d&quot;日&quot;;@">
                  <c:v>44063</c:v>
                </c:pt>
                <c:pt idx="81" c:formatCode="m&quot;月&quot;d&quot;日&quot;;@">
                  <c:v>44064</c:v>
                </c:pt>
                <c:pt idx="82" c:formatCode="m&quot;月&quot;d&quot;日&quot;;@">
                  <c:v>44065</c:v>
                </c:pt>
                <c:pt idx="83" c:formatCode="m&quot;月&quot;d&quot;日&quot;;@">
                  <c:v>44066</c:v>
                </c:pt>
                <c:pt idx="84" c:formatCode="m&quot;月&quot;d&quot;日&quot;;@">
                  <c:v>44067</c:v>
                </c:pt>
                <c:pt idx="85" c:formatCode="m&quot;月&quot;d&quot;日&quot;;@">
                  <c:v>44068</c:v>
                </c:pt>
                <c:pt idx="86" c:formatCode="m&quot;月&quot;d&quot;日&quot;;@">
                  <c:v>44069</c:v>
                </c:pt>
                <c:pt idx="87" c:formatCode="m&quot;月&quot;d&quot;日&quot;;@">
                  <c:v>44070</c:v>
                </c:pt>
                <c:pt idx="88" c:formatCode="m&quot;月&quot;d&quot;日&quot;;@">
                  <c:v>44071</c:v>
                </c:pt>
                <c:pt idx="89" c:formatCode="m&quot;月&quot;d&quot;日&quot;;@">
                  <c:v>44072</c:v>
                </c:pt>
                <c:pt idx="90" c:formatCode="m&quot;月&quot;d&quot;日&quot;;@">
                  <c:v>44073</c:v>
                </c:pt>
                <c:pt idx="91" c:formatCode="m&quot;月&quot;d&quot;日&quot;;@">
                  <c:v>44074</c:v>
                </c:pt>
                <c:pt idx="92" c:formatCode="m&quot;月&quot;d&quot;日&quot;;@">
                  <c:v>44075</c:v>
                </c:pt>
                <c:pt idx="93" c:formatCode="m&quot;月&quot;d&quot;日&quot;;@">
                  <c:v>44076</c:v>
                </c:pt>
                <c:pt idx="94" c:formatCode="m&quot;月&quot;d&quot;日&quot;;@">
                  <c:v>44077</c:v>
                </c:pt>
                <c:pt idx="95" c:formatCode="m&quot;月&quot;d&quot;日&quot;;@">
                  <c:v>44078</c:v>
                </c:pt>
                <c:pt idx="96" c:formatCode="m&quot;月&quot;d&quot;日&quot;;@">
                  <c:v>44079</c:v>
                </c:pt>
                <c:pt idx="97" c:formatCode="m&quot;月&quot;d&quot;日&quot;;@">
                  <c:v>44080</c:v>
                </c:pt>
                <c:pt idx="98" c:formatCode="m&quot;月&quot;d&quot;日&quot;;@">
                  <c:v>44081</c:v>
                </c:pt>
                <c:pt idx="99" c:formatCode="m&quot;月&quot;d&quot;日&quot;;@">
                  <c:v>44082</c:v>
                </c:pt>
                <c:pt idx="100" c:formatCode="m&quot;月&quot;d&quot;日&quot;;@">
                  <c:v>44083</c:v>
                </c:pt>
                <c:pt idx="101" c:formatCode="m&quot;月&quot;d&quot;日&quot;;@">
                  <c:v>44084</c:v>
                </c:pt>
                <c:pt idx="102" c:formatCode="m&quot;月&quot;d&quot;日&quot;;@">
                  <c:v>44085</c:v>
                </c:pt>
                <c:pt idx="103" c:formatCode="m&quot;月&quot;d&quot;日&quot;;@">
                  <c:v>44086</c:v>
                </c:pt>
                <c:pt idx="104" c:formatCode="m&quot;月&quot;d&quot;日&quot;;@">
                  <c:v>44087</c:v>
                </c:pt>
                <c:pt idx="105" c:formatCode="m&quot;月&quot;d&quot;日&quot;;@">
                  <c:v>44088</c:v>
                </c:pt>
                <c:pt idx="106" c:formatCode="m&quot;月&quot;d&quot;日&quot;;@">
                  <c:v>44089</c:v>
                </c:pt>
                <c:pt idx="107" c:formatCode="m&quot;月&quot;d&quot;日&quot;;@">
                  <c:v>44090</c:v>
                </c:pt>
                <c:pt idx="108" c:formatCode="m&quot;月&quot;d&quot;日&quot;;@">
                  <c:v>44091</c:v>
                </c:pt>
                <c:pt idx="109" c:formatCode="m&quot;月&quot;d&quot;日&quot;;@">
                  <c:v>44092</c:v>
                </c:pt>
                <c:pt idx="110" c:formatCode="m&quot;月&quot;d&quot;日&quot;;@">
                  <c:v>44093</c:v>
                </c:pt>
                <c:pt idx="111" c:formatCode="m&quot;月&quot;d&quot;日&quot;;@">
                  <c:v>44094</c:v>
                </c:pt>
                <c:pt idx="112" c:formatCode="m&quot;月&quot;d&quot;日&quot;;@">
                  <c:v>44095</c:v>
                </c:pt>
                <c:pt idx="113" c:formatCode="m&quot;月&quot;d&quot;日&quot;;@">
                  <c:v>44096</c:v>
                </c:pt>
                <c:pt idx="114" c:formatCode="m&quot;月&quot;d&quot;日&quot;;@">
                  <c:v>44097</c:v>
                </c:pt>
                <c:pt idx="115" c:formatCode="m&quot;月&quot;d&quot;日&quot;;@">
                  <c:v>44098</c:v>
                </c:pt>
                <c:pt idx="116" c:formatCode="m&quot;月&quot;d&quot;日&quot;;@">
                  <c:v>44099</c:v>
                </c:pt>
                <c:pt idx="117" c:formatCode="m&quot;月&quot;d&quot;日&quot;;@">
                  <c:v>44100</c:v>
                </c:pt>
                <c:pt idx="118" c:formatCode="m&quot;月&quot;d&quot;日&quot;;@">
                  <c:v>44101</c:v>
                </c:pt>
                <c:pt idx="119" c:formatCode="m&quot;月&quot;d&quot;日&quot;;@">
                  <c:v>44102</c:v>
                </c:pt>
                <c:pt idx="120" c:formatCode="m&quot;月&quot;d&quot;日&quot;;@">
                  <c:v>44103</c:v>
                </c:pt>
                <c:pt idx="121" c:formatCode="m&quot;月&quot;d&quot;日&quot;;@">
                  <c:v>44104</c:v>
                </c:pt>
                <c:pt idx="122" c:formatCode="m&quot;月&quot;d&quot;日&quot;;@">
                  <c:v>44105</c:v>
                </c:pt>
                <c:pt idx="123" c:formatCode="m&quot;月&quot;d&quot;日&quot;;@">
                  <c:v>44106</c:v>
                </c:pt>
                <c:pt idx="124" c:formatCode="m&quot;月&quot;d&quot;日&quot;;@">
                  <c:v>44107</c:v>
                </c:pt>
                <c:pt idx="125" c:formatCode="m&quot;月&quot;d&quot;日&quot;;@">
                  <c:v>44108</c:v>
                </c:pt>
                <c:pt idx="126" c:formatCode="m&quot;月&quot;d&quot;日&quot;;@">
                  <c:v>44109</c:v>
                </c:pt>
                <c:pt idx="127" c:formatCode="m&quot;月&quot;d&quot;日&quot;;@">
                  <c:v>44110</c:v>
                </c:pt>
                <c:pt idx="128" c:formatCode="m&quot;月&quot;d&quot;日&quot;;@">
                  <c:v>44111</c:v>
                </c:pt>
                <c:pt idx="129" c:formatCode="m&quot;月&quot;d&quot;日&quot;;@">
                  <c:v>44112</c:v>
                </c:pt>
                <c:pt idx="130" c:formatCode="m&quot;月&quot;d&quot;日&quot;;@">
                  <c:v>44113</c:v>
                </c:pt>
                <c:pt idx="131" c:formatCode="m&quot;月&quot;d&quot;日&quot;;@">
                  <c:v>44114</c:v>
                </c:pt>
                <c:pt idx="132" c:formatCode="m&quot;月&quot;d&quot;日&quot;;@">
                  <c:v>44115</c:v>
                </c:pt>
                <c:pt idx="133" c:formatCode="m&quot;月&quot;d&quot;日&quot;;@">
                  <c:v>44116</c:v>
                </c:pt>
                <c:pt idx="134" c:formatCode="m&quot;月&quot;d&quot;日&quot;;@">
                  <c:v>44117</c:v>
                </c:pt>
                <c:pt idx="135" c:formatCode="m&quot;月&quot;d&quot;日&quot;;@">
                  <c:v>44118</c:v>
                </c:pt>
                <c:pt idx="136" c:formatCode="m&quot;月&quot;d&quot;日&quot;;@">
                  <c:v>44119</c:v>
                </c:pt>
                <c:pt idx="137" c:formatCode="m&quot;月&quot;d&quot;日&quot;;@">
                  <c:v>44120</c:v>
                </c:pt>
                <c:pt idx="138" c:formatCode="m&quot;月&quot;d&quot;日&quot;;@">
                  <c:v>44121</c:v>
                </c:pt>
                <c:pt idx="139" c:formatCode="m&quot;月&quot;d&quot;日&quot;;@">
                  <c:v>44122</c:v>
                </c:pt>
                <c:pt idx="140" c:formatCode="m&quot;月&quot;d&quot;日&quot;;@">
                  <c:v>44123</c:v>
                </c:pt>
                <c:pt idx="141" c:formatCode="m&quot;月&quot;d&quot;日&quot;;@">
                  <c:v>44124</c:v>
                </c:pt>
                <c:pt idx="142" c:formatCode="m&quot;月&quot;d&quot;日&quot;;@">
                  <c:v>44125</c:v>
                </c:pt>
                <c:pt idx="143" c:formatCode="m&quot;月&quot;d&quot;日&quot;;@">
                  <c:v>44126</c:v>
                </c:pt>
                <c:pt idx="144" c:formatCode="m&quot;月&quot;d&quot;日&quot;;@">
                  <c:v>44127</c:v>
                </c:pt>
                <c:pt idx="145" c:formatCode="m&quot;月&quot;d&quot;日&quot;;@">
                  <c:v>44128</c:v>
                </c:pt>
                <c:pt idx="146" c:formatCode="m&quot;月&quot;d&quot;日&quot;;@">
                  <c:v>44129</c:v>
                </c:pt>
                <c:pt idx="147" c:formatCode="m&quot;月&quot;d&quot;日&quot;;@">
                  <c:v>44130</c:v>
                </c:pt>
                <c:pt idx="148" c:formatCode="m&quot;月&quot;d&quot;日&quot;;@">
                  <c:v>44131</c:v>
                </c:pt>
                <c:pt idx="149" c:formatCode="m&quot;月&quot;d&quot;日&quot;;@">
                  <c:v>44132</c:v>
                </c:pt>
                <c:pt idx="150" c:formatCode="m&quot;月&quot;d&quot;日&quot;;@">
                  <c:v>44133</c:v>
                </c:pt>
                <c:pt idx="151" c:formatCode="m&quot;月&quot;d&quot;日&quot;;@">
                  <c:v>44134</c:v>
                </c:pt>
                <c:pt idx="152" c:formatCode="m&quot;月&quot;d&quot;日&quot;;@">
                  <c:v>44135</c:v>
                </c:pt>
                <c:pt idx="153" c:formatCode="m&quot;月&quot;d&quot;日&quot;;@">
                  <c:v>44136</c:v>
                </c:pt>
                <c:pt idx="154" c:formatCode="m&quot;月&quot;d&quot;日&quot;;@">
                  <c:v>44137</c:v>
                </c:pt>
                <c:pt idx="155" c:formatCode="m&quot;月&quot;d&quot;日&quot;;@">
                  <c:v>44138</c:v>
                </c:pt>
                <c:pt idx="156" c:formatCode="m&quot;月&quot;d&quot;日&quot;;@">
                  <c:v>44139</c:v>
                </c:pt>
                <c:pt idx="157" c:formatCode="m&quot;月&quot;d&quot;日&quot;;@">
                  <c:v>44140</c:v>
                </c:pt>
                <c:pt idx="158" c:formatCode="m&quot;月&quot;d&quot;日&quot;;@">
                  <c:v>44141</c:v>
                </c:pt>
                <c:pt idx="159" c:formatCode="m&quot;月&quot;d&quot;日&quot;;@">
                  <c:v>44142</c:v>
                </c:pt>
                <c:pt idx="160" c:formatCode="m&quot;月&quot;d&quot;日&quot;;@">
                  <c:v>44143</c:v>
                </c:pt>
                <c:pt idx="161" c:formatCode="m&quot;月&quot;d&quot;日&quot;;@">
                  <c:v>44144</c:v>
                </c:pt>
                <c:pt idx="162" c:formatCode="m&quot;月&quot;d&quot;日&quot;;@">
                  <c:v>44145</c:v>
                </c:pt>
                <c:pt idx="163" c:formatCode="m&quot;月&quot;d&quot;日&quot;;@">
                  <c:v>44146</c:v>
                </c:pt>
                <c:pt idx="164" c:formatCode="m&quot;月&quot;d&quot;日&quot;;@">
                  <c:v>44147</c:v>
                </c:pt>
                <c:pt idx="165" c:formatCode="m&quot;月&quot;d&quot;日&quot;;@">
                  <c:v>44148</c:v>
                </c:pt>
                <c:pt idx="166" c:formatCode="m&quot;月&quot;d&quot;日&quot;;@">
                  <c:v>44149</c:v>
                </c:pt>
                <c:pt idx="167" c:formatCode="m&quot;月&quot;d&quot;日&quot;;@">
                  <c:v>44150</c:v>
                </c:pt>
                <c:pt idx="168" c:formatCode="m&quot;月&quot;d&quot;日&quot;;@">
                  <c:v>44151</c:v>
                </c:pt>
                <c:pt idx="169" c:formatCode="m&quot;月&quot;d&quot;日&quot;;@">
                  <c:v>44152</c:v>
                </c:pt>
                <c:pt idx="170" c:formatCode="m&quot;月&quot;d&quot;日&quot;;@">
                  <c:v>44153</c:v>
                </c:pt>
                <c:pt idx="171" c:formatCode="m&quot;月&quot;d&quot;日&quot;;@">
                  <c:v>44154</c:v>
                </c:pt>
                <c:pt idx="172" c:formatCode="m&quot;月&quot;d&quot;日&quot;;@">
                  <c:v>44155</c:v>
                </c:pt>
                <c:pt idx="173" c:formatCode="m&quot;月&quot;d&quot;日&quot;;@">
                  <c:v>44156</c:v>
                </c:pt>
                <c:pt idx="174" c:formatCode="m&quot;月&quot;d&quot;日&quot;;@">
                  <c:v>44157</c:v>
                </c:pt>
                <c:pt idx="175" c:formatCode="m&quot;月&quot;d&quot;日&quot;;@">
                  <c:v>44158</c:v>
                </c:pt>
                <c:pt idx="176" c:formatCode="m&quot;月&quot;d&quot;日&quot;;@">
                  <c:v>44159</c:v>
                </c:pt>
                <c:pt idx="177" c:formatCode="m&quot;月&quot;d&quot;日&quot;;@">
                  <c:v>44160</c:v>
                </c:pt>
                <c:pt idx="178" c:formatCode="m&quot;月&quot;d&quot;日&quot;;@">
                  <c:v>44161</c:v>
                </c:pt>
                <c:pt idx="179" c:formatCode="m&quot;月&quot;d&quot;日&quot;;@">
                  <c:v>44162</c:v>
                </c:pt>
                <c:pt idx="180" c:formatCode="m&quot;月&quot;d&quot;日&quot;;@">
                  <c:v>44163</c:v>
                </c:pt>
                <c:pt idx="181" c:formatCode="m&quot;月&quot;d&quot;日&quot;;@">
                  <c:v>44164</c:v>
                </c:pt>
                <c:pt idx="182" c:formatCode="m&quot;月&quot;d&quot;日&quot;;@">
                  <c:v>44165</c:v>
                </c:pt>
                <c:pt idx="183" c:formatCode="m&quot;月&quot;d&quot;日&quot;;@">
                  <c:v>44166</c:v>
                </c:pt>
                <c:pt idx="184" c:formatCode="m&quot;月&quot;d&quot;日&quot;;@">
                  <c:v>44167</c:v>
                </c:pt>
                <c:pt idx="185" c:formatCode="m&quot;月&quot;d&quot;日&quot;;@">
                  <c:v>44168</c:v>
                </c:pt>
                <c:pt idx="186" c:formatCode="m&quot;月&quot;d&quot;日&quot;;@">
                  <c:v>44169</c:v>
                </c:pt>
                <c:pt idx="187" c:formatCode="m&quot;月&quot;d&quot;日&quot;;@">
                  <c:v>44170</c:v>
                </c:pt>
                <c:pt idx="188" c:formatCode="m&quot;月&quot;d&quot;日&quot;;@">
                  <c:v>44171</c:v>
                </c:pt>
                <c:pt idx="189" c:formatCode="m&quot;月&quot;d&quot;日&quot;;@">
                  <c:v>44172</c:v>
                </c:pt>
                <c:pt idx="190" c:formatCode="m&quot;月&quot;d&quot;日&quot;;@">
                  <c:v>44173</c:v>
                </c:pt>
                <c:pt idx="191" c:formatCode="m&quot;月&quot;d&quot;日&quot;;@">
                  <c:v>44174</c:v>
                </c:pt>
                <c:pt idx="192" c:formatCode="m&quot;月&quot;d&quot;日&quot;;@">
                  <c:v>44175</c:v>
                </c:pt>
                <c:pt idx="193" c:formatCode="m&quot;月&quot;d&quot;日&quot;;@">
                  <c:v>44176</c:v>
                </c:pt>
                <c:pt idx="194" c:formatCode="m&quot;月&quot;d&quot;日&quot;;@">
                  <c:v>44177</c:v>
                </c:pt>
                <c:pt idx="195" c:formatCode="m&quot;月&quot;d&quot;日&quot;;@">
                  <c:v>44178</c:v>
                </c:pt>
                <c:pt idx="196" c:formatCode="m&quot;月&quot;d&quot;日&quot;;@">
                  <c:v>44179</c:v>
                </c:pt>
                <c:pt idx="197" c:formatCode="m&quot;月&quot;d&quot;日&quot;;@">
                  <c:v>44180</c:v>
                </c:pt>
                <c:pt idx="198" c:formatCode="m&quot;月&quot;d&quot;日&quot;;@">
                  <c:v>44181</c:v>
                </c:pt>
                <c:pt idx="199" c:formatCode="m&quot;月&quot;d&quot;日&quot;;@">
                  <c:v>44182</c:v>
                </c:pt>
                <c:pt idx="200" c:formatCode="m&quot;月&quot;d&quot;日&quot;;@">
                  <c:v>44183</c:v>
                </c:pt>
                <c:pt idx="201" c:formatCode="m&quot;月&quot;d&quot;日&quot;;@">
                  <c:v>44184</c:v>
                </c:pt>
                <c:pt idx="202" c:formatCode="m&quot;月&quot;d&quot;日&quot;;@">
                  <c:v>44185</c:v>
                </c:pt>
                <c:pt idx="203" c:formatCode="m&quot;月&quot;d&quot;日&quot;;@">
                  <c:v>44186</c:v>
                </c:pt>
                <c:pt idx="204" c:formatCode="m&quot;月&quot;d&quot;日&quot;;@">
                  <c:v>44187</c:v>
                </c:pt>
                <c:pt idx="205" c:formatCode="m&quot;月&quot;d&quot;日&quot;;@">
                  <c:v>44188</c:v>
                </c:pt>
                <c:pt idx="206" c:formatCode="m&quot;月&quot;d&quot;日&quot;;@">
                  <c:v>44189</c:v>
                </c:pt>
                <c:pt idx="207" c:formatCode="m&quot;月&quot;d&quot;日&quot;;@">
                  <c:v>44190</c:v>
                </c:pt>
                <c:pt idx="208" c:formatCode="m&quot;月&quot;d&quot;日&quot;;@">
                  <c:v>44191</c:v>
                </c:pt>
                <c:pt idx="209" c:formatCode="m&quot;月&quot;d&quot;日&quot;;@">
                  <c:v>44192</c:v>
                </c:pt>
                <c:pt idx="210" c:formatCode="m&quot;月&quot;d&quot;日&quot;;@">
                  <c:v>44193</c:v>
                </c:pt>
                <c:pt idx="211" c:formatCode="m&quot;月&quot;d&quot;日&quot;;@">
                  <c:v>44194</c:v>
                </c:pt>
                <c:pt idx="212" c:formatCode="m&quot;月&quot;d&quot;日&quot;;@">
                  <c:v>44195</c:v>
                </c:pt>
                <c:pt idx="213" c:formatCode="m&quot;月&quot;d&quot;日&quot;;@">
                  <c:v>44196</c:v>
                </c:pt>
              </c:numCache>
            </c:numRef>
          </c:cat>
          <c:val>
            <c:numRef>
              <c:f>汇总数据!$D$2:$D$215</c:f>
              <c:numCache>
                <c:formatCode>General</c:formatCode>
                <c:ptCount val="2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2412392"/>
        <c:axId val="397603113"/>
      </c:lineChart>
      <c:dateAx>
        <c:axId val="8924123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603113"/>
        <c:crosses val="autoZero"/>
        <c:auto val="1"/>
        <c:lblOffset val="100"/>
        <c:baseTimeUnit val="days"/>
      </c:dateAx>
      <c:valAx>
        <c:axId val="3976031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1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"百分比"</c:f>
              <c:strCache>
                <c:ptCount val="1"/>
                <c:pt idx="0">
                  <c:v>百分比</c:v>
                </c:pt>
              </c:strCache>
            </c:strRef>
          </c:tx>
          <c:spPr>
            <a:gradFill rotWithShape="1">
              <a:gsLst>
                <a:gs pos="100000">
                  <a:schemeClr val="accent2">
                    <a:lumMod val="50000"/>
                  </a:schemeClr>
                </a:gs>
                <a:gs pos="0">
                  <a:schemeClr val="tx2">
                    <a:lumMod val="60000"/>
                    <a:lumOff val="4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汇总数据!$G$1:$K$1</c:f>
              <c:strCache>
                <c:ptCount val="5"/>
                <c:pt idx="0">
                  <c:v>Leetcode</c:v>
                </c:pt>
                <c:pt idx="1">
                  <c:v>跑步</c:v>
                </c:pt>
                <c:pt idx="2">
                  <c:v>写字</c:v>
                </c:pt>
                <c:pt idx="3">
                  <c:v>看书</c:v>
                </c:pt>
                <c:pt idx="4">
                  <c:v>日记</c:v>
                </c:pt>
              </c:strCache>
            </c:strRef>
          </c:cat>
          <c:val>
            <c:numRef>
              <c:f>汇总数据!$G$2:$K$2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15836320"/>
        <c:axId val="484314139"/>
      </c:barChart>
      <c:catAx>
        <c:axId val="81583632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4314139"/>
        <c:crosses val="autoZero"/>
        <c:auto val="1"/>
        <c:lblAlgn val="ctr"/>
        <c:lblOffset val="100"/>
        <c:noMultiLvlLbl val="0"/>
      </c:catAx>
      <c:valAx>
        <c:axId val="4843141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83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>
      <a:noFill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92075</xdr:colOff>
      <xdr:row>130</xdr:row>
      <xdr:rowOff>174625</xdr:rowOff>
    </xdr:from>
    <xdr:to>
      <xdr:col>10</xdr:col>
      <xdr:colOff>549275</xdr:colOff>
      <xdr:row>146</xdr:row>
      <xdr:rowOff>22225</xdr:rowOff>
    </xdr:to>
    <xdr:graphicFrame>
      <xdr:nvGraphicFramePr>
        <xdr:cNvPr id="4" name="图表 3"/>
        <xdr:cNvGraphicFramePr/>
      </xdr:nvGraphicFramePr>
      <xdr:xfrm>
        <a:off x="2835275" y="25930225"/>
        <a:ext cx="4572000" cy="30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650875</xdr:colOff>
      <xdr:row>137</xdr:row>
      <xdr:rowOff>165100</xdr:rowOff>
    </xdr:from>
    <xdr:to>
      <xdr:col>12</xdr:col>
      <xdr:colOff>422275</xdr:colOff>
      <xdr:row>153</xdr:row>
      <xdr:rowOff>12700</xdr:rowOff>
    </xdr:to>
    <xdr:graphicFrame>
      <xdr:nvGraphicFramePr>
        <xdr:cNvPr id="5" name="图表 4"/>
        <xdr:cNvGraphicFramePr/>
      </xdr:nvGraphicFramePr>
      <xdr:xfrm>
        <a:off x="4079875" y="27307540"/>
        <a:ext cx="4572000" cy="301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0</xdr:row>
      <xdr:rowOff>8890</xdr:rowOff>
    </xdr:from>
    <xdr:to>
      <xdr:col>14</xdr:col>
      <xdr:colOff>664845</xdr:colOff>
      <xdr:row>15</xdr:row>
      <xdr:rowOff>12700</xdr:rowOff>
    </xdr:to>
    <xdr:graphicFrame>
      <xdr:nvGraphicFramePr>
        <xdr:cNvPr id="7" name="图表 6"/>
        <xdr:cNvGraphicFramePr/>
      </xdr:nvGraphicFramePr>
      <xdr:xfrm>
        <a:off x="7620" y="8890"/>
        <a:ext cx="10258425" cy="2975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</xdr:colOff>
      <xdr:row>16</xdr:row>
      <xdr:rowOff>8890</xdr:rowOff>
    </xdr:from>
    <xdr:to>
      <xdr:col>5</xdr:col>
      <xdr:colOff>657225</xdr:colOff>
      <xdr:row>26</xdr:row>
      <xdr:rowOff>184785</xdr:rowOff>
    </xdr:to>
    <xdr:graphicFrame>
      <xdr:nvGraphicFramePr>
        <xdr:cNvPr id="2" name="图表 1"/>
        <xdr:cNvGraphicFramePr/>
      </xdr:nvGraphicFramePr>
      <xdr:xfrm>
        <a:off x="635" y="3178810"/>
        <a:ext cx="4085590" cy="2157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23" sqref="O23"/>
    </sheetView>
  </sheetViews>
  <sheetFormatPr defaultColWidth="9" defaultRowHeight="15.6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7"/>
  <sheetViews>
    <sheetView workbookViewId="0">
      <selection activeCell="P19" sqref="P19"/>
    </sheetView>
  </sheetViews>
  <sheetFormatPr defaultColWidth="9" defaultRowHeight="15"/>
  <cols>
    <col min="1" max="1" width="6.25" style="2" customWidth="1"/>
    <col min="2" max="2" width="8.625" style="2" customWidth="1"/>
    <col min="3" max="3" width="13.125" style="2" customWidth="1"/>
    <col min="4" max="8" width="11.25" style="2" customWidth="1"/>
    <col min="9" max="16315" width="9" style="12"/>
    <col min="16316" max="16334" width="9" style="13"/>
    <col min="16335" max="16384" width="9" style="14"/>
  </cols>
  <sheetData>
    <row r="1" s="12" customFormat="1" ht="15.6" spans="1:16363">
      <c r="A1" s="2"/>
      <c r="B1" s="15"/>
      <c r="C1" s="15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XCN1" s="13"/>
      <c r="XCO1" s="13"/>
      <c r="XCP1" s="13"/>
      <c r="XCQ1" s="13"/>
      <c r="XCR1" s="13"/>
      <c r="XCS1" s="13"/>
      <c r="XCT1" s="13"/>
      <c r="XCU1" s="13"/>
      <c r="XCV1" s="13"/>
      <c r="XCW1" s="13"/>
      <c r="XCX1" s="13"/>
      <c r="XCY1" s="13"/>
      <c r="XCZ1" s="13"/>
      <c r="XDA1" s="13"/>
      <c r="XDB1" s="13"/>
      <c r="XDC1" s="13"/>
      <c r="XDD1" s="13"/>
      <c r="XDE1" s="13"/>
      <c r="XDF1" s="13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</row>
    <row r="2" s="12" customFormat="1" ht="15.6" spans="1:16363">
      <c r="A2" s="2"/>
      <c r="B2" s="15" t="s">
        <v>5</v>
      </c>
      <c r="C2" s="15" t="s">
        <v>6</v>
      </c>
      <c r="D2" s="6" t="s">
        <v>7</v>
      </c>
      <c r="E2" s="6" t="s">
        <v>7</v>
      </c>
      <c r="F2" s="6" t="s">
        <v>7</v>
      </c>
      <c r="G2" s="6" t="s">
        <v>7</v>
      </c>
      <c r="H2" s="6" t="s">
        <v>7</v>
      </c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</row>
    <row r="3" s="12" customFormat="1" ht="15.6" spans="1:16363">
      <c r="A3" s="2"/>
      <c r="B3" s="16" t="s">
        <v>8</v>
      </c>
      <c r="C3" s="16">
        <f>计划数据!C3</f>
        <v>920</v>
      </c>
      <c r="D3" s="16">
        <f>计划数据!D3</f>
        <v>184</v>
      </c>
      <c r="E3" s="16">
        <f>计划数据!E3</f>
        <v>308</v>
      </c>
      <c r="F3" s="16">
        <f>计划数据!F3</f>
        <v>214</v>
      </c>
      <c r="G3" s="16">
        <f>计划数据!G3</f>
        <v>214</v>
      </c>
      <c r="H3" s="16">
        <f>计划数据!H3</f>
        <v>214</v>
      </c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</row>
    <row r="4" s="12" customFormat="1" ht="15.6" spans="1:16363">
      <c r="A4" s="7">
        <v>43983</v>
      </c>
      <c r="B4" s="8">
        <v>43983</v>
      </c>
      <c r="C4" s="9" t="e">
        <f ca="1">IF(B4&lt;=TODAY(),C3-(D4+E4+F4+G4),#N/A)</f>
        <v>#N/A</v>
      </c>
      <c r="D4" s="18"/>
      <c r="E4" s="18"/>
      <c r="F4" s="18"/>
      <c r="G4" s="18"/>
      <c r="H4" s="18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</row>
    <row r="5" s="12" customFormat="1" ht="15.6" spans="1:16363">
      <c r="A5" s="7">
        <v>43984</v>
      </c>
      <c r="B5" s="8">
        <v>43984</v>
      </c>
      <c r="C5" s="9" t="e">
        <f ca="1" t="shared" ref="C5:C36" si="0">IF(B5&lt;=TODAY(),C4-(D5+E5+F5+G5),#N/A)</f>
        <v>#N/A</v>
      </c>
      <c r="D5" s="18"/>
      <c r="E5" s="18"/>
      <c r="F5" s="18"/>
      <c r="G5" s="18"/>
      <c r="H5" s="18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4"/>
      <c r="XDH5" s="14"/>
      <c r="XDI5" s="14"/>
      <c r="XDJ5" s="14"/>
      <c r="XDK5" s="14"/>
      <c r="XDL5" s="14"/>
      <c r="XDM5" s="14"/>
      <c r="XDN5" s="14"/>
      <c r="XDO5" s="14"/>
      <c r="XDP5" s="14"/>
      <c r="XDQ5" s="14"/>
      <c r="XDR5" s="14"/>
      <c r="XDS5" s="14"/>
      <c r="XDT5" s="14"/>
      <c r="XDU5" s="14"/>
      <c r="XDV5" s="14"/>
      <c r="XDW5" s="14"/>
      <c r="XDX5" s="14"/>
      <c r="XDY5" s="14"/>
      <c r="XDZ5" s="14"/>
      <c r="XEA5" s="14"/>
      <c r="XEB5" s="14"/>
      <c r="XEC5" s="14"/>
      <c r="XED5" s="14"/>
      <c r="XEE5" s="14"/>
      <c r="XEF5" s="14"/>
      <c r="XEG5" s="14"/>
      <c r="XEH5" s="14"/>
      <c r="XEI5" s="14"/>
    </row>
    <row r="6" s="12" customFormat="1" ht="15.6" spans="1:16363">
      <c r="A6" s="7">
        <v>43985</v>
      </c>
      <c r="B6" s="8">
        <v>43985</v>
      </c>
      <c r="C6" s="9" t="e">
        <f ca="1" t="shared" si="0"/>
        <v>#N/A</v>
      </c>
      <c r="D6" s="18"/>
      <c r="E6" s="18"/>
      <c r="F6" s="18"/>
      <c r="G6" s="18"/>
      <c r="H6" s="18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</row>
    <row r="7" s="12" customFormat="1" ht="15.6" spans="1:16363">
      <c r="A7" s="7">
        <v>43986</v>
      </c>
      <c r="B7" s="8">
        <v>43986</v>
      </c>
      <c r="C7" s="9" t="e">
        <f ca="1" t="shared" si="0"/>
        <v>#N/A</v>
      </c>
      <c r="D7" s="18"/>
      <c r="E7" s="18"/>
      <c r="F7" s="18"/>
      <c r="G7" s="18"/>
      <c r="H7" s="18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</row>
    <row r="8" s="12" customFormat="1" ht="15.6" spans="1:16363">
      <c r="A8" s="7">
        <v>43987</v>
      </c>
      <c r="B8" s="8">
        <v>43987</v>
      </c>
      <c r="C8" s="9" t="e">
        <f ca="1" t="shared" si="0"/>
        <v>#N/A</v>
      </c>
      <c r="D8" s="18"/>
      <c r="E8" s="18"/>
      <c r="F8" s="18"/>
      <c r="G8" s="18"/>
      <c r="H8" s="18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</row>
    <row r="9" s="12" customFormat="1" ht="15.6" spans="1:16363">
      <c r="A9" s="7">
        <v>43988</v>
      </c>
      <c r="B9" s="8">
        <v>43988</v>
      </c>
      <c r="C9" s="9" t="e">
        <f ca="1" t="shared" si="0"/>
        <v>#N/A</v>
      </c>
      <c r="D9" s="18"/>
      <c r="E9" s="18"/>
      <c r="F9" s="18"/>
      <c r="G9" s="18"/>
      <c r="H9" s="18"/>
      <c r="XCN9" s="13"/>
      <c r="XCO9" s="13"/>
      <c r="XCP9" s="13"/>
      <c r="XCQ9" s="13"/>
      <c r="XCR9" s="13"/>
      <c r="XCS9" s="13"/>
      <c r="XCT9" s="13"/>
      <c r="XCU9" s="13"/>
      <c r="XCV9" s="13"/>
      <c r="XCW9" s="13"/>
      <c r="XCX9" s="13"/>
      <c r="XCY9" s="13"/>
      <c r="XCZ9" s="13"/>
      <c r="XDA9" s="13"/>
      <c r="XDB9" s="13"/>
      <c r="XDC9" s="13"/>
      <c r="XDD9" s="13"/>
      <c r="XDE9" s="13"/>
      <c r="XDF9" s="13"/>
      <c r="XDG9" s="14"/>
      <c r="XDH9" s="14"/>
      <c r="XDI9" s="14"/>
      <c r="XDJ9" s="14"/>
      <c r="XDK9" s="14"/>
      <c r="XDL9" s="14"/>
      <c r="XDM9" s="14"/>
      <c r="XDN9" s="14"/>
      <c r="XDO9" s="14"/>
      <c r="XDP9" s="14"/>
      <c r="XDQ9" s="14"/>
      <c r="XDR9" s="14"/>
      <c r="XDS9" s="14"/>
      <c r="XDT9" s="14"/>
      <c r="XDU9" s="14"/>
      <c r="XDV9" s="14"/>
      <c r="XDW9" s="14"/>
      <c r="XDX9" s="14"/>
      <c r="XDY9" s="14"/>
      <c r="XDZ9" s="14"/>
      <c r="XEA9" s="14"/>
      <c r="XEB9" s="14"/>
      <c r="XEC9" s="14"/>
      <c r="XED9" s="14"/>
      <c r="XEE9" s="14"/>
      <c r="XEF9" s="14"/>
      <c r="XEG9" s="14"/>
      <c r="XEH9" s="14"/>
      <c r="XEI9" s="14"/>
    </row>
    <row r="10" s="12" customFormat="1" ht="15.6" spans="1:16363">
      <c r="A10" s="7">
        <v>43989</v>
      </c>
      <c r="B10" s="8">
        <v>43989</v>
      </c>
      <c r="C10" s="9" t="e">
        <f ca="1" t="shared" si="0"/>
        <v>#N/A</v>
      </c>
      <c r="D10" s="18"/>
      <c r="E10" s="18"/>
      <c r="F10" s="18"/>
      <c r="G10" s="18"/>
      <c r="H10" s="18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4"/>
      <c r="XDH10" s="14"/>
      <c r="XDI10" s="14"/>
      <c r="XDJ10" s="14"/>
      <c r="XDK10" s="14"/>
      <c r="XDL10" s="14"/>
      <c r="XDM10" s="14"/>
      <c r="XDN10" s="14"/>
      <c r="XDO10" s="14"/>
      <c r="XDP10" s="14"/>
      <c r="XDQ10" s="14"/>
      <c r="XDR10" s="14"/>
      <c r="XDS10" s="14"/>
      <c r="XDT10" s="14"/>
      <c r="XDU10" s="14"/>
      <c r="XDV10" s="14"/>
      <c r="XDW10" s="14"/>
      <c r="XDX10" s="14"/>
      <c r="XDY10" s="14"/>
      <c r="XDZ10" s="14"/>
      <c r="XEA10" s="14"/>
      <c r="XEB10" s="14"/>
      <c r="XEC10" s="14"/>
      <c r="XED10" s="14"/>
      <c r="XEE10" s="14"/>
      <c r="XEF10" s="14"/>
      <c r="XEG10" s="14"/>
      <c r="XEH10" s="14"/>
      <c r="XEI10" s="14"/>
    </row>
    <row r="11" s="12" customFormat="1" ht="15.6" spans="1:16363">
      <c r="A11" s="7">
        <v>43990</v>
      </c>
      <c r="B11" s="8">
        <v>43990</v>
      </c>
      <c r="C11" s="9" t="e">
        <f ca="1" t="shared" si="0"/>
        <v>#N/A</v>
      </c>
      <c r="D11" s="18"/>
      <c r="E11" s="18"/>
      <c r="F11" s="18"/>
      <c r="G11" s="18"/>
      <c r="H11" s="18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4"/>
      <c r="XDH11" s="14"/>
      <c r="XDI11" s="14"/>
      <c r="XDJ11" s="14"/>
      <c r="XDK11" s="14"/>
      <c r="XDL11" s="14"/>
      <c r="XDM11" s="14"/>
      <c r="XDN11" s="14"/>
      <c r="XDO11" s="14"/>
      <c r="XDP11" s="14"/>
      <c r="XDQ11" s="14"/>
      <c r="XDR11" s="14"/>
      <c r="XDS11" s="14"/>
      <c r="XDT11" s="14"/>
      <c r="XDU11" s="14"/>
      <c r="XDV11" s="14"/>
      <c r="XDW11" s="14"/>
      <c r="XDX11" s="14"/>
      <c r="XDY11" s="14"/>
      <c r="XDZ11" s="14"/>
      <c r="XEA11" s="14"/>
      <c r="XEB11" s="14"/>
      <c r="XEC11" s="14"/>
      <c r="XED11" s="14"/>
      <c r="XEE11" s="14"/>
      <c r="XEF11" s="14"/>
      <c r="XEG11" s="14"/>
      <c r="XEH11" s="14"/>
      <c r="XEI11" s="14"/>
    </row>
    <row r="12" s="12" customFormat="1" ht="15.6" spans="1:16363">
      <c r="A12" s="7">
        <v>43991</v>
      </c>
      <c r="B12" s="8">
        <v>43991</v>
      </c>
      <c r="C12" s="9" t="e">
        <f ca="1" t="shared" si="0"/>
        <v>#N/A</v>
      </c>
      <c r="D12" s="18"/>
      <c r="E12" s="18"/>
      <c r="F12" s="18"/>
      <c r="G12" s="18"/>
      <c r="H12" s="18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</row>
    <row r="13" s="12" customFormat="1" ht="15.6" spans="1:16363">
      <c r="A13" s="7">
        <v>43992</v>
      </c>
      <c r="B13" s="8">
        <v>43992</v>
      </c>
      <c r="C13" s="9" t="e">
        <f ca="1" t="shared" si="0"/>
        <v>#N/A</v>
      </c>
      <c r="D13" s="18"/>
      <c r="E13" s="18"/>
      <c r="F13" s="18"/>
      <c r="G13" s="18"/>
      <c r="H13" s="18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4"/>
      <c r="XDH13" s="14"/>
      <c r="XDI13" s="14"/>
      <c r="XDJ13" s="14"/>
      <c r="XDK13" s="14"/>
      <c r="XDL13" s="14"/>
      <c r="XDM13" s="14"/>
      <c r="XDN13" s="14"/>
      <c r="XDO13" s="14"/>
      <c r="XDP13" s="14"/>
      <c r="XDQ13" s="14"/>
      <c r="XDR13" s="14"/>
      <c r="XDS13" s="14"/>
      <c r="XDT13" s="14"/>
      <c r="XDU13" s="14"/>
      <c r="XDV13" s="14"/>
      <c r="XDW13" s="14"/>
      <c r="XDX13" s="14"/>
      <c r="XDY13" s="14"/>
      <c r="XDZ13" s="14"/>
      <c r="XEA13" s="14"/>
      <c r="XEB13" s="14"/>
      <c r="XEC13" s="14"/>
      <c r="XED13" s="14"/>
      <c r="XEE13" s="14"/>
      <c r="XEF13" s="14"/>
      <c r="XEG13" s="14"/>
      <c r="XEH13" s="14"/>
      <c r="XEI13" s="14"/>
    </row>
    <row r="14" s="12" customFormat="1" ht="15.6" spans="1:16363">
      <c r="A14" s="7">
        <v>43993</v>
      </c>
      <c r="B14" s="8">
        <v>43993</v>
      </c>
      <c r="C14" s="9" t="e">
        <f ca="1" t="shared" si="0"/>
        <v>#N/A</v>
      </c>
      <c r="D14" s="18"/>
      <c r="E14" s="18"/>
      <c r="F14" s="18"/>
      <c r="G14" s="18"/>
      <c r="H14" s="18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4"/>
      <c r="XDH14" s="14"/>
      <c r="XDI14" s="14"/>
      <c r="XDJ14" s="14"/>
      <c r="XDK14" s="14"/>
      <c r="XDL14" s="14"/>
      <c r="XDM14" s="14"/>
      <c r="XDN14" s="14"/>
      <c r="XDO14" s="14"/>
      <c r="XDP14" s="14"/>
      <c r="XDQ14" s="14"/>
      <c r="XDR14" s="14"/>
      <c r="XDS14" s="14"/>
      <c r="XDT14" s="14"/>
      <c r="XDU14" s="14"/>
      <c r="XDV14" s="14"/>
      <c r="XDW14" s="14"/>
      <c r="XDX14" s="14"/>
      <c r="XDY14" s="14"/>
      <c r="XDZ14" s="14"/>
      <c r="XEA14" s="14"/>
      <c r="XEB14" s="14"/>
      <c r="XEC14" s="14"/>
      <c r="XED14" s="14"/>
      <c r="XEE14" s="14"/>
      <c r="XEF14" s="14"/>
      <c r="XEG14" s="14"/>
      <c r="XEH14" s="14"/>
      <c r="XEI14" s="14"/>
    </row>
    <row r="15" s="12" customFormat="1" ht="15.6" spans="1:16363">
      <c r="A15" s="7">
        <v>43994</v>
      </c>
      <c r="B15" s="8">
        <v>43994</v>
      </c>
      <c r="C15" s="9" t="e">
        <f ca="1" t="shared" si="0"/>
        <v>#N/A</v>
      </c>
      <c r="D15" s="18"/>
      <c r="E15" s="18"/>
      <c r="F15" s="18"/>
      <c r="G15" s="18"/>
      <c r="H15" s="18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</row>
    <row r="16" s="12" customFormat="1" ht="15.6" spans="1:16363">
      <c r="A16" s="7">
        <v>43995</v>
      </c>
      <c r="B16" s="8">
        <v>43995</v>
      </c>
      <c r="C16" s="9" t="e">
        <f ca="1" t="shared" si="0"/>
        <v>#N/A</v>
      </c>
      <c r="D16" s="18"/>
      <c r="E16" s="18"/>
      <c r="F16" s="18"/>
      <c r="G16" s="18"/>
      <c r="H16" s="18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</row>
    <row r="17" s="12" customFormat="1" ht="15.6" spans="1:16363">
      <c r="A17" s="7">
        <v>43996</v>
      </c>
      <c r="B17" s="8">
        <v>43996</v>
      </c>
      <c r="C17" s="9" t="e">
        <f ca="1" t="shared" si="0"/>
        <v>#N/A</v>
      </c>
      <c r="D17" s="18"/>
      <c r="E17" s="18"/>
      <c r="F17" s="18"/>
      <c r="G17" s="18"/>
      <c r="H17" s="18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</row>
    <row r="18" s="12" customFormat="1" ht="15.6" spans="1:16363">
      <c r="A18" s="7">
        <v>43997</v>
      </c>
      <c r="B18" s="8">
        <v>43997</v>
      </c>
      <c r="C18" s="9" t="e">
        <f ca="1" t="shared" si="0"/>
        <v>#N/A</v>
      </c>
      <c r="D18" s="18"/>
      <c r="E18" s="18"/>
      <c r="F18" s="18"/>
      <c r="G18" s="18"/>
      <c r="H18" s="18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</row>
    <row r="19" s="12" customFormat="1" ht="15.6" spans="1:16363">
      <c r="A19" s="7">
        <v>43998</v>
      </c>
      <c r="B19" s="8">
        <v>43998</v>
      </c>
      <c r="C19" s="9" t="e">
        <f ca="1" t="shared" si="0"/>
        <v>#N/A</v>
      </c>
      <c r="D19" s="18"/>
      <c r="E19" s="18"/>
      <c r="F19" s="18"/>
      <c r="G19" s="18"/>
      <c r="H19" s="18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</row>
    <row r="20" s="12" customFormat="1" ht="15.6" spans="1:16363">
      <c r="A20" s="7">
        <v>43999</v>
      </c>
      <c r="B20" s="8">
        <v>43999</v>
      </c>
      <c r="C20" s="9" t="e">
        <f ca="1" t="shared" si="0"/>
        <v>#N/A</v>
      </c>
      <c r="D20" s="18"/>
      <c r="E20" s="18"/>
      <c r="F20" s="18"/>
      <c r="G20" s="18"/>
      <c r="H20" s="18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</row>
    <row r="21" s="12" customFormat="1" ht="15.6" spans="1:16363">
      <c r="A21" s="7">
        <v>44000</v>
      </c>
      <c r="B21" s="8">
        <v>44000</v>
      </c>
      <c r="C21" s="9" t="e">
        <f ca="1" t="shared" si="0"/>
        <v>#N/A</v>
      </c>
      <c r="D21" s="18"/>
      <c r="E21" s="18"/>
      <c r="F21" s="18"/>
      <c r="G21" s="18"/>
      <c r="H21" s="18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</row>
    <row r="22" s="12" customFormat="1" ht="15.6" spans="1:16363">
      <c r="A22" s="7">
        <v>44001</v>
      </c>
      <c r="B22" s="8">
        <v>44001</v>
      </c>
      <c r="C22" s="9" t="e">
        <f ca="1" t="shared" si="0"/>
        <v>#N/A</v>
      </c>
      <c r="D22" s="18"/>
      <c r="E22" s="18"/>
      <c r="F22" s="18"/>
      <c r="G22" s="18"/>
      <c r="H22" s="18"/>
      <c r="XCN22" s="13"/>
      <c r="XCO22" s="13"/>
      <c r="XCP22" s="13"/>
      <c r="XCQ22" s="13"/>
      <c r="XCR22" s="13"/>
      <c r="XCS22" s="13"/>
      <c r="XCT22" s="13"/>
      <c r="XCU22" s="13"/>
      <c r="XCV22" s="13"/>
      <c r="XCW22" s="13"/>
      <c r="XCX22" s="13"/>
      <c r="XCY22" s="13"/>
      <c r="XCZ22" s="13"/>
      <c r="XDA22" s="13"/>
      <c r="XDB22" s="13"/>
      <c r="XDC22" s="13"/>
      <c r="XDD22" s="13"/>
      <c r="XDE22" s="13"/>
      <c r="XDF22" s="13"/>
      <c r="XDG22" s="14"/>
      <c r="XDH22" s="14"/>
      <c r="XDI22" s="14"/>
      <c r="XDJ22" s="14"/>
      <c r="XDK22" s="14"/>
      <c r="XDL22" s="14"/>
      <c r="XDM22" s="14"/>
      <c r="XDN22" s="14"/>
      <c r="XDO22" s="14"/>
      <c r="XDP22" s="14"/>
      <c r="XDQ22" s="14"/>
      <c r="XDR22" s="14"/>
      <c r="XDS22" s="14"/>
      <c r="XDT22" s="14"/>
      <c r="XDU22" s="14"/>
      <c r="XDV22" s="14"/>
      <c r="XDW22" s="14"/>
      <c r="XDX22" s="14"/>
      <c r="XDY22" s="14"/>
      <c r="XDZ22" s="14"/>
      <c r="XEA22" s="14"/>
      <c r="XEB22" s="14"/>
      <c r="XEC22" s="14"/>
      <c r="XED22" s="14"/>
      <c r="XEE22" s="14"/>
      <c r="XEF22" s="14"/>
      <c r="XEG22" s="14"/>
      <c r="XEH22" s="14"/>
      <c r="XEI22" s="14"/>
    </row>
    <row r="23" s="12" customFormat="1" ht="15.6" spans="1:16363">
      <c r="A23" s="7">
        <v>44002</v>
      </c>
      <c r="B23" s="8">
        <v>44002</v>
      </c>
      <c r="C23" s="9" t="e">
        <f ca="1" t="shared" si="0"/>
        <v>#N/A</v>
      </c>
      <c r="D23" s="18"/>
      <c r="E23" s="18"/>
      <c r="F23" s="18"/>
      <c r="G23" s="18"/>
      <c r="H23" s="18"/>
      <c r="XCN23" s="13"/>
      <c r="XCO23" s="13"/>
      <c r="XCP23" s="13"/>
      <c r="XCQ23" s="13"/>
      <c r="XCR23" s="13"/>
      <c r="XCS23" s="13"/>
      <c r="XCT23" s="13"/>
      <c r="XCU23" s="13"/>
      <c r="XCV23" s="13"/>
      <c r="XCW23" s="13"/>
      <c r="XCX23" s="13"/>
      <c r="XCY23" s="13"/>
      <c r="XCZ23" s="13"/>
      <c r="XDA23" s="13"/>
      <c r="XDB23" s="13"/>
      <c r="XDC23" s="13"/>
      <c r="XDD23" s="13"/>
      <c r="XDE23" s="13"/>
      <c r="XDF23" s="13"/>
      <c r="XDG23" s="14"/>
      <c r="XDH23" s="14"/>
      <c r="XDI23" s="14"/>
      <c r="XDJ23" s="14"/>
      <c r="XDK23" s="14"/>
      <c r="XDL23" s="14"/>
      <c r="XDM23" s="14"/>
      <c r="XDN23" s="14"/>
      <c r="XDO23" s="14"/>
      <c r="XDP23" s="14"/>
      <c r="XDQ23" s="14"/>
      <c r="XDR23" s="14"/>
      <c r="XDS23" s="14"/>
      <c r="XDT23" s="14"/>
      <c r="XDU23" s="14"/>
      <c r="XDV23" s="14"/>
      <c r="XDW23" s="14"/>
      <c r="XDX23" s="14"/>
      <c r="XDY23" s="14"/>
      <c r="XDZ23" s="14"/>
      <c r="XEA23" s="14"/>
      <c r="XEB23" s="14"/>
      <c r="XEC23" s="14"/>
      <c r="XED23" s="14"/>
      <c r="XEE23" s="14"/>
      <c r="XEF23" s="14"/>
      <c r="XEG23" s="14"/>
      <c r="XEH23" s="14"/>
      <c r="XEI23" s="14"/>
    </row>
    <row r="24" s="12" customFormat="1" ht="15.6" spans="1:16363">
      <c r="A24" s="7">
        <v>44003</v>
      </c>
      <c r="B24" s="8">
        <v>44003</v>
      </c>
      <c r="C24" s="9" t="e">
        <f ca="1" t="shared" si="0"/>
        <v>#N/A</v>
      </c>
      <c r="D24" s="18"/>
      <c r="E24" s="18"/>
      <c r="F24" s="18"/>
      <c r="G24" s="18"/>
      <c r="H24" s="18"/>
      <c r="XCN24" s="13"/>
      <c r="XCO24" s="13"/>
      <c r="XCP24" s="13"/>
      <c r="XCQ24" s="13"/>
      <c r="XCR24" s="13"/>
      <c r="XCS24" s="13"/>
      <c r="XCT24" s="13"/>
      <c r="XCU24" s="13"/>
      <c r="XCV24" s="13"/>
      <c r="XCW24" s="13"/>
      <c r="XCX24" s="13"/>
      <c r="XCY24" s="13"/>
      <c r="XCZ24" s="13"/>
      <c r="XDA24" s="13"/>
      <c r="XDB24" s="13"/>
      <c r="XDC24" s="13"/>
      <c r="XDD24" s="13"/>
      <c r="XDE24" s="13"/>
      <c r="XDF24" s="13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</row>
    <row r="25" s="12" customFormat="1" ht="15.6" spans="1:16363">
      <c r="A25" s="7">
        <v>44004</v>
      </c>
      <c r="B25" s="8">
        <v>44004</v>
      </c>
      <c r="C25" s="9" t="e">
        <f ca="1" t="shared" si="0"/>
        <v>#N/A</v>
      </c>
      <c r="D25" s="18"/>
      <c r="E25" s="18"/>
      <c r="F25" s="18"/>
      <c r="G25" s="18"/>
      <c r="H25" s="18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</row>
    <row r="26" s="12" customFormat="1" ht="15.6" spans="1:16363">
      <c r="A26" s="7">
        <v>44005</v>
      </c>
      <c r="B26" s="8">
        <v>44005</v>
      </c>
      <c r="C26" s="9" t="e">
        <f ca="1" t="shared" si="0"/>
        <v>#N/A</v>
      </c>
      <c r="D26" s="18"/>
      <c r="E26" s="18"/>
      <c r="F26" s="18"/>
      <c r="G26" s="18"/>
      <c r="H26" s="18"/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</row>
    <row r="27" s="12" customFormat="1" ht="15.6" spans="1:16363">
      <c r="A27" s="7">
        <v>44006</v>
      </c>
      <c r="B27" s="8">
        <v>44006</v>
      </c>
      <c r="C27" s="9" t="e">
        <f ca="1" t="shared" si="0"/>
        <v>#N/A</v>
      </c>
      <c r="D27" s="18"/>
      <c r="E27" s="18"/>
      <c r="F27" s="18"/>
      <c r="G27" s="18"/>
      <c r="H27" s="18"/>
      <c r="XCN27" s="13"/>
      <c r="XCO27" s="13"/>
      <c r="XCP27" s="13"/>
      <c r="XCQ27" s="13"/>
      <c r="XCR27" s="13"/>
      <c r="XCS27" s="13"/>
      <c r="XCT27" s="13"/>
      <c r="XCU27" s="13"/>
      <c r="XCV27" s="13"/>
      <c r="XCW27" s="13"/>
      <c r="XCX27" s="13"/>
      <c r="XCY27" s="13"/>
      <c r="XCZ27" s="13"/>
      <c r="XDA27" s="13"/>
      <c r="XDB27" s="13"/>
      <c r="XDC27" s="13"/>
      <c r="XDD27" s="13"/>
      <c r="XDE27" s="13"/>
      <c r="XDF27" s="13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</row>
    <row r="28" s="12" customFormat="1" ht="15.6" spans="1:16363">
      <c r="A28" s="7">
        <v>44007</v>
      </c>
      <c r="B28" s="8">
        <v>44007</v>
      </c>
      <c r="C28" s="9" t="e">
        <f ca="1" t="shared" si="0"/>
        <v>#N/A</v>
      </c>
      <c r="D28" s="18"/>
      <c r="E28" s="18"/>
      <c r="F28" s="18"/>
      <c r="G28" s="18"/>
      <c r="H28" s="18"/>
      <c r="XCN28" s="13"/>
      <c r="XCO28" s="13"/>
      <c r="XCP28" s="13"/>
      <c r="XCQ28" s="13"/>
      <c r="XCR28" s="13"/>
      <c r="XCS28" s="13"/>
      <c r="XCT28" s="13"/>
      <c r="XCU28" s="13"/>
      <c r="XCV28" s="13"/>
      <c r="XCW28" s="13"/>
      <c r="XCX28" s="13"/>
      <c r="XCY28" s="13"/>
      <c r="XCZ28" s="13"/>
      <c r="XDA28" s="13"/>
      <c r="XDB28" s="13"/>
      <c r="XDC28" s="13"/>
      <c r="XDD28" s="13"/>
      <c r="XDE28" s="13"/>
      <c r="XDF28" s="13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</row>
    <row r="29" s="12" customFormat="1" ht="15.6" spans="1:16363">
      <c r="A29" s="7">
        <v>44008</v>
      </c>
      <c r="B29" s="8">
        <v>44008</v>
      </c>
      <c r="C29" s="9" t="e">
        <f ca="1" t="shared" si="0"/>
        <v>#N/A</v>
      </c>
      <c r="D29" s="18"/>
      <c r="E29" s="18"/>
      <c r="F29" s="18"/>
      <c r="G29" s="18"/>
      <c r="H29" s="18"/>
      <c r="XCN29" s="13"/>
      <c r="XCO29" s="13"/>
      <c r="XCP29" s="13"/>
      <c r="XCQ29" s="13"/>
      <c r="XCR29" s="13"/>
      <c r="XCS29" s="13"/>
      <c r="XCT29" s="13"/>
      <c r="XCU29" s="13"/>
      <c r="XCV29" s="13"/>
      <c r="XCW29" s="13"/>
      <c r="XCX29" s="13"/>
      <c r="XCY29" s="13"/>
      <c r="XCZ29" s="13"/>
      <c r="XDA29" s="13"/>
      <c r="XDB29" s="13"/>
      <c r="XDC29" s="13"/>
      <c r="XDD29" s="13"/>
      <c r="XDE29" s="13"/>
      <c r="XDF29" s="13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</row>
    <row r="30" s="12" customFormat="1" ht="15.6" spans="1:16363">
      <c r="A30" s="7">
        <v>44009</v>
      </c>
      <c r="B30" s="8">
        <v>44009</v>
      </c>
      <c r="C30" s="9" t="e">
        <f ca="1" t="shared" si="0"/>
        <v>#N/A</v>
      </c>
      <c r="D30" s="18"/>
      <c r="E30" s="18"/>
      <c r="F30" s="18"/>
      <c r="G30" s="18"/>
      <c r="H30" s="18"/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</row>
    <row r="31" s="12" customFormat="1" ht="15.6" spans="1:16363">
      <c r="A31" s="7">
        <v>44010</v>
      </c>
      <c r="B31" s="8">
        <v>44010</v>
      </c>
      <c r="C31" s="9" t="e">
        <f ca="1" t="shared" si="0"/>
        <v>#N/A</v>
      </c>
      <c r="D31" s="18"/>
      <c r="E31" s="18"/>
      <c r="F31" s="18"/>
      <c r="G31" s="18"/>
      <c r="H31" s="18"/>
      <c r="XCN31" s="13"/>
      <c r="XCO31" s="13"/>
      <c r="XCP31" s="13"/>
      <c r="XCQ31" s="13"/>
      <c r="XCR31" s="13"/>
      <c r="XCS31" s="13"/>
      <c r="XCT31" s="13"/>
      <c r="XCU31" s="13"/>
      <c r="XCV31" s="13"/>
      <c r="XCW31" s="13"/>
      <c r="XCX31" s="13"/>
      <c r="XCY31" s="13"/>
      <c r="XCZ31" s="13"/>
      <c r="XDA31" s="13"/>
      <c r="XDB31" s="13"/>
      <c r="XDC31" s="13"/>
      <c r="XDD31" s="13"/>
      <c r="XDE31" s="13"/>
      <c r="XDF31" s="13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</row>
    <row r="32" s="12" customFormat="1" ht="15.6" spans="1:16363">
      <c r="A32" s="7">
        <v>44011</v>
      </c>
      <c r="B32" s="8">
        <v>44011</v>
      </c>
      <c r="C32" s="9" t="e">
        <f ca="1" t="shared" si="0"/>
        <v>#N/A</v>
      </c>
      <c r="D32" s="18"/>
      <c r="E32" s="18"/>
      <c r="F32" s="18"/>
      <c r="G32" s="18"/>
      <c r="H32" s="18"/>
      <c r="XCN32" s="13"/>
      <c r="XCO32" s="13"/>
      <c r="XCP32" s="13"/>
      <c r="XCQ32" s="13"/>
      <c r="XCR32" s="13"/>
      <c r="XCS32" s="13"/>
      <c r="XCT32" s="13"/>
      <c r="XCU32" s="13"/>
      <c r="XCV32" s="13"/>
      <c r="XCW32" s="13"/>
      <c r="XCX32" s="13"/>
      <c r="XCY32" s="13"/>
      <c r="XCZ32" s="13"/>
      <c r="XDA32" s="13"/>
      <c r="XDB32" s="13"/>
      <c r="XDC32" s="13"/>
      <c r="XDD32" s="13"/>
      <c r="XDE32" s="13"/>
      <c r="XDF32" s="13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</row>
    <row r="33" s="12" customFormat="1" ht="15.6" spans="1:16363">
      <c r="A33" s="7">
        <v>44012</v>
      </c>
      <c r="B33" s="8">
        <v>44012</v>
      </c>
      <c r="C33" s="9" t="e">
        <f ca="1" t="shared" si="0"/>
        <v>#N/A</v>
      </c>
      <c r="D33" s="18"/>
      <c r="E33" s="18"/>
      <c r="F33" s="18"/>
      <c r="G33" s="18"/>
      <c r="H33" s="18"/>
      <c r="XCN33" s="13"/>
      <c r="XCO33" s="13"/>
      <c r="XCP33" s="13"/>
      <c r="XCQ33" s="13"/>
      <c r="XCR33" s="13"/>
      <c r="XCS33" s="13"/>
      <c r="XCT33" s="13"/>
      <c r="XCU33" s="13"/>
      <c r="XCV33" s="13"/>
      <c r="XCW33" s="13"/>
      <c r="XCX33" s="13"/>
      <c r="XCY33" s="13"/>
      <c r="XCZ33" s="13"/>
      <c r="XDA33" s="13"/>
      <c r="XDB33" s="13"/>
      <c r="XDC33" s="13"/>
      <c r="XDD33" s="13"/>
      <c r="XDE33" s="13"/>
      <c r="XDF33" s="13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</row>
    <row r="34" s="12" customFormat="1" ht="15.6" spans="1:16363">
      <c r="A34" s="7">
        <v>44013</v>
      </c>
      <c r="B34" s="8">
        <v>44013</v>
      </c>
      <c r="C34" s="9" t="e">
        <f ca="1" t="shared" si="0"/>
        <v>#N/A</v>
      </c>
      <c r="D34" s="18"/>
      <c r="E34" s="18"/>
      <c r="F34" s="18"/>
      <c r="G34" s="18"/>
      <c r="H34" s="18"/>
      <c r="XCN34" s="13"/>
      <c r="XCO34" s="13"/>
      <c r="XCP34" s="13"/>
      <c r="XCQ34" s="13"/>
      <c r="XCR34" s="13"/>
      <c r="XCS34" s="13"/>
      <c r="XCT34" s="13"/>
      <c r="XCU34" s="13"/>
      <c r="XCV34" s="13"/>
      <c r="XCW34" s="13"/>
      <c r="XCX34" s="13"/>
      <c r="XCY34" s="13"/>
      <c r="XCZ34" s="13"/>
      <c r="XDA34" s="13"/>
      <c r="XDB34" s="13"/>
      <c r="XDC34" s="13"/>
      <c r="XDD34" s="13"/>
      <c r="XDE34" s="13"/>
      <c r="XDF34" s="13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</row>
    <row r="35" s="12" customFormat="1" ht="15.6" spans="1:16363">
      <c r="A35" s="7">
        <v>44014</v>
      </c>
      <c r="B35" s="8">
        <v>44014</v>
      </c>
      <c r="C35" s="9" t="e">
        <f ca="1" t="shared" si="0"/>
        <v>#N/A</v>
      </c>
      <c r="D35" s="18"/>
      <c r="E35" s="18"/>
      <c r="F35" s="18"/>
      <c r="G35" s="18"/>
      <c r="H35" s="18"/>
      <c r="XCN35" s="13"/>
      <c r="XCO35" s="13"/>
      <c r="XCP35" s="13"/>
      <c r="XCQ35" s="13"/>
      <c r="XCR35" s="13"/>
      <c r="XCS35" s="13"/>
      <c r="XCT35" s="13"/>
      <c r="XCU35" s="13"/>
      <c r="XCV35" s="13"/>
      <c r="XCW35" s="13"/>
      <c r="XCX35" s="13"/>
      <c r="XCY35" s="13"/>
      <c r="XCZ35" s="13"/>
      <c r="XDA35" s="13"/>
      <c r="XDB35" s="13"/>
      <c r="XDC35" s="13"/>
      <c r="XDD35" s="13"/>
      <c r="XDE35" s="13"/>
      <c r="XDF35" s="13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</row>
    <row r="36" s="12" customFormat="1" ht="15.6" spans="1:16363">
      <c r="A36" s="7">
        <v>44015</v>
      </c>
      <c r="B36" s="8">
        <v>44015</v>
      </c>
      <c r="C36" s="9" t="e">
        <f ca="1" t="shared" si="0"/>
        <v>#N/A</v>
      </c>
      <c r="D36" s="18"/>
      <c r="E36" s="18"/>
      <c r="F36" s="18"/>
      <c r="G36" s="18"/>
      <c r="H36" s="18"/>
      <c r="XCN36" s="13"/>
      <c r="XCO36" s="13"/>
      <c r="XCP36" s="13"/>
      <c r="XCQ36" s="13"/>
      <c r="XCR36" s="13"/>
      <c r="XCS36" s="13"/>
      <c r="XCT36" s="13"/>
      <c r="XCU36" s="13"/>
      <c r="XCV36" s="13"/>
      <c r="XCW36" s="13"/>
      <c r="XCX36" s="13"/>
      <c r="XCY36" s="13"/>
      <c r="XCZ36" s="13"/>
      <c r="XDA36" s="13"/>
      <c r="XDB36" s="13"/>
      <c r="XDC36" s="13"/>
      <c r="XDD36" s="13"/>
      <c r="XDE36" s="13"/>
      <c r="XDF36" s="13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</row>
    <row r="37" s="12" customFormat="1" ht="15.6" spans="1:16363">
      <c r="A37" s="7">
        <v>44016</v>
      </c>
      <c r="B37" s="8">
        <v>44016</v>
      </c>
      <c r="C37" s="9" t="e">
        <f ca="1" t="shared" ref="C37:C68" si="1">IF(B37&lt;=TODAY(),C36-(D37+E37+F37+G37),#N/A)</f>
        <v>#N/A</v>
      </c>
      <c r="D37" s="18"/>
      <c r="E37" s="18"/>
      <c r="F37" s="18"/>
      <c r="G37" s="18"/>
      <c r="H37" s="18"/>
      <c r="XCN37" s="13"/>
      <c r="XCO37" s="13"/>
      <c r="XCP37" s="13"/>
      <c r="XCQ37" s="13"/>
      <c r="XCR37" s="13"/>
      <c r="XCS37" s="13"/>
      <c r="XCT37" s="13"/>
      <c r="XCU37" s="13"/>
      <c r="XCV37" s="13"/>
      <c r="XCW37" s="13"/>
      <c r="XCX37" s="13"/>
      <c r="XCY37" s="13"/>
      <c r="XCZ37" s="13"/>
      <c r="XDA37" s="13"/>
      <c r="XDB37" s="13"/>
      <c r="XDC37" s="13"/>
      <c r="XDD37" s="13"/>
      <c r="XDE37" s="13"/>
      <c r="XDF37" s="13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</row>
    <row r="38" s="12" customFormat="1" ht="15.6" spans="1:16363">
      <c r="A38" s="7">
        <v>44017</v>
      </c>
      <c r="B38" s="8">
        <v>44017</v>
      </c>
      <c r="C38" s="9" t="e">
        <f ca="1" t="shared" si="1"/>
        <v>#N/A</v>
      </c>
      <c r="D38" s="18"/>
      <c r="E38" s="18"/>
      <c r="F38" s="18"/>
      <c r="G38" s="18"/>
      <c r="H38" s="18"/>
      <c r="XCN38" s="13"/>
      <c r="XCO38" s="13"/>
      <c r="XCP38" s="13"/>
      <c r="XCQ38" s="13"/>
      <c r="XCR38" s="13"/>
      <c r="XCS38" s="13"/>
      <c r="XCT38" s="13"/>
      <c r="XCU38" s="13"/>
      <c r="XCV38" s="13"/>
      <c r="XCW38" s="13"/>
      <c r="XCX38" s="13"/>
      <c r="XCY38" s="13"/>
      <c r="XCZ38" s="13"/>
      <c r="XDA38" s="13"/>
      <c r="XDB38" s="13"/>
      <c r="XDC38" s="13"/>
      <c r="XDD38" s="13"/>
      <c r="XDE38" s="13"/>
      <c r="XDF38" s="13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</row>
    <row r="39" s="12" customFormat="1" ht="15.6" spans="1:16363">
      <c r="A39" s="7">
        <v>44018</v>
      </c>
      <c r="B39" s="8">
        <v>44018</v>
      </c>
      <c r="C39" s="9" t="e">
        <f ca="1" t="shared" si="1"/>
        <v>#N/A</v>
      </c>
      <c r="D39" s="18"/>
      <c r="E39" s="18"/>
      <c r="F39" s="18"/>
      <c r="G39" s="18"/>
      <c r="H39" s="18"/>
      <c r="XCN39" s="13"/>
      <c r="XCO39" s="13"/>
      <c r="XCP39" s="13"/>
      <c r="XCQ39" s="13"/>
      <c r="XCR39" s="13"/>
      <c r="XCS39" s="13"/>
      <c r="XCT39" s="13"/>
      <c r="XCU39" s="13"/>
      <c r="XCV39" s="13"/>
      <c r="XCW39" s="13"/>
      <c r="XCX39" s="13"/>
      <c r="XCY39" s="13"/>
      <c r="XCZ39" s="13"/>
      <c r="XDA39" s="13"/>
      <c r="XDB39" s="13"/>
      <c r="XDC39" s="13"/>
      <c r="XDD39" s="13"/>
      <c r="XDE39" s="13"/>
      <c r="XDF39" s="13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</row>
    <row r="40" s="12" customFormat="1" ht="15.6" spans="1:16363">
      <c r="A40" s="7">
        <v>44019</v>
      </c>
      <c r="B40" s="8">
        <v>44019</v>
      </c>
      <c r="C40" s="9" t="e">
        <f ca="1" t="shared" si="1"/>
        <v>#N/A</v>
      </c>
      <c r="D40" s="18"/>
      <c r="E40" s="18"/>
      <c r="F40" s="18"/>
      <c r="G40" s="18"/>
      <c r="H40" s="18"/>
      <c r="XCN40" s="13"/>
      <c r="XCO40" s="13"/>
      <c r="XCP40" s="13"/>
      <c r="XCQ40" s="13"/>
      <c r="XCR40" s="13"/>
      <c r="XCS40" s="13"/>
      <c r="XCT40" s="13"/>
      <c r="XCU40" s="13"/>
      <c r="XCV40" s="13"/>
      <c r="XCW40" s="13"/>
      <c r="XCX40" s="13"/>
      <c r="XCY40" s="13"/>
      <c r="XCZ40" s="13"/>
      <c r="XDA40" s="13"/>
      <c r="XDB40" s="13"/>
      <c r="XDC40" s="13"/>
      <c r="XDD40" s="13"/>
      <c r="XDE40" s="13"/>
      <c r="XDF40" s="13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</row>
    <row r="41" s="12" customFormat="1" ht="15.6" spans="1:16363">
      <c r="A41" s="7">
        <v>44020</v>
      </c>
      <c r="B41" s="8">
        <v>44020</v>
      </c>
      <c r="C41" s="9" t="e">
        <f ca="1" t="shared" si="1"/>
        <v>#N/A</v>
      </c>
      <c r="D41" s="18"/>
      <c r="E41" s="18"/>
      <c r="F41" s="18"/>
      <c r="G41" s="18"/>
      <c r="H41" s="18"/>
      <c r="XCN41" s="13"/>
      <c r="XCO41" s="13"/>
      <c r="XCP41" s="13"/>
      <c r="XCQ41" s="13"/>
      <c r="XCR41" s="13"/>
      <c r="XCS41" s="13"/>
      <c r="XCT41" s="13"/>
      <c r="XCU41" s="13"/>
      <c r="XCV41" s="13"/>
      <c r="XCW41" s="13"/>
      <c r="XCX41" s="13"/>
      <c r="XCY41" s="13"/>
      <c r="XCZ41" s="13"/>
      <c r="XDA41" s="13"/>
      <c r="XDB41" s="13"/>
      <c r="XDC41" s="13"/>
      <c r="XDD41" s="13"/>
      <c r="XDE41" s="13"/>
      <c r="XDF41" s="13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  <c r="XDZ41" s="14"/>
      <c r="XEA41" s="14"/>
      <c r="XEB41" s="14"/>
      <c r="XEC41" s="14"/>
      <c r="XED41" s="14"/>
      <c r="XEE41" s="14"/>
      <c r="XEF41" s="14"/>
      <c r="XEG41" s="14"/>
      <c r="XEH41" s="14"/>
      <c r="XEI41" s="14"/>
    </row>
    <row r="42" s="12" customFormat="1" ht="15.6" spans="1:16363">
      <c r="A42" s="7">
        <v>44021</v>
      </c>
      <c r="B42" s="8">
        <v>44021</v>
      </c>
      <c r="C42" s="9" t="e">
        <f ca="1" t="shared" si="1"/>
        <v>#N/A</v>
      </c>
      <c r="D42" s="18"/>
      <c r="E42" s="18"/>
      <c r="F42" s="18"/>
      <c r="G42" s="18"/>
      <c r="H42" s="18"/>
      <c r="XCN42" s="13"/>
      <c r="XCO42" s="13"/>
      <c r="XCP42" s="13"/>
      <c r="XCQ42" s="13"/>
      <c r="XCR42" s="13"/>
      <c r="XCS42" s="13"/>
      <c r="XCT42" s="13"/>
      <c r="XCU42" s="13"/>
      <c r="XCV42" s="13"/>
      <c r="XCW42" s="13"/>
      <c r="XCX42" s="13"/>
      <c r="XCY42" s="13"/>
      <c r="XCZ42" s="13"/>
      <c r="XDA42" s="13"/>
      <c r="XDB42" s="13"/>
      <c r="XDC42" s="13"/>
      <c r="XDD42" s="13"/>
      <c r="XDE42" s="13"/>
      <c r="XDF42" s="13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</row>
    <row r="43" s="12" customFormat="1" ht="15.6" spans="1:16363">
      <c r="A43" s="7">
        <v>44022</v>
      </c>
      <c r="B43" s="8">
        <v>44022</v>
      </c>
      <c r="C43" s="9" t="e">
        <f ca="1" t="shared" si="1"/>
        <v>#N/A</v>
      </c>
      <c r="D43" s="18"/>
      <c r="E43" s="18"/>
      <c r="F43" s="18"/>
      <c r="G43" s="18"/>
      <c r="H43" s="18"/>
      <c r="XCN43" s="13"/>
      <c r="XCO43" s="13"/>
      <c r="XCP43" s="13"/>
      <c r="XCQ43" s="13"/>
      <c r="XCR43" s="13"/>
      <c r="XCS43" s="13"/>
      <c r="XCT43" s="13"/>
      <c r="XCU43" s="13"/>
      <c r="XCV43" s="13"/>
      <c r="XCW43" s="13"/>
      <c r="XCX43" s="13"/>
      <c r="XCY43" s="13"/>
      <c r="XCZ43" s="13"/>
      <c r="XDA43" s="13"/>
      <c r="XDB43" s="13"/>
      <c r="XDC43" s="13"/>
      <c r="XDD43" s="13"/>
      <c r="XDE43" s="13"/>
      <c r="XDF43" s="13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</row>
    <row r="44" s="12" customFormat="1" ht="15.6" spans="1:16363">
      <c r="A44" s="7">
        <v>44023</v>
      </c>
      <c r="B44" s="8">
        <v>44023</v>
      </c>
      <c r="C44" s="9" t="e">
        <f ca="1" t="shared" si="1"/>
        <v>#N/A</v>
      </c>
      <c r="D44" s="18"/>
      <c r="E44" s="18"/>
      <c r="F44" s="18"/>
      <c r="G44" s="18"/>
      <c r="H44" s="18"/>
      <c r="XCN44" s="13"/>
      <c r="XCO44" s="13"/>
      <c r="XCP44" s="13"/>
      <c r="XCQ44" s="13"/>
      <c r="XCR44" s="13"/>
      <c r="XCS44" s="13"/>
      <c r="XCT44" s="13"/>
      <c r="XCU44" s="13"/>
      <c r="XCV44" s="13"/>
      <c r="XCW44" s="13"/>
      <c r="XCX44" s="13"/>
      <c r="XCY44" s="13"/>
      <c r="XCZ44" s="13"/>
      <c r="XDA44" s="13"/>
      <c r="XDB44" s="13"/>
      <c r="XDC44" s="13"/>
      <c r="XDD44" s="13"/>
      <c r="XDE44" s="13"/>
      <c r="XDF44" s="13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</row>
    <row r="45" s="12" customFormat="1" ht="15.6" spans="1:16363">
      <c r="A45" s="7">
        <v>44024</v>
      </c>
      <c r="B45" s="8">
        <v>44024</v>
      </c>
      <c r="C45" s="9" t="e">
        <f ca="1" t="shared" si="1"/>
        <v>#N/A</v>
      </c>
      <c r="D45" s="18"/>
      <c r="E45" s="18"/>
      <c r="F45" s="18"/>
      <c r="G45" s="18"/>
      <c r="H45" s="18"/>
      <c r="XCN45" s="13"/>
      <c r="XCO45" s="13"/>
      <c r="XCP45" s="13"/>
      <c r="XCQ45" s="13"/>
      <c r="XCR45" s="13"/>
      <c r="XCS45" s="13"/>
      <c r="XCT45" s="13"/>
      <c r="XCU45" s="13"/>
      <c r="XCV45" s="13"/>
      <c r="XCW45" s="13"/>
      <c r="XCX45" s="13"/>
      <c r="XCY45" s="13"/>
      <c r="XCZ45" s="13"/>
      <c r="XDA45" s="13"/>
      <c r="XDB45" s="13"/>
      <c r="XDC45" s="13"/>
      <c r="XDD45" s="13"/>
      <c r="XDE45" s="13"/>
      <c r="XDF45" s="13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  <c r="XDU45" s="14"/>
      <c r="XDV45" s="14"/>
      <c r="XDW45" s="14"/>
      <c r="XDX45" s="14"/>
      <c r="XDY45" s="14"/>
      <c r="XDZ45" s="14"/>
      <c r="XEA45" s="14"/>
      <c r="XEB45" s="14"/>
      <c r="XEC45" s="14"/>
      <c r="XED45" s="14"/>
      <c r="XEE45" s="14"/>
      <c r="XEF45" s="14"/>
      <c r="XEG45" s="14"/>
      <c r="XEH45" s="14"/>
      <c r="XEI45" s="14"/>
    </row>
    <row r="46" s="12" customFormat="1" ht="15.6" spans="1:16363">
      <c r="A46" s="7">
        <v>44025</v>
      </c>
      <c r="B46" s="8">
        <v>44025</v>
      </c>
      <c r="C46" s="9" t="e">
        <f ca="1" t="shared" si="1"/>
        <v>#N/A</v>
      </c>
      <c r="D46" s="18"/>
      <c r="E46" s="18"/>
      <c r="F46" s="18"/>
      <c r="G46" s="18"/>
      <c r="H46" s="18"/>
      <c r="XCN46" s="13"/>
      <c r="XCO46" s="13"/>
      <c r="XCP46" s="13"/>
      <c r="XCQ46" s="13"/>
      <c r="XCR46" s="13"/>
      <c r="XCS46" s="13"/>
      <c r="XCT46" s="13"/>
      <c r="XCU46" s="13"/>
      <c r="XCV46" s="13"/>
      <c r="XCW46" s="13"/>
      <c r="XCX46" s="13"/>
      <c r="XCY46" s="13"/>
      <c r="XCZ46" s="13"/>
      <c r="XDA46" s="13"/>
      <c r="XDB46" s="13"/>
      <c r="XDC46" s="13"/>
      <c r="XDD46" s="13"/>
      <c r="XDE46" s="13"/>
      <c r="XDF46" s="13"/>
      <c r="XDG46" s="14"/>
      <c r="XDH46" s="14"/>
      <c r="XDI46" s="14"/>
      <c r="XDJ46" s="14"/>
      <c r="XDK46" s="14"/>
      <c r="XDL46" s="14"/>
      <c r="XDM46" s="14"/>
      <c r="XDN46" s="14"/>
      <c r="XDO46" s="14"/>
      <c r="XDP46" s="14"/>
      <c r="XDQ46" s="14"/>
      <c r="XDR46" s="14"/>
      <c r="XDS46" s="14"/>
      <c r="XDT46" s="14"/>
      <c r="XDU46" s="14"/>
      <c r="XDV46" s="14"/>
      <c r="XDW46" s="14"/>
      <c r="XDX46" s="14"/>
      <c r="XDY46" s="14"/>
      <c r="XDZ46" s="14"/>
      <c r="XEA46" s="14"/>
      <c r="XEB46" s="14"/>
      <c r="XEC46" s="14"/>
      <c r="XED46" s="14"/>
      <c r="XEE46" s="14"/>
      <c r="XEF46" s="14"/>
      <c r="XEG46" s="14"/>
      <c r="XEH46" s="14"/>
      <c r="XEI46" s="14"/>
    </row>
    <row r="47" s="12" customFormat="1" ht="15.6" spans="1:16363">
      <c r="A47" s="7">
        <v>44026</v>
      </c>
      <c r="B47" s="8">
        <v>44026</v>
      </c>
      <c r="C47" s="9" t="e">
        <f ca="1" t="shared" si="1"/>
        <v>#N/A</v>
      </c>
      <c r="D47" s="18"/>
      <c r="E47" s="18"/>
      <c r="F47" s="18"/>
      <c r="G47" s="18"/>
      <c r="H47" s="18"/>
      <c r="XCN47" s="13"/>
      <c r="XCO47" s="13"/>
      <c r="XCP47" s="13"/>
      <c r="XCQ47" s="13"/>
      <c r="XCR47" s="13"/>
      <c r="XCS47" s="13"/>
      <c r="XCT47" s="13"/>
      <c r="XCU47" s="13"/>
      <c r="XCV47" s="13"/>
      <c r="XCW47" s="13"/>
      <c r="XCX47" s="13"/>
      <c r="XCY47" s="13"/>
      <c r="XCZ47" s="13"/>
      <c r="XDA47" s="13"/>
      <c r="XDB47" s="13"/>
      <c r="XDC47" s="13"/>
      <c r="XDD47" s="13"/>
      <c r="XDE47" s="13"/>
      <c r="XDF47" s="13"/>
      <c r="XDG47" s="14"/>
      <c r="XDH47" s="14"/>
      <c r="XDI47" s="14"/>
      <c r="XDJ47" s="14"/>
      <c r="XDK47" s="14"/>
      <c r="XDL47" s="14"/>
      <c r="XDM47" s="14"/>
      <c r="XDN47" s="14"/>
      <c r="XDO47" s="14"/>
      <c r="XDP47" s="14"/>
      <c r="XDQ47" s="14"/>
      <c r="XDR47" s="14"/>
      <c r="XDS47" s="14"/>
      <c r="XDT47" s="14"/>
      <c r="XDU47" s="14"/>
      <c r="XDV47" s="14"/>
      <c r="XDW47" s="14"/>
      <c r="XDX47" s="14"/>
      <c r="XDY47" s="14"/>
      <c r="XDZ47" s="14"/>
      <c r="XEA47" s="14"/>
      <c r="XEB47" s="14"/>
      <c r="XEC47" s="14"/>
      <c r="XED47" s="14"/>
      <c r="XEE47" s="14"/>
      <c r="XEF47" s="14"/>
      <c r="XEG47" s="14"/>
      <c r="XEH47" s="14"/>
      <c r="XEI47" s="14"/>
    </row>
    <row r="48" s="12" customFormat="1" ht="15.6" spans="1:16363">
      <c r="A48" s="7">
        <v>44027</v>
      </c>
      <c r="B48" s="8">
        <v>44027</v>
      </c>
      <c r="C48" s="9" t="e">
        <f ca="1" t="shared" si="1"/>
        <v>#N/A</v>
      </c>
      <c r="D48" s="18"/>
      <c r="E48" s="18"/>
      <c r="F48" s="18"/>
      <c r="G48" s="18"/>
      <c r="H48" s="18"/>
      <c r="XCN48" s="13"/>
      <c r="XCO48" s="13"/>
      <c r="XCP48" s="13"/>
      <c r="XCQ48" s="13"/>
      <c r="XCR48" s="13"/>
      <c r="XCS48" s="13"/>
      <c r="XCT48" s="13"/>
      <c r="XCU48" s="13"/>
      <c r="XCV48" s="13"/>
      <c r="XCW48" s="13"/>
      <c r="XCX48" s="13"/>
      <c r="XCY48" s="13"/>
      <c r="XCZ48" s="13"/>
      <c r="XDA48" s="13"/>
      <c r="XDB48" s="13"/>
      <c r="XDC48" s="13"/>
      <c r="XDD48" s="13"/>
      <c r="XDE48" s="13"/>
      <c r="XDF48" s="13"/>
      <c r="XDG48" s="14"/>
      <c r="XDH48" s="14"/>
      <c r="XDI48" s="14"/>
      <c r="XDJ48" s="14"/>
      <c r="XDK48" s="14"/>
      <c r="XDL48" s="14"/>
      <c r="XDM48" s="14"/>
      <c r="XDN48" s="14"/>
      <c r="XDO48" s="14"/>
      <c r="XDP48" s="14"/>
      <c r="XDQ48" s="14"/>
      <c r="XDR48" s="14"/>
      <c r="XDS48" s="14"/>
      <c r="XDT48" s="14"/>
      <c r="XDU48" s="14"/>
      <c r="XDV48" s="14"/>
      <c r="XDW48" s="14"/>
      <c r="XDX48" s="14"/>
      <c r="XDY48" s="14"/>
      <c r="XDZ48" s="14"/>
      <c r="XEA48" s="14"/>
      <c r="XEB48" s="14"/>
      <c r="XEC48" s="14"/>
      <c r="XED48" s="14"/>
      <c r="XEE48" s="14"/>
      <c r="XEF48" s="14"/>
      <c r="XEG48" s="14"/>
      <c r="XEH48" s="14"/>
      <c r="XEI48" s="14"/>
    </row>
    <row r="49" s="12" customFormat="1" ht="15.6" spans="1:16363">
      <c r="A49" s="7">
        <v>44028</v>
      </c>
      <c r="B49" s="8">
        <v>44028</v>
      </c>
      <c r="C49" s="9" t="e">
        <f ca="1" t="shared" si="1"/>
        <v>#N/A</v>
      </c>
      <c r="D49" s="18"/>
      <c r="E49" s="18"/>
      <c r="F49" s="18"/>
      <c r="G49" s="18"/>
      <c r="H49" s="18"/>
      <c r="XCN49" s="13"/>
      <c r="XCO49" s="13"/>
      <c r="XCP49" s="13"/>
      <c r="XCQ49" s="13"/>
      <c r="XCR49" s="13"/>
      <c r="XCS49" s="13"/>
      <c r="XCT49" s="13"/>
      <c r="XCU49" s="13"/>
      <c r="XCV49" s="13"/>
      <c r="XCW49" s="13"/>
      <c r="XCX49" s="13"/>
      <c r="XCY49" s="13"/>
      <c r="XCZ49" s="13"/>
      <c r="XDA49" s="13"/>
      <c r="XDB49" s="13"/>
      <c r="XDC49" s="13"/>
      <c r="XDD49" s="13"/>
      <c r="XDE49" s="13"/>
      <c r="XDF49" s="13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</row>
    <row r="50" s="12" customFormat="1" ht="15.6" spans="1:16363">
      <c r="A50" s="7">
        <v>44029</v>
      </c>
      <c r="B50" s="8">
        <v>44029</v>
      </c>
      <c r="C50" s="9" t="e">
        <f ca="1" t="shared" si="1"/>
        <v>#N/A</v>
      </c>
      <c r="D50" s="18"/>
      <c r="E50" s="18"/>
      <c r="F50" s="18"/>
      <c r="G50" s="18"/>
      <c r="H50" s="18"/>
      <c r="XCN50" s="13"/>
      <c r="XCO50" s="13"/>
      <c r="XCP50" s="13"/>
      <c r="XCQ50" s="13"/>
      <c r="XCR50" s="13"/>
      <c r="XCS50" s="13"/>
      <c r="XCT50" s="13"/>
      <c r="XCU50" s="13"/>
      <c r="XCV50" s="13"/>
      <c r="XCW50" s="13"/>
      <c r="XCX50" s="13"/>
      <c r="XCY50" s="13"/>
      <c r="XCZ50" s="13"/>
      <c r="XDA50" s="13"/>
      <c r="XDB50" s="13"/>
      <c r="XDC50" s="13"/>
      <c r="XDD50" s="13"/>
      <c r="XDE50" s="13"/>
      <c r="XDF50" s="13"/>
      <c r="XDG50" s="14"/>
      <c r="XDH50" s="14"/>
      <c r="XDI50" s="14"/>
      <c r="XDJ50" s="14"/>
      <c r="XDK50" s="14"/>
      <c r="XDL50" s="14"/>
      <c r="XDM50" s="14"/>
      <c r="XDN50" s="14"/>
      <c r="XDO50" s="14"/>
      <c r="XDP50" s="14"/>
      <c r="XDQ50" s="14"/>
      <c r="XDR50" s="14"/>
      <c r="XDS50" s="14"/>
      <c r="XDT50" s="14"/>
      <c r="XDU50" s="14"/>
      <c r="XDV50" s="14"/>
      <c r="XDW50" s="14"/>
      <c r="XDX50" s="14"/>
      <c r="XDY50" s="14"/>
      <c r="XDZ50" s="14"/>
      <c r="XEA50" s="14"/>
      <c r="XEB50" s="14"/>
      <c r="XEC50" s="14"/>
      <c r="XED50" s="14"/>
      <c r="XEE50" s="14"/>
      <c r="XEF50" s="14"/>
      <c r="XEG50" s="14"/>
      <c r="XEH50" s="14"/>
      <c r="XEI50" s="14"/>
    </row>
    <row r="51" s="12" customFormat="1" ht="15.6" spans="1:16363">
      <c r="A51" s="7">
        <v>44030</v>
      </c>
      <c r="B51" s="8">
        <v>44030</v>
      </c>
      <c r="C51" s="9" t="e">
        <f ca="1" t="shared" si="1"/>
        <v>#N/A</v>
      </c>
      <c r="D51" s="18"/>
      <c r="E51" s="18"/>
      <c r="F51" s="18"/>
      <c r="G51" s="18"/>
      <c r="H51" s="18"/>
      <c r="XCN51" s="13"/>
      <c r="XCO51" s="13"/>
      <c r="XCP51" s="13"/>
      <c r="XCQ51" s="13"/>
      <c r="XCR51" s="13"/>
      <c r="XCS51" s="13"/>
      <c r="XCT51" s="13"/>
      <c r="XCU51" s="13"/>
      <c r="XCV51" s="13"/>
      <c r="XCW51" s="13"/>
      <c r="XCX51" s="13"/>
      <c r="XCY51" s="13"/>
      <c r="XCZ51" s="13"/>
      <c r="XDA51" s="13"/>
      <c r="XDB51" s="13"/>
      <c r="XDC51" s="13"/>
      <c r="XDD51" s="13"/>
      <c r="XDE51" s="13"/>
      <c r="XDF51" s="13"/>
      <c r="XDG51" s="14"/>
      <c r="XDH51" s="14"/>
      <c r="XDI51" s="14"/>
      <c r="XDJ51" s="14"/>
      <c r="XDK51" s="14"/>
      <c r="XDL51" s="14"/>
      <c r="XDM51" s="14"/>
      <c r="XDN51" s="14"/>
      <c r="XDO51" s="14"/>
      <c r="XDP51" s="14"/>
      <c r="XDQ51" s="14"/>
      <c r="XDR51" s="14"/>
      <c r="XDS51" s="14"/>
      <c r="XDT51" s="14"/>
      <c r="XDU51" s="14"/>
      <c r="XDV51" s="14"/>
      <c r="XDW51" s="14"/>
      <c r="XDX51" s="14"/>
      <c r="XDY51" s="14"/>
      <c r="XDZ51" s="14"/>
      <c r="XEA51" s="14"/>
      <c r="XEB51" s="14"/>
      <c r="XEC51" s="14"/>
      <c r="XED51" s="14"/>
      <c r="XEE51" s="14"/>
      <c r="XEF51" s="14"/>
      <c r="XEG51" s="14"/>
      <c r="XEH51" s="14"/>
      <c r="XEI51" s="14"/>
    </row>
    <row r="52" s="12" customFormat="1" ht="15.6" spans="1:16363">
      <c r="A52" s="7">
        <v>44031</v>
      </c>
      <c r="B52" s="8">
        <v>44031</v>
      </c>
      <c r="C52" s="9" t="e">
        <f ca="1" t="shared" si="1"/>
        <v>#N/A</v>
      </c>
      <c r="D52" s="18"/>
      <c r="E52" s="18"/>
      <c r="F52" s="18"/>
      <c r="G52" s="18"/>
      <c r="H52" s="18"/>
      <c r="XCN52" s="13"/>
      <c r="XCO52" s="13"/>
      <c r="XCP52" s="13"/>
      <c r="XCQ52" s="13"/>
      <c r="XCR52" s="13"/>
      <c r="XCS52" s="13"/>
      <c r="XCT52" s="13"/>
      <c r="XCU52" s="13"/>
      <c r="XCV52" s="13"/>
      <c r="XCW52" s="13"/>
      <c r="XCX52" s="13"/>
      <c r="XCY52" s="13"/>
      <c r="XCZ52" s="13"/>
      <c r="XDA52" s="13"/>
      <c r="XDB52" s="13"/>
      <c r="XDC52" s="13"/>
      <c r="XDD52" s="13"/>
      <c r="XDE52" s="13"/>
      <c r="XDF52" s="13"/>
      <c r="XDG52" s="14"/>
      <c r="XDH52" s="14"/>
      <c r="XDI52" s="14"/>
      <c r="XDJ52" s="14"/>
      <c r="XDK52" s="14"/>
      <c r="XDL52" s="14"/>
      <c r="XDM52" s="14"/>
      <c r="XDN52" s="14"/>
      <c r="XDO52" s="14"/>
      <c r="XDP52" s="14"/>
      <c r="XDQ52" s="14"/>
      <c r="XDR52" s="14"/>
      <c r="XDS52" s="14"/>
      <c r="XDT52" s="14"/>
      <c r="XDU52" s="14"/>
      <c r="XDV52" s="14"/>
      <c r="XDW52" s="14"/>
      <c r="XDX52" s="14"/>
      <c r="XDY52" s="14"/>
      <c r="XDZ52" s="14"/>
      <c r="XEA52" s="14"/>
      <c r="XEB52" s="14"/>
      <c r="XEC52" s="14"/>
      <c r="XED52" s="14"/>
      <c r="XEE52" s="14"/>
      <c r="XEF52" s="14"/>
      <c r="XEG52" s="14"/>
      <c r="XEH52" s="14"/>
      <c r="XEI52" s="14"/>
    </row>
    <row r="53" s="12" customFormat="1" ht="15.6" spans="1:16363">
      <c r="A53" s="7">
        <v>44032</v>
      </c>
      <c r="B53" s="8">
        <v>44032</v>
      </c>
      <c r="C53" s="9" t="e">
        <f ca="1" t="shared" si="1"/>
        <v>#N/A</v>
      </c>
      <c r="D53" s="18"/>
      <c r="E53" s="18"/>
      <c r="F53" s="18"/>
      <c r="G53" s="18"/>
      <c r="H53" s="18"/>
      <c r="XCN53" s="13"/>
      <c r="XCO53" s="13"/>
      <c r="XCP53" s="13"/>
      <c r="XCQ53" s="13"/>
      <c r="XCR53" s="13"/>
      <c r="XCS53" s="13"/>
      <c r="XCT53" s="13"/>
      <c r="XCU53" s="13"/>
      <c r="XCV53" s="13"/>
      <c r="XCW53" s="13"/>
      <c r="XCX53" s="13"/>
      <c r="XCY53" s="13"/>
      <c r="XCZ53" s="13"/>
      <c r="XDA53" s="13"/>
      <c r="XDB53" s="13"/>
      <c r="XDC53" s="13"/>
      <c r="XDD53" s="13"/>
      <c r="XDE53" s="13"/>
      <c r="XDF53" s="13"/>
      <c r="XDG53" s="14"/>
      <c r="XDH53" s="14"/>
      <c r="XDI53" s="14"/>
      <c r="XDJ53" s="14"/>
      <c r="XDK53" s="14"/>
      <c r="XDL53" s="14"/>
      <c r="XDM53" s="14"/>
      <c r="XDN53" s="14"/>
      <c r="XDO53" s="14"/>
      <c r="XDP53" s="14"/>
      <c r="XDQ53" s="14"/>
      <c r="XDR53" s="14"/>
      <c r="XDS53" s="14"/>
      <c r="XDT53" s="14"/>
      <c r="XDU53" s="14"/>
      <c r="XDV53" s="14"/>
      <c r="XDW53" s="14"/>
      <c r="XDX53" s="14"/>
      <c r="XDY53" s="14"/>
      <c r="XDZ53" s="14"/>
      <c r="XEA53" s="14"/>
      <c r="XEB53" s="14"/>
      <c r="XEC53" s="14"/>
      <c r="XED53" s="14"/>
      <c r="XEE53" s="14"/>
      <c r="XEF53" s="14"/>
      <c r="XEG53" s="14"/>
      <c r="XEH53" s="14"/>
      <c r="XEI53" s="14"/>
    </row>
    <row r="54" s="12" customFormat="1" ht="15.6" spans="1:16363">
      <c r="A54" s="7">
        <v>44033</v>
      </c>
      <c r="B54" s="8">
        <v>44033</v>
      </c>
      <c r="C54" s="9" t="e">
        <f ca="1" t="shared" si="1"/>
        <v>#N/A</v>
      </c>
      <c r="D54" s="18"/>
      <c r="E54" s="18"/>
      <c r="F54" s="18"/>
      <c r="G54" s="18"/>
      <c r="H54" s="18"/>
      <c r="XCN54" s="13"/>
      <c r="XCO54" s="13"/>
      <c r="XCP54" s="13"/>
      <c r="XCQ54" s="13"/>
      <c r="XCR54" s="13"/>
      <c r="XCS54" s="13"/>
      <c r="XCT54" s="13"/>
      <c r="XCU54" s="13"/>
      <c r="XCV54" s="13"/>
      <c r="XCW54" s="13"/>
      <c r="XCX54" s="13"/>
      <c r="XCY54" s="13"/>
      <c r="XCZ54" s="13"/>
      <c r="XDA54" s="13"/>
      <c r="XDB54" s="13"/>
      <c r="XDC54" s="13"/>
      <c r="XDD54" s="13"/>
      <c r="XDE54" s="13"/>
      <c r="XDF54" s="13"/>
      <c r="XDG54" s="14"/>
      <c r="XDH54" s="14"/>
      <c r="XDI54" s="14"/>
      <c r="XDJ54" s="14"/>
      <c r="XDK54" s="14"/>
      <c r="XDL54" s="14"/>
      <c r="XDM54" s="14"/>
      <c r="XDN54" s="14"/>
      <c r="XDO54" s="14"/>
      <c r="XDP54" s="14"/>
      <c r="XDQ54" s="14"/>
      <c r="XDR54" s="14"/>
      <c r="XDS54" s="14"/>
      <c r="XDT54" s="14"/>
      <c r="XDU54" s="14"/>
      <c r="XDV54" s="14"/>
      <c r="XDW54" s="14"/>
      <c r="XDX54" s="14"/>
      <c r="XDY54" s="14"/>
      <c r="XDZ54" s="14"/>
      <c r="XEA54" s="14"/>
      <c r="XEB54" s="14"/>
      <c r="XEC54" s="14"/>
      <c r="XED54" s="14"/>
      <c r="XEE54" s="14"/>
      <c r="XEF54" s="14"/>
      <c r="XEG54" s="14"/>
      <c r="XEH54" s="14"/>
      <c r="XEI54" s="14"/>
    </row>
    <row r="55" s="12" customFormat="1" ht="15.6" spans="1:16363">
      <c r="A55" s="7">
        <v>44034</v>
      </c>
      <c r="B55" s="8">
        <v>44034</v>
      </c>
      <c r="C55" s="9" t="e">
        <f ca="1" t="shared" si="1"/>
        <v>#N/A</v>
      </c>
      <c r="D55" s="18"/>
      <c r="E55" s="18"/>
      <c r="F55" s="18"/>
      <c r="G55" s="18"/>
      <c r="H55" s="18"/>
      <c r="XCN55" s="13"/>
      <c r="XCO55" s="13"/>
      <c r="XCP55" s="13"/>
      <c r="XCQ55" s="13"/>
      <c r="XCR55" s="13"/>
      <c r="XCS55" s="13"/>
      <c r="XCT55" s="13"/>
      <c r="XCU55" s="13"/>
      <c r="XCV55" s="13"/>
      <c r="XCW55" s="13"/>
      <c r="XCX55" s="13"/>
      <c r="XCY55" s="13"/>
      <c r="XCZ55" s="13"/>
      <c r="XDA55" s="13"/>
      <c r="XDB55" s="13"/>
      <c r="XDC55" s="13"/>
      <c r="XDD55" s="13"/>
      <c r="XDE55" s="13"/>
      <c r="XDF55" s="13"/>
      <c r="XDG55" s="14"/>
      <c r="XDH55" s="14"/>
      <c r="XDI55" s="14"/>
      <c r="XDJ55" s="14"/>
      <c r="XDK55" s="14"/>
      <c r="XDL55" s="14"/>
      <c r="XDM55" s="14"/>
      <c r="XDN55" s="14"/>
      <c r="XDO55" s="14"/>
      <c r="XDP55" s="14"/>
      <c r="XDQ55" s="14"/>
      <c r="XDR55" s="14"/>
      <c r="XDS55" s="14"/>
      <c r="XDT55" s="14"/>
      <c r="XDU55" s="14"/>
      <c r="XDV55" s="14"/>
      <c r="XDW55" s="14"/>
      <c r="XDX55" s="14"/>
      <c r="XDY55" s="14"/>
      <c r="XDZ55" s="14"/>
      <c r="XEA55" s="14"/>
      <c r="XEB55" s="14"/>
      <c r="XEC55" s="14"/>
      <c r="XED55" s="14"/>
      <c r="XEE55" s="14"/>
      <c r="XEF55" s="14"/>
      <c r="XEG55" s="14"/>
      <c r="XEH55" s="14"/>
      <c r="XEI55" s="14"/>
    </row>
    <row r="56" s="12" customFormat="1" ht="15.6" spans="1:16363">
      <c r="A56" s="7">
        <v>44035</v>
      </c>
      <c r="B56" s="8">
        <v>44035</v>
      </c>
      <c r="C56" s="9" t="e">
        <f ca="1" t="shared" si="1"/>
        <v>#N/A</v>
      </c>
      <c r="D56" s="18"/>
      <c r="E56" s="18"/>
      <c r="F56" s="18"/>
      <c r="G56" s="18"/>
      <c r="H56" s="18"/>
      <c r="XCN56" s="13"/>
      <c r="XCO56" s="13"/>
      <c r="XCP56" s="13"/>
      <c r="XCQ56" s="13"/>
      <c r="XCR56" s="13"/>
      <c r="XCS56" s="13"/>
      <c r="XCT56" s="13"/>
      <c r="XCU56" s="13"/>
      <c r="XCV56" s="13"/>
      <c r="XCW56" s="13"/>
      <c r="XCX56" s="13"/>
      <c r="XCY56" s="13"/>
      <c r="XCZ56" s="13"/>
      <c r="XDA56" s="13"/>
      <c r="XDB56" s="13"/>
      <c r="XDC56" s="13"/>
      <c r="XDD56" s="13"/>
      <c r="XDE56" s="13"/>
      <c r="XDF56" s="13"/>
      <c r="XDG56" s="14"/>
      <c r="XDH56" s="14"/>
      <c r="XDI56" s="14"/>
      <c r="XDJ56" s="14"/>
      <c r="XDK56" s="14"/>
      <c r="XDL56" s="14"/>
      <c r="XDM56" s="14"/>
      <c r="XDN56" s="14"/>
      <c r="XDO56" s="14"/>
      <c r="XDP56" s="14"/>
      <c r="XDQ56" s="14"/>
      <c r="XDR56" s="14"/>
      <c r="XDS56" s="14"/>
      <c r="XDT56" s="14"/>
      <c r="XDU56" s="14"/>
      <c r="XDV56" s="14"/>
      <c r="XDW56" s="14"/>
      <c r="XDX56" s="14"/>
      <c r="XDY56" s="14"/>
      <c r="XDZ56" s="14"/>
      <c r="XEA56" s="14"/>
      <c r="XEB56" s="14"/>
      <c r="XEC56" s="14"/>
      <c r="XED56" s="14"/>
      <c r="XEE56" s="14"/>
      <c r="XEF56" s="14"/>
      <c r="XEG56" s="14"/>
      <c r="XEH56" s="14"/>
      <c r="XEI56" s="14"/>
    </row>
    <row r="57" s="12" customFormat="1" ht="15.6" spans="1:16363">
      <c r="A57" s="7">
        <v>44036</v>
      </c>
      <c r="B57" s="8">
        <v>44036</v>
      </c>
      <c r="C57" s="9" t="e">
        <f ca="1" t="shared" si="1"/>
        <v>#N/A</v>
      </c>
      <c r="D57" s="18"/>
      <c r="E57" s="18"/>
      <c r="F57" s="18"/>
      <c r="G57" s="18"/>
      <c r="H57" s="18"/>
      <c r="XCN57" s="13"/>
      <c r="XCO57" s="13"/>
      <c r="XCP57" s="13"/>
      <c r="XCQ57" s="13"/>
      <c r="XCR57" s="13"/>
      <c r="XCS57" s="13"/>
      <c r="XCT57" s="13"/>
      <c r="XCU57" s="13"/>
      <c r="XCV57" s="13"/>
      <c r="XCW57" s="13"/>
      <c r="XCX57" s="13"/>
      <c r="XCY57" s="13"/>
      <c r="XCZ57" s="13"/>
      <c r="XDA57" s="13"/>
      <c r="XDB57" s="13"/>
      <c r="XDC57" s="13"/>
      <c r="XDD57" s="13"/>
      <c r="XDE57" s="13"/>
      <c r="XDF57" s="13"/>
      <c r="XDG57" s="14"/>
      <c r="XDH57" s="14"/>
      <c r="XDI57" s="14"/>
      <c r="XDJ57" s="14"/>
      <c r="XDK57" s="14"/>
      <c r="XDL57" s="14"/>
      <c r="XDM57" s="14"/>
      <c r="XDN57" s="14"/>
      <c r="XDO57" s="14"/>
      <c r="XDP57" s="14"/>
      <c r="XDQ57" s="14"/>
      <c r="XDR57" s="14"/>
      <c r="XDS57" s="14"/>
      <c r="XDT57" s="14"/>
      <c r="XDU57" s="14"/>
      <c r="XDV57" s="14"/>
      <c r="XDW57" s="14"/>
      <c r="XDX57" s="14"/>
      <c r="XDY57" s="14"/>
      <c r="XDZ57" s="14"/>
      <c r="XEA57" s="14"/>
      <c r="XEB57" s="14"/>
      <c r="XEC57" s="14"/>
      <c r="XED57" s="14"/>
      <c r="XEE57" s="14"/>
      <c r="XEF57" s="14"/>
      <c r="XEG57" s="14"/>
      <c r="XEH57" s="14"/>
      <c r="XEI57" s="14"/>
    </row>
    <row r="58" s="12" customFormat="1" ht="15.6" spans="1:16363">
      <c r="A58" s="7">
        <v>44037</v>
      </c>
      <c r="B58" s="8">
        <v>44037</v>
      </c>
      <c r="C58" s="9" t="e">
        <f ca="1" t="shared" si="1"/>
        <v>#N/A</v>
      </c>
      <c r="D58" s="18"/>
      <c r="E58" s="18"/>
      <c r="F58" s="18"/>
      <c r="G58" s="18"/>
      <c r="H58" s="18"/>
      <c r="XCN58" s="13"/>
      <c r="XCO58" s="13"/>
      <c r="XCP58" s="13"/>
      <c r="XCQ58" s="13"/>
      <c r="XCR58" s="13"/>
      <c r="XCS58" s="13"/>
      <c r="XCT58" s="13"/>
      <c r="XCU58" s="13"/>
      <c r="XCV58" s="13"/>
      <c r="XCW58" s="13"/>
      <c r="XCX58" s="13"/>
      <c r="XCY58" s="13"/>
      <c r="XCZ58" s="13"/>
      <c r="XDA58" s="13"/>
      <c r="XDB58" s="13"/>
      <c r="XDC58" s="13"/>
      <c r="XDD58" s="13"/>
      <c r="XDE58" s="13"/>
      <c r="XDF58" s="13"/>
      <c r="XDG58" s="14"/>
      <c r="XDH58" s="14"/>
      <c r="XDI58" s="14"/>
      <c r="XDJ58" s="14"/>
      <c r="XDK58" s="14"/>
      <c r="XDL58" s="14"/>
      <c r="XDM58" s="14"/>
      <c r="XDN58" s="14"/>
      <c r="XDO58" s="14"/>
      <c r="XDP58" s="14"/>
      <c r="XDQ58" s="14"/>
      <c r="XDR58" s="14"/>
      <c r="XDS58" s="14"/>
      <c r="XDT58" s="14"/>
      <c r="XDU58" s="14"/>
      <c r="XDV58" s="14"/>
      <c r="XDW58" s="14"/>
      <c r="XDX58" s="14"/>
      <c r="XDY58" s="14"/>
      <c r="XDZ58" s="14"/>
      <c r="XEA58" s="14"/>
      <c r="XEB58" s="14"/>
      <c r="XEC58" s="14"/>
      <c r="XED58" s="14"/>
      <c r="XEE58" s="14"/>
      <c r="XEF58" s="14"/>
      <c r="XEG58" s="14"/>
      <c r="XEH58" s="14"/>
      <c r="XEI58" s="14"/>
    </row>
    <row r="59" s="12" customFormat="1" ht="15.6" spans="1:16363">
      <c r="A59" s="7">
        <v>44038</v>
      </c>
      <c r="B59" s="8">
        <v>44038</v>
      </c>
      <c r="C59" s="9" t="e">
        <f ca="1" t="shared" si="1"/>
        <v>#N/A</v>
      </c>
      <c r="D59" s="18"/>
      <c r="E59" s="18"/>
      <c r="F59" s="18"/>
      <c r="G59" s="18"/>
      <c r="H59" s="18"/>
      <c r="XCN59" s="13"/>
      <c r="XCO59" s="13"/>
      <c r="XCP59" s="13"/>
      <c r="XCQ59" s="13"/>
      <c r="XCR59" s="13"/>
      <c r="XCS59" s="13"/>
      <c r="XCT59" s="13"/>
      <c r="XCU59" s="13"/>
      <c r="XCV59" s="13"/>
      <c r="XCW59" s="13"/>
      <c r="XCX59" s="13"/>
      <c r="XCY59" s="13"/>
      <c r="XCZ59" s="13"/>
      <c r="XDA59" s="13"/>
      <c r="XDB59" s="13"/>
      <c r="XDC59" s="13"/>
      <c r="XDD59" s="13"/>
      <c r="XDE59" s="13"/>
      <c r="XDF59" s="13"/>
      <c r="XDG59" s="14"/>
      <c r="XDH59" s="14"/>
      <c r="XDI59" s="14"/>
      <c r="XDJ59" s="14"/>
      <c r="XDK59" s="14"/>
      <c r="XDL59" s="14"/>
      <c r="XDM59" s="14"/>
      <c r="XDN59" s="14"/>
      <c r="XDO59" s="14"/>
      <c r="XDP59" s="14"/>
      <c r="XDQ59" s="14"/>
      <c r="XDR59" s="14"/>
      <c r="XDS59" s="14"/>
      <c r="XDT59" s="14"/>
      <c r="XDU59" s="14"/>
      <c r="XDV59" s="14"/>
      <c r="XDW59" s="14"/>
      <c r="XDX59" s="14"/>
      <c r="XDY59" s="14"/>
      <c r="XDZ59" s="14"/>
      <c r="XEA59" s="14"/>
      <c r="XEB59" s="14"/>
      <c r="XEC59" s="14"/>
      <c r="XED59" s="14"/>
      <c r="XEE59" s="14"/>
      <c r="XEF59" s="14"/>
      <c r="XEG59" s="14"/>
      <c r="XEH59" s="14"/>
      <c r="XEI59" s="14"/>
    </row>
    <row r="60" s="12" customFormat="1" ht="15.6" spans="1:16363">
      <c r="A60" s="7">
        <v>44039</v>
      </c>
      <c r="B60" s="8">
        <v>44039</v>
      </c>
      <c r="C60" s="9" t="e">
        <f ca="1" t="shared" si="1"/>
        <v>#N/A</v>
      </c>
      <c r="D60" s="18"/>
      <c r="E60" s="18"/>
      <c r="F60" s="18"/>
      <c r="G60" s="18"/>
      <c r="H60" s="18"/>
      <c r="XCN60" s="13"/>
      <c r="XCO60" s="13"/>
      <c r="XCP60" s="13"/>
      <c r="XCQ60" s="13"/>
      <c r="XCR60" s="13"/>
      <c r="XCS60" s="13"/>
      <c r="XCT60" s="13"/>
      <c r="XCU60" s="13"/>
      <c r="XCV60" s="13"/>
      <c r="XCW60" s="13"/>
      <c r="XCX60" s="13"/>
      <c r="XCY60" s="13"/>
      <c r="XCZ60" s="13"/>
      <c r="XDA60" s="13"/>
      <c r="XDB60" s="13"/>
      <c r="XDC60" s="13"/>
      <c r="XDD60" s="13"/>
      <c r="XDE60" s="13"/>
      <c r="XDF60" s="13"/>
      <c r="XDG60" s="14"/>
      <c r="XDH60" s="14"/>
      <c r="XDI60" s="14"/>
      <c r="XDJ60" s="14"/>
      <c r="XDK60" s="14"/>
      <c r="XDL60" s="14"/>
      <c r="XDM60" s="14"/>
      <c r="XDN60" s="14"/>
      <c r="XDO60" s="14"/>
      <c r="XDP60" s="14"/>
      <c r="XDQ60" s="14"/>
      <c r="XDR60" s="14"/>
      <c r="XDS60" s="14"/>
      <c r="XDT60" s="14"/>
      <c r="XDU60" s="14"/>
      <c r="XDV60" s="14"/>
      <c r="XDW60" s="14"/>
      <c r="XDX60" s="14"/>
      <c r="XDY60" s="14"/>
      <c r="XDZ60" s="14"/>
      <c r="XEA60" s="14"/>
      <c r="XEB60" s="14"/>
      <c r="XEC60" s="14"/>
      <c r="XED60" s="14"/>
      <c r="XEE60" s="14"/>
      <c r="XEF60" s="14"/>
      <c r="XEG60" s="14"/>
      <c r="XEH60" s="14"/>
      <c r="XEI60" s="14"/>
    </row>
    <row r="61" s="12" customFormat="1" ht="15.6" spans="1:16363">
      <c r="A61" s="7">
        <v>44040</v>
      </c>
      <c r="B61" s="8">
        <v>44040</v>
      </c>
      <c r="C61" s="9" t="e">
        <f ca="1" t="shared" si="1"/>
        <v>#N/A</v>
      </c>
      <c r="D61" s="18"/>
      <c r="E61" s="18"/>
      <c r="F61" s="18"/>
      <c r="G61" s="18"/>
      <c r="H61" s="18"/>
      <c r="XCN61" s="13"/>
      <c r="XCO61" s="13"/>
      <c r="XCP61" s="13"/>
      <c r="XCQ61" s="13"/>
      <c r="XCR61" s="13"/>
      <c r="XCS61" s="13"/>
      <c r="XCT61" s="13"/>
      <c r="XCU61" s="13"/>
      <c r="XCV61" s="13"/>
      <c r="XCW61" s="13"/>
      <c r="XCX61" s="13"/>
      <c r="XCY61" s="13"/>
      <c r="XCZ61" s="13"/>
      <c r="XDA61" s="13"/>
      <c r="XDB61" s="13"/>
      <c r="XDC61" s="13"/>
      <c r="XDD61" s="13"/>
      <c r="XDE61" s="13"/>
      <c r="XDF61" s="13"/>
      <c r="XDG61" s="14"/>
      <c r="XDH61" s="14"/>
      <c r="XDI61" s="14"/>
      <c r="XDJ61" s="14"/>
      <c r="XDK61" s="14"/>
      <c r="XDL61" s="14"/>
      <c r="XDM61" s="14"/>
      <c r="XDN61" s="14"/>
      <c r="XDO61" s="14"/>
      <c r="XDP61" s="14"/>
      <c r="XDQ61" s="14"/>
      <c r="XDR61" s="14"/>
      <c r="XDS61" s="14"/>
      <c r="XDT61" s="14"/>
      <c r="XDU61" s="14"/>
      <c r="XDV61" s="14"/>
      <c r="XDW61" s="14"/>
      <c r="XDX61" s="14"/>
      <c r="XDY61" s="14"/>
      <c r="XDZ61" s="14"/>
      <c r="XEA61" s="14"/>
      <c r="XEB61" s="14"/>
      <c r="XEC61" s="14"/>
      <c r="XED61" s="14"/>
      <c r="XEE61" s="14"/>
      <c r="XEF61" s="14"/>
      <c r="XEG61" s="14"/>
      <c r="XEH61" s="14"/>
      <c r="XEI61" s="14"/>
    </row>
    <row r="62" s="12" customFormat="1" ht="15.6" spans="1:16363">
      <c r="A62" s="7">
        <v>44041</v>
      </c>
      <c r="B62" s="8">
        <v>44041</v>
      </c>
      <c r="C62" s="9" t="e">
        <f ca="1" t="shared" si="1"/>
        <v>#N/A</v>
      </c>
      <c r="D62" s="18"/>
      <c r="E62" s="18"/>
      <c r="F62" s="18"/>
      <c r="G62" s="18"/>
      <c r="H62" s="18"/>
      <c r="XCN62" s="13"/>
      <c r="XCO62" s="13"/>
      <c r="XCP62" s="13"/>
      <c r="XCQ62" s="13"/>
      <c r="XCR62" s="13"/>
      <c r="XCS62" s="13"/>
      <c r="XCT62" s="13"/>
      <c r="XCU62" s="13"/>
      <c r="XCV62" s="13"/>
      <c r="XCW62" s="13"/>
      <c r="XCX62" s="13"/>
      <c r="XCY62" s="13"/>
      <c r="XCZ62" s="13"/>
      <c r="XDA62" s="13"/>
      <c r="XDB62" s="13"/>
      <c r="XDC62" s="13"/>
      <c r="XDD62" s="13"/>
      <c r="XDE62" s="13"/>
      <c r="XDF62" s="13"/>
      <c r="XDG62" s="14"/>
      <c r="XDH62" s="14"/>
      <c r="XDI62" s="14"/>
      <c r="XDJ62" s="14"/>
      <c r="XDK62" s="14"/>
      <c r="XDL62" s="14"/>
      <c r="XDM62" s="14"/>
      <c r="XDN62" s="14"/>
      <c r="XDO62" s="14"/>
      <c r="XDP62" s="14"/>
      <c r="XDQ62" s="14"/>
      <c r="XDR62" s="14"/>
      <c r="XDS62" s="14"/>
      <c r="XDT62" s="14"/>
      <c r="XDU62" s="14"/>
      <c r="XDV62" s="14"/>
      <c r="XDW62" s="14"/>
      <c r="XDX62" s="14"/>
      <c r="XDY62" s="14"/>
      <c r="XDZ62" s="14"/>
      <c r="XEA62" s="14"/>
      <c r="XEB62" s="14"/>
      <c r="XEC62" s="14"/>
      <c r="XED62" s="14"/>
      <c r="XEE62" s="14"/>
      <c r="XEF62" s="14"/>
      <c r="XEG62" s="14"/>
      <c r="XEH62" s="14"/>
      <c r="XEI62" s="14"/>
    </row>
    <row r="63" s="12" customFormat="1" ht="15.6" spans="1:16363">
      <c r="A63" s="7">
        <v>44042</v>
      </c>
      <c r="B63" s="8">
        <v>44042</v>
      </c>
      <c r="C63" s="9" t="e">
        <f ca="1" t="shared" si="1"/>
        <v>#N/A</v>
      </c>
      <c r="D63" s="18"/>
      <c r="E63" s="18"/>
      <c r="F63" s="18"/>
      <c r="G63" s="18"/>
      <c r="H63" s="18"/>
      <c r="XCN63" s="13"/>
      <c r="XCO63" s="13"/>
      <c r="XCP63" s="13"/>
      <c r="XCQ63" s="13"/>
      <c r="XCR63" s="13"/>
      <c r="XCS63" s="13"/>
      <c r="XCT63" s="13"/>
      <c r="XCU63" s="13"/>
      <c r="XCV63" s="13"/>
      <c r="XCW63" s="13"/>
      <c r="XCX63" s="13"/>
      <c r="XCY63" s="13"/>
      <c r="XCZ63" s="13"/>
      <c r="XDA63" s="13"/>
      <c r="XDB63" s="13"/>
      <c r="XDC63" s="13"/>
      <c r="XDD63" s="13"/>
      <c r="XDE63" s="13"/>
      <c r="XDF63" s="13"/>
      <c r="XDG63" s="14"/>
      <c r="XDH63" s="14"/>
      <c r="XDI63" s="14"/>
      <c r="XDJ63" s="14"/>
      <c r="XDK63" s="14"/>
      <c r="XDL63" s="14"/>
      <c r="XDM63" s="14"/>
      <c r="XDN63" s="14"/>
      <c r="XDO63" s="14"/>
      <c r="XDP63" s="14"/>
      <c r="XDQ63" s="14"/>
      <c r="XDR63" s="14"/>
      <c r="XDS63" s="14"/>
      <c r="XDT63" s="14"/>
      <c r="XDU63" s="14"/>
      <c r="XDV63" s="14"/>
      <c r="XDW63" s="14"/>
      <c r="XDX63" s="14"/>
      <c r="XDY63" s="14"/>
      <c r="XDZ63" s="14"/>
      <c r="XEA63" s="14"/>
      <c r="XEB63" s="14"/>
      <c r="XEC63" s="14"/>
      <c r="XED63" s="14"/>
      <c r="XEE63" s="14"/>
      <c r="XEF63" s="14"/>
      <c r="XEG63" s="14"/>
      <c r="XEH63" s="14"/>
      <c r="XEI63" s="14"/>
    </row>
    <row r="64" s="12" customFormat="1" ht="15.6" spans="1:16363">
      <c r="A64" s="7">
        <v>44043</v>
      </c>
      <c r="B64" s="8">
        <v>44043</v>
      </c>
      <c r="C64" s="9" t="e">
        <f ca="1" t="shared" si="1"/>
        <v>#N/A</v>
      </c>
      <c r="D64" s="18"/>
      <c r="E64" s="18"/>
      <c r="F64" s="18"/>
      <c r="G64" s="18"/>
      <c r="H64" s="18"/>
      <c r="XCN64" s="13"/>
      <c r="XCO64" s="13"/>
      <c r="XCP64" s="13"/>
      <c r="XCQ64" s="13"/>
      <c r="XCR64" s="13"/>
      <c r="XCS64" s="13"/>
      <c r="XCT64" s="13"/>
      <c r="XCU64" s="13"/>
      <c r="XCV64" s="13"/>
      <c r="XCW64" s="13"/>
      <c r="XCX64" s="13"/>
      <c r="XCY64" s="13"/>
      <c r="XCZ64" s="13"/>
      <c r="XDA64" s="13"/>
      <c r="XDB64" s="13"/>
      <c r="XDC64" s="13"/>
      <c r="XDD64" s="13"/>
      <c r="XDE64" s="13"/>
      <c r="XDF64" s="13"/>
      <c r="XDG64" s="14"/>
      <c r="XDH64" s="14"/>
      <c r="XDI64" s="14"/>
      <c r="XDJ64" s="14"/>
      <c r="XDK64" s="14"/>
      <c r="XDL64" s="14"/>
      <c r="XDM64" s="14"/>
      <c r="XDN64" s="14"/>
      <c r="XDO64" s="14"/>
      <c r="XDP64" s="14"/>
      <c r="XDQ64" s="14"/>
      <c r="XDR64" s="14"/>
      <c r="XDS64" s="14"/>
      <c r="XDT64" s="14"/>
      <c r="XDU64" s="14"/>
      <c r="XDV64" s="14"/>
      <c r="XDW64" s="14"/>
      <c r="XDX64" s="14"/>
      <c r="XDY64" s="14"/>
      <c r="XDZ64" s="14"/>
      <c r="XEA64" s="14"/>
      <c r="XEB64" s="14"/>
      <c r="XEC64" s="14"/>
      <c r="XED64" s="14"/>
      <c r="XEE64" s="14"/>
      <c r="XEF64" s="14"/>
      <c r="XEG64" s="14"/>
      <c r="XEH64" s="14"/>
      <c r="XEI64" s="14"/>
    </row>
    <row r="65" s="12" customFormat="1" ht="15.6" spans="1:16363">
      <c r="A65" s="7">
        <v>44044</v>
      </c>
      <c r="B65" s="8">
        <v>44044</v>
      </c>
      <c r="C65" s="9" t="e">
        <f ca="1" t="shared" si="1"/>
        <v>#N/A</v>
      </c>
      <c r="D65" s="18"/>
      <c r="E65" s="18"/>
      <c r="F65" s="18"/>
      <c r="G65" s="18"/>
      <c r="H65" s="18"/>
      <c r="XCN65" s="13"/>
      <c r="XCO65" s="13"/>
      <c r="XCP65" s="13"/>
      <c r="XCQ65" s="13"/>
      <c r="XCR65" s="13"/>
      <c r="XCS65" s="13"/>
      <c r="XCT65" s="13"/>
      <c r="XCU65" s="13"/>
      <c r="XCV65" s="13"/>
      <c r="XCW65" s="13"/>
      <c r="XCX65" s="13"/>
      <c r="XCY65" s="13"/>
      <c r="XCZ65" s="13"/>
      <c r="XDA65" s="13"/>
      <c r="XDB65" s="13"/>
      <c r="XDC65" s="13"/>
      <c r="XDD65" s="13"/>
      <c r="XDE65" s="13"/>
      <c r="XDF65" s="13"/>
      <c r="XDG65" s="14"/>
      <c r="XDH65" s="14"/>
      <c r="XDI65" s="14"/>
      <c r="XDJ65" s="14"/>
      <c r="XDK65" s="14"/>
      <c r="XDL65" s="14"/>
      <c r="XDM65" s="14"/>
      <c r="XDN65" s="14"/>
      <c r="XDO65" s="14"/>
      <c r="XDP65" s="14"/>
      <c r="XDQ65" s="14"/>
      <c r="XDR65" s="14"/>
      <c r="XDS65" s="14"/>
      <c r="XDT65" s="14"/>
      <c r="XDU65" s="14"/>
      <c r="XDV65" s="14"/>
      <c r="XDW65" s="14"/>
      <c r="XDX65" s="14"/>
      <c r="XDY65" s="14"/>
      <c r="XDZ65" s="14"/>
      <c r="XEA65" s="14"/>
      <c r="XEB65" s="14"/>
      <c r="XEC65" s="14"/>
      <c r="XED65" s="14"/>
      <c r="XEE65" s="14"/>
      <c r="XEF65" s="14"/>
      <c r="XEG65" s="14"/>
      <c r="XEH65" s="14"/>
      <c r="XEI65" s="14"/>
    </row>
    <row r="66" s="12" customFormat="1" ht="15.6" spans="1:16363">
      <c r="A66" s="7">
        <v>44045</v>
      </c>
      <c r="B66" s="8">
        <v>44045</v>
      </c>
      <c r="C66" s="9" t="e">
        <f ca="1" t="shared" si="1"/>
        <v>#N/A</v>
      </c>
      <c r="D66" s="18"/>
      <c r="E66" s="18"/>
      <c r="F66" s="18"/>
      <c r="G66" s="18"/>
      <c r="H66" s="18"/>
      <c r="XCN66" s="13"/>
      <c r="XCO66" s="13"/>
      <c r="XCP66" s="13"/>
      <c r="XCQ66" s="13"/>
      <c r="XCR66" s="13"/>
      <c r="XCS66" s="13"/>
      <c r="XCT66" s="13"/>
      <c r="XCU66" s="13"/>
      <c r="XCV66" s="13"/>
      <c r="XCW66" s="13"/>
      <c r="XCX66" s="13"/>
      <c r="XCY66" s="13"/>
      <c r="XCZ66" s="13"/>
      <c r="XDA66" s="13"/>
      <c r="XDB66" s="13"/>
      <c r="XDC66" s="13"/>
      <c r="XDD66" s="13"/>
      <c r="XDE66" s="13"/>
      <c r="XDF66" s="13"/>
      <c r="XDG66" s="14"/>
      <c r="XDH66" s="14"/>
      <c r="XDI66" s="14"/>
      <c r="XDJ66" s="14"/>
      <c r="XDK66" s="14"/>
      <c r="XDL66" s="14"/>
      <c r="XDM66" s="14"/>
      <c r="XDN66" s="14"/>
      <c r="XDO66" s="14"/>
      <c r="XDP66" s="14"/>
      <c r="XDQ66" s="14"/>
      <c r="XDR66" s="14"/>
      <c r="XDS66" s="14"/>
      <c r="XDT66" s="14"/>
      <c r="XDU66" s="14"/>
      <c r="XDV66" s="14"/>
      <c r="XDW66" s="14"/>
      <c r="XDX66" s="14"/>
      <c r="XDY66" s="14"/>
      <c r="XDZ66" s="14"/>
      <c r="XEA66" s="14"/>
      <c r="XEB66" s="14"/>
      <c r="XEC66" s="14"/>
      <c r="XED66" s="14"/>
      <c r="XEE66" s="14"/>
      <c r="XEF66" s="14"/>
      <c r="XEG66" s="14"/>
      <c r="XEH66" s="14"/>
      <c r="XEI66" s="14"/>
    </row>
    <row r="67" s="12" customFormat="1" ht="15.6" spans="1:16363">
      <c r="A67" s="7">
        <v>44046</v>
      </c>
      <c r="B67" s="8">
        <v>44046</v>
      </c>
      <c r="C67" s="9" t="e">
        <f ca="1" t="shared" si="1"/>
        <v>#N/A</v>
      </c>
      <c r="D67" s="18"/>
      <c r="E67" s="18"/>
      <c r="F67" s="18"/>
      <c r="G67" s="18"/>
      <c r="H67" s="18"/>
      <c r="XCN67" s="13"/>
      <c r="XCO67" s="13"/>
      <c r="XCP67" s="13"/>
      <c r="XCQ67" s="13"/>
      <c r="XCR67" s="13"/>
      <c r="XCS67" s="13"/>
      <c r="XCT67" s="13"/>
      <c r="XCU67" s="13"/>
      <c r="XCV67" s="13"/>
      <c r="XCW67" s="13"/>
      <c r="XCX67" s="13"/>
      <c r="XCY67" s="13"/>
      <c r="XCZ67" s="13"/>
      <c r="XDA67" s="13"/>
      <c r="XDB67" s="13"/>
      <c r="XDC67" s="13"/>
      <c r="XDD67" s="13"/>
      <c r="XDE67" s="13"/>
      <c r="XDF67" s="13"/>
      <c r="XDG67" s="14"/>
      <c r="XDH67" s="14"/>
      <c r="XDI67" s="14"/>
      <c r="XDJ67" s="14"/>
      <c r="XDK67" s="14"/>
      <c r="XDL67" s="14"/>
      <c r="XDM67" s="14"/>
      <c r="XDN67" s="14"/>
      <c r="XDO67" s="14"/>
      <c r="XDP67" s="14"/>
      <c r="XDQ67" s="14"/>
      <c r="XDR67" s="14"/>
      <c r="XDS67" s="14"/>
      <c r="XDT67" s="14"/>
      <c r="XDU67" s="14"/>
      <c r="XDV67" s="14"/>
      <c r="XDW67" s="14"/>
      <c r="XDX67" s="14"/>
      <c r="XDY67" s="14"/>
      <c r="XDZ67" s="14"/>
      <c r="XEA67" s="14"/>
      <c r="XEB67" s="14"/>
      <c r="XEC67" s="14"/>
      <c r="XED67" s="14"/>
      <c r="XEE67" s="14"/>
      <c r="XEF67" s="14"/>
      <c r="XEG67" s="14"/>
      <c r="XEH67" s="14"/>
      <c r="XEI67" s="14"/>
    </row>
    <row r="68" s="12" customFormat="1" ht="15.6" spans="1:16363">
      <c r="A68" s="7">
        <v>44047</v>
      </c>
      <c r="B68" s="8">
        <v>44047</v>
      </c>
      <c r="C68" s="9" t="e">
        <f ca="1" t="shared" si="1"/>
        <v>#N/A</v>
      </c>
      <c r="D68" s="18"/>
      <c r="E68" s="18"/>
      <c r="F68" s="18"/>
      <c r="G68" s="18"/>
      <c r="H68" s="18"/>
      <c r="XCN68" s="13"/>
      <c r="XCO68" s="13"/>
      <c r="XCP68" s="13"/>
      <c r="XCQ68" s="13"/>
      <c r="XCR68" s="13"/>
      <c r="XCS68" s="13"/>
      <c r="XCT68" s="13"/>
      <c r="XCU68" s="13"/>
      <c r="XCV68" s="13"/>
      <c r="XCW68" s="13"/>
      <c r="XCX68" s="13"/>
      <c r="XCY68" s="13"/>
      <c r="XCZ68" s="13"/>
      <c r="XDA68" s="13"/>
      <c r="XDB68" s="13"/>
      <c r="XDC68" s="13"/>
      <c r="XDD68" s="13"/>
      <c r="XDE68" s="13"/>
      <c r="XDF68" s="13"/>
      <c r="XDG68" s="14"/>
      <c r="XDH68" s="14"/>
      <c r="XDI68" s="14"/>
      <c r="XDJ68" s="14"/>
      <c r="XDK68" s="14"/>
      <c r="XDL68" s="14"/>
      <c r="XDM68" s="14"/>
      <c r="XDN68" s="14"/>
      <c r="XDO68" s="14"/>
      <c r="XDP68" s="14"/>
      <c r="XDQ68" s="14"/>
      <c r="XDR68" s="14"/>
      <c r="XDS68" s="14"/>
      <c r="XDT68" s="14"/>
      <c r="XDU68" s="14"/>
      <c r="XDV68" s="14"/>
      <c r="XDW68" s="14"/>
      <c r="XDX68" s="14"/>
      <c r="XDY68" s="14"/>
      <c r="XDZ68" s="14"/>
      <c r="XEA68" s="14"/>
      <c r="XEB68" s="14"/>
      <c r="XEC68" s="14"/>
      <c r="XED68" s="14"/>
      <c r="XEE68" s="14"/>
      <c r="XEF68" s="14"/>
      <c r="XEG68" s="14"/>
      <c r="XEH68" s="14"/>
      <c r="XEI68" s="14"/>
    </row>
    <row r="69" s="12" customFormat="1" ht="15.6" spans="1:16363">
      <c r="A69" s="7">
        <v>44048</v>
      </c>
      <c r="B69" s="8">
        <v>44048</v>
      </c>
      <c r="C69" s="9" t="e">
        <f ca="1" t="shared" ref="C69:C100" si="2">IF(B69&lt;=TODAY(),C68-(D69+E69+F69+G69),#N/A)</f>
        <v>#N/A</v>
      </c>
      <c r="D69" s="18"/>
      <c r="E69" s="18"/>
      <c r="F69" s="18"/>
      <c r="G69" s="18"/>
      <c r="H69" s="18"/>
      <c r="XCN69" s="13"/>
      <c r="XCO69" s="13"/>
      <c r="XCP69" s="13"/>
      <c r="XCQ69" s="13"/>
      <c r="XCR69" s="13"/>
      <c r="XCS69" s="13"/>
      <c r="XCT69" s="13"/>
      <c r="XCU69" s="13"/>
      <c r="XCV69" s="13"/>
      <c r="XCW69" s="13"/>
      <c r="XCX69" s="13"/>
      <c r="XCY69" s="13"/>
      <c r="XCZ69" s="13"/>
      <c r="XDA69" s="13"/>
      <c r="XDB69" s="13"/>
      <c r="XDC69" s="13"/>
      <c r="XDD69" s="13"/>
      <c r="XDE69" s="13"/>
      <c r="XDF69" s="13"/>
      <c r="XDG69" s="14"/>
      <c r="XDH69" s="14"/>
      <c r="XDI69" s="14"/>
      <c r="XDJ69" s="14"/>
      <c r="XDK69" s="14"/>
      <c r="XDL69" s="14"/>
      <c r="XDM69" s="14"/>
      <c r="XDN69" s="14"/>
      <c r="XDO69" s="14"/>
      <c r="XDP69" s="14"/>
      <c r="XDQ69" s="14"/>
      <c r="XDR69" s="14"/>
      <c r="XDS69" s="14"/>
      <c r="XDT69" s="14"/>
      <c r="XDU69" s="14"/>
      <c r="XDV69" s="14"/>
      <c r="XDW69" s="14"/>
      <c r="XDX69" s="14"/>
      <c r="XDY69" s="14"/>
      <c r="XDZ69" s="14"/>
      <c r="XEA69" s="14"/>
      <c r="XEB69" s="14"/>
      <c r="XEC69" s="14"/>
      <c r="XED69" s="14"/>
      <c r="XEE69" s="14"/>
      <c r="XEF69" s="14"/>
      <c r="XEG69" s="14"/>
      <c r="XEH69" s="14"/>
      <c r="XEI69" s="14"/>
    </row>
    <row r="70" s="12" customFormat="1" ht="15.6" spans="1:16363">
      <c r="A70" s="7">
        <v>44049</v>
      </c>
      <c r="B70" s="8">
        <v>44049</v>
      </c>
      <c r="C70" s="9" t="e">
        <f ca="1" t="shared" si="2"/>
        <v>#N/A</v>
      </c>
      <c r="D70" s="18"/>
      <c r="E70" s="18"/>
      <c r="F70" s="18"/>
      <c r="G70" s="18"/>
      <c r="H70" s="18"/>
      <c r="XCN70" s="13"/>
      <c r="XCO70" s="13"/>
      <c r="XCP70" s="13"/>
      <c r="XCQ70" s="13"/>
      <c r="XCR70" s="13"/>
      <c r="XCS70" s="13"/>
      <c r="XCT70" s="13"/>
      <c r="XCU70" s="13"/>
      <c r="XCV70" s="13"/>
      <c r="XCW70" s="13"/>
      <c r="XCX70" s="13"/>
      <c r="XCY70" s="13"/>
      <c r="XCZ70" s="13"/>
      <c r="XDA70" s="13"/>
      <c r="XDB70" s="13"/>
      <c r="XDC70" s="13"/>
      <c r="XDD70" s="13"/>
      <c r="XDE70" s="13"/>
      <c r="XDF70" s="13"/>
      <c r="XDG70" s="14"/>
      <c r="XDH70" s="14"/>
      <c r="XDI70" s="14"/>
      <c r="XDJ70" s="14"/>
      <c r="XDK70" s="14"/>
      <c r="XDL70" s="14"/>
      <c r="XDM70" s="14"/>
      <c r="XDN70" s="14"/>
      <c r="XDO70" s="14"/>
      <c r="XDP70" s="14"/>
      <c r="XDQ70" s="14"/>
      <c r="XDR70" s="14"/>
      <c r="XDS70" s="14"/>
      <c r="XDT70" s="14"/>
      <c r="XDU70" s="14"/>
      <c r="XDV70" s="14"/>
      <c r="XDW70" s="14"/>
      <c r="XDX70" s="14"/>
      <c r="XDY70" s="14"/>
      <c r="XDZ70" s="14"/>
      <c r="XEA70" s="14"/>
      <c r="XEB70" s="14"/>
      <c r="XEC70" s="14"/>
      <c r="XED70" s="14"/>
      <c r="XEE70" s="14"/>
      <c r="XEF70" s="14"/>
      <c r="XEG70" s="14"/>
      <c r="XEH70" s="14"/>
      <c r="XEI70" s="14"/>
    </row>
    <row r="71" s="12" customFormat="1" ht="15.6" spans="1:16363">
      <c r="A71" s="7">
        <v>44050</v>
      </c>
      <c r="B71" s="8">
        <v>44050</v>
      </c>
      <c r="C71" s="9" t="e">
        <f ca="1" t="shared" si="2"/>
        <v>#N/A</v>
      </c>
      <c r="D71" s="18"/>
      <c r="E71" s="18"/>
      <c r="F71" s="18"/>
      <c r="G71" s="18"/>
      <c r="H71" s="18"/>
      <c r="XCN71" s="13"/>
      <c r="XCO71" s="13"/>
      <c r="XCP71" s="13"/>
      <c r="XCQ71" s="13"/>
      <c r="XCR71" s="13"/>
      <c r="XCS71" s="13"/>
      <c r="XCT71" s="13"/>
      <c r="XCU71" s="13"/>
      <c r="XCV71" s="13"/>
      <c r="XCW71" s="13"/>
      <c r="XCX71" s="13"/>
      <c r="XCY71" s="13"/>
      <c r="XCZ71" s="13"/>
      <c r="XDA71" s="13"/>
      <c r="XDB71" s="13"/>
      <c r="XDC71" s="13"/>
      <c r="XDD71" s="13"/>
      <c r="XDE71" s="13"/>
      <c r="XDF71" s="13"/>
      <c r="XDG71" s="14"/>
      <c r="XDH71" s="14"/>
      <c r="XDI71" s="14"/>
      <c r="XDJ71" s="14"/>
      <c r="XDK71" s="14"/>
      <c r="XDL71" s="14"/>
      <c r="XDM71" s="14"/>
      <c r="XDN71" s="14"/>
      <c r="XDO71" s="14"/>
      <c r="XDP71" s="14"/>
      <c r="XDQ71" s="14"/>
      <c r="XDR71" s="14"/>
      <c r="XDS71" s="14"/>
      <c r="XDT71" s="14"/>
      <c r="XDU71" s="14"/>
      <c r="XDV71" s="14"/>
      <c r="XDW71" s="14"/>
      <c r="XDX71" s="14"/>
      <c r="XDY71" s="14"/>
      <c r="XDZ71" s="14"/>
      <c r="XEA71" s="14"/>
      <c r="XEB71" s="14"/>
      <c r="XEC71" s="14"/>
      <c r="XED71" s="14"/>
      <c r="XEE71" s="14"/>
      <c r="XEF71" s="14"/>
      <c r="XEG71" s="14"/>
      <c r="XEH71" s="14"/>
      <c r="XEI71" s="14"/>
    </row>
    <row r="72" s="12" customFormat="1" ht="15.6" spans="1:16363">
      <c r="A72" s="7">
        <v>44051</v>
      </c>
      <c r="B72" s="8">
        <v>44051</v>
      </c>
      <c r="C72" s="9" t="e">
        <f ca="1" t="shared" si="2"/>
        <v>#N/A</v>
      </c>
      <c r="D72" s="18"/>
      <c r="E72" s="18"/>
      <c r="F72" s="18"/>
      <c r="G72" s="18"/>
      <c r="H72" s="18"/>
      <c r="XCN72" s="13"/>
      <c r="XCO72" s="13"/>
      <c r="XCP72" s="13"/>
      <c r="XCQ72" s="13"/>
      <c r="XCR72" s="13"/>
      <c r="XCS72" s="13"/>
      <c r="XCT72" s="13"/>
      <c r="XCU72" s="13"/>
      <c r="XCV72" s="13"/>
      <c r="XCW72" s="13"/>
      <c r="XCX72" s="13"/>
      <c r="XCY72" s="13"/>
      <c r="XCZ72" s="13"/>
      <c r="XDA72" s="13"/>
      <c r="XDB72" s="13"/>
      <c r="XDC72" s="13"/>
      <c r="XDD72" s="13"/>
      <c r="XDE72" s="13"/>
      <c r="XDF72" s="13"/>
      <c r="XDG72" s="14"/>
      <c r="XDH72" s="14"/>
      <c r="XDI72" s="14"/>
      <c r="XDJ72" s="14"/>
      <c r="XDK72" s="14"/>
      <c r="XDL72" s="14"/>
      <c r="XDM72" s="14"/>
      <c r="XDN72" s="14"/>
      <c r="XDO72" s="14"/>
      <c r="XDP72" s="14"/>
      <c r="XDQ72" s="14"/>
      <c r="XDR72" s="14"/>
      <c r="XDS72" s="14"/>
      <c r="XDT72" s="14"/>
      <c r="XDU72" s="14"/>
      <c r="XDV72" s="14"/>
      <c r="XDW72" s="14"/>
      <c r="XDX72" s="14"/>
      <c r="XDY72" s="14"/>
      <c r="XDZ72" s="14"/>
      <c r="XEA72" s="14"/>
      <c r="XEB72" s="14"/>
      <c r="XEC72" s="14"/>
      <c r="XED72" s="14"/>
      <c r="XEE72" s="14"/>
      <c r="XEF72" s="14"/>
      <c r="XEG72" s="14"/>
      <c r="XEH72" s="14"/>
      <c r="XEI72" s="14"/>
    </row>
    <row r="73" s="12" customFormat="1" ht="15.6" spans="1:16363">
      <c r="A73" s="7">
        <v>44052</v>
      </c>
      <c r="B73" s="8">
        <v>44052</v>
      </c>
      <c r="C73" s="9" t="e">
        <f ca="1" t="shared" si="2"/>
        <v>#N/A</v>
      </c>
      <c r="D73" s="18"/>
      <c r="E73" s="18"/>
      <c r="F73" s="18"/>
      <c r="G73" s="18"/>
      <c r="H73" s="18"/>
      <c r="XCN73" s="13"/>
      <c r="XCO73" s="13"/>
      <c r="XCP73" s="13"/>
      <c r="XCQ73" s="13"/>
      <c r="XCR73" s="13"/>
      <c r="XCS73" s="13"/>
      <c r="XCT73" s="13"/>
      <c r="XCU73" s="13"/>
      <c r="XCV73" s="13"/>
      <c r="XCW73" s="13"/>
      <c r="XCX73" s="13"/>
      <c r="XCY73" s="13"/>
      <c r="XCZ73" s="13"/>
      <c r="XDA73" s="13"/>
      <c r="XDB73" s="13"/>
      <c r="XDC73" s="13"/>
      <c r="XDD73" s="13"/>
      <c r="XDE73" s="13"/>
      <c r="XDF73" s="13"/>
      <c r="XDG73" s="14"/>
      <c r="XDH73" s="14"/>
      <c r="XDI73" s="14"/>
      <c r="XDJ73" s="14"/>
      <c r="XDK73" s="14"/>
      <c r="XDL73" s="14"/>
      <c r="XDM73" s="14"/>
      <c r="XDN73" s="14"/>
      <c r="XDO73" s="14"/>
      <c r="XDP73" s="14"/>
      <c r="XDQ73" s="14"/>
      <c r="XDR73" s="14"/>
      <c r="XDS73" s="14"/>
      <c r="XDT73" s="14"/>
      <c r="XDU73" s="14"/>
      <c r="XDV73" s="14"/>
      <c r="XDW73" s="14"/>
      <c r="XDX73" s="14"/>
      <c r="XDY73" s="14"/>
      <c r="XDZ73" s="14"/>
      <c r="XEA73" s="14"/>
      <c r="XEB73" s="14"/>
      <c r="XEC73" s="14"/>
      <c r="XED73" s="14"/>
      <c r="XEE73" s="14"/>
      <c r="XEF73" s="14"/>
      <c r="XEG73" s="14"/>
      <c r="XEH73" s="14"/>
      <c r="XEI73" s="14"/>
    </row>
    <row r="74" s="12" customFormat="1" ht="15.6" spans="1:16363">
      <c r="A74" s="7">
        <v>44053</v>
      </c>
      <c r="B74" s="8">
        <v>44053</v>
      </c>
      <c r="C74" s="9" t="e">
        <f ca="1" t="shared" si="2"/>
        <v>#N/A</v>
      </c>
      <c r="D74" s="18"/>
      <c r="E74" s="18"/>
      <c r="F74" s="18"/>
      <c r="G74" s="18"/>
      <c r="H74" s="18"/>
      <c r="XCN74" s="13"/>
      <c r="XCO74" s="13"/>
      <c r="XCP74" s="13"/>
      <c r="XCQ74" s="13"/>
      <c r="XCR74" s="13"/>
      <c r="XCS74" s="13"/>
      <c r="XCT74" s="13"/>
      <c r="XCU74" s="13"/>
      <c r="XCV74" s="13"/>
      <c r="XCW74" s="13"/>
      <c r="XCX74" s="13"/>
      <c r="XCY74" s="13"/>
      <c r="XCZ74" s="13"/>
      <c r="XDA74" s="13"/>
      <c r="XDB74" s="13"/>
      <c r="XDC74" s="13"/>
      <c r="XDD74" s="13"/>
      <c r="XDE74" s="13"/>
      <c r="XDF74" s="13"/>
      <c r="XDG74" s="14"/>
      <c r="XDH74" s="14"/>
      <c r="XDI74" s="14"/>
      <c r="XDJ74" s="14"/>
      <c r="XDK74" s="14"/>
      <c r="XDL74" s="14"/>
      <c r="XDM74" s="14"/>
      <c r="XDN74" s="14"/>
      <c r="XDO74" s="14"/>
      <c r="XDP74" s="14"/>
      <c r="XDQ74" s="14"/>
      <c r="XDR74" s="14"/>
      <c r="XDS74" s="14"/>
      <c r="XDT74" s="14"/>
      <c r="XDU74" s="14"/>
      <c r="XDV74" s="14"/>
      <c r="XDW74" s="14"/>
      <c r="XDX74" s="14"/>
      <c r="XDY74" s="14"/>
      <c r="XDZ74" s="14"/>
      <c r="XEA74" s="14"/>
      <c r="XEB74" s="14"/>
      <c r="XEC74" s="14"/>
      <c r="XED74" s="14"/>
      <c r="XEE74" s="14"/>
      <c r="XEF74" s="14"/>
      <c r="XEG74" s="14"/>
      <c r="XEH74" s="14"/>
      <c r="XEI74" s="14"/>
    </row>
    <row r="75" s="12" customFormat="1" ht="15.6" spans="1:16363">
      <c r="A75" s="7">
        <v>44054</v>
      </c>
      <c r="B75" s="8">
        <v>44054</v>
      </c>
      <c r="C75" s="9" t="e">
        <f ca="1" t="shared" si="2"/>
        <v>#N/A</v>
      </c>
      <c r="D75" s="18"/>
      <c r="E75" s="18"/>
      <c r="F75" s="18"/>
      <c r="G75" s="18"/>
      <c r="H75" s="18"/>
      <c r="XCN75" s="13"/>
      <c r="XCO75" s="13"/>
      <c r="XCP75" s="13"/>
      <c r="XCQ75" s="13"/>
      <c r="XCR75" s="13"/>
      <c r="XCS75" s="13"/>
      <c r="XCT75" s="13"/>
      <c r="XCU75" s="13"/>
      <c r="XCV75" s="13"/>
      <c r="XCW75" s="13"/>
      <c r="XCX75" s="13"/>
      <c r="XCY75" s="13"/>
      <c r="XCZ75" s="13"/>
      <c r="XDA75" s="13"/>
      <c r="XDB75" s="13"/>
      <c r="XDC75" s="13"/>
      <c r="XDD75" s="13"/>
      <c r="XDE75" s="13"/>
      <c r="XDF75" s="13"/>
      <c r="XDG75" s="14"/>
      <c r="XDH75" s="14"/>
      <c r="XDI75" s="14"/>
      <c r="XDJ75" s="14"/>
      <c r="XDK75" s="14"/>
      <c r="XDL75" s="14"/>
      <c r="XDM75" s="14"/>
      <c r="XDN75" s="14"/>
      <c r="XDO75" s="14"/>
      <c r="XDP75" s="14"/>
      <c r="XDQ75" s="14"/>
      <c r="XDR75" s="14"/>
      <c r="XDS75" s="14"/>
      <c r="XDT75" s="14"/>
      <c r="XDU75" s="14"/>
      <c r="XDV75" s="14"/>
      <c r="XDW75" s="14"/>
      <c r="XDX75" s="14"/>
      <c r="XDY75" s="14"/>
      <c r="XDZ75" s="14"/>
      <c r="XEA75" s="14"/>
      <c r="XEB75" s="14"/>
      <c r="XEC75" s="14"/>
      <c r="XED75" s="14"/>
      <c r="XEE75" s="14"/>
      <c r="XEF75" s="14"/>
      <c r="XEG75" s="14"/>
      <c r="XEH75" s="14"/>
      <c r="XEI75" s="14"/>
    </row>
    <row r="76" s="12" customFormat="1" ht="15.6" spans="1:16363">
      <c r="A76" s="7">
        <v>44055</v>
      </c>
      <c r="B76" s="8">
        <v>44055</v>
      </c>
      <c r="C76" s="9" t="e">
        <f ca="1" t="shared" si="2"/>
        <v>#N/A</v>
      </c>
      <c r="D76" s="18"/>
      <c r="E76" s="18"/>
      <c r="F76" s="18"/>
      <c r="G76" s="18"/>
      <c r="H76" s="18"/>
      <c r="XCN76" s="13"/>
      <c r="XCO76" s="13"/>
      <c r="XCP76" s="13"/>
      <c r="XCQ76" s="13"/>
      <c r="XCR76" s="13"/>
      <c r="XCS76" s="13"/>
      <c r="XCT76" s="13"/>
      <c r="XCU76" s="13"/>
      <c r="XCV76" s="13"/>
      <c r="XCW76" s="13"/>
      <c r="XCX76" s="13"/>
      <c r="XCY76" s="13"/>
      <c r="XCZ76" s="13"/>
      <c r="XDA76" s="13"/>
      <c r="XDB76" s="13"/>
      <c r="XDC76" s="13"/>
      <c r="XDD76" s="13"/>
      <c r="XDE76" s="13"/>
      <c r="XDF76" s="13"/>
      <c r="XDG76" s="14"/>
      <c r="XDH76" s="14"/>
      <c r="XDI76" s="14"/>
      <c r="XDJ76" s="14"/>
      <c r="XDK76" s="14"/>
      <c r="XDL76" s="14"/>
      <c r="XDM76" s="14"/>
      <c r="XDN76" s="14"/>
      <c r="XDO76" s="14"/>
      <c r="XDP76" s="14"/>
      <c r="XDQ76" s="14"/>
      <c r="XDR76" s="14"/>
      <c r="XDS76" s="14"/>
      <c r="XDT76" s="14"/>
      <c r="XDU76" s="14"/>
      <c r="XDV76" s="14"/>
      <c r="XDW76" s="14"/>
      <c r="XDX76" s="14"/>
      <c r="XDY76" s="14"/>
      <c r="XDZ76" s="14"/>
      <c r="XEA76" s="14"/>
      <c r="XEB76" s="14"/>
      <c r="XEC76" s="14"/>
      <c r="XED76" s="14"/>
      <c r="XEE76" s="14"/>
      <c r="XEF76" s="14"/>
      <c r="XEG76" s="14"/>
      <c r="XEH76" s="14"/>
      <c r="XEI76" s="14"/>
    </row>
    <row r="77" s="12" customFormat="1" ht="15.6" spans="1:16363">
      <c r="A77" s="7">
        <v>44056</v>
      </c>
      <c r="B77" s="8">
        <v>44056</v>
      </c>
      <c r="C77" s="9" t="e">
        <f ca="1" t="shared" si="2"/>
        <v>#N/A</v>
      </c>
      <c r="D77" s="18"/>
      <c r="E77" s="18"/>
      <c r="F77" s="18"/>
      <c r="G77" s="18"/>
      <c r="H77" s="18"/>
      <c r="XCN77" s="13"/>
      <c r="XCO77" s="13"/>
      <c r="XCP77" s="13"/>
      <c r="XCQ77" s="13"/>
      <c r="XCR77" s="13"/>
      <c r="XCS77" s="13"/>
      <c r="XCT77" s="13"/>
      <c r="XCU77" s="13"/>
      <c r="XCV77" s="13"/>
      <c r="XCW77" s="13"/>
      <c r="XCX77" s="13"/>
      <c r="XCY77" s="13"/>
      <c r="XCZ77" s="13"/>
      <c r="XDA77" s="13"/>
      <c r="XDB77" s="13"/>
      <c r="XDC77" s="13"/>
      <c r="XDD77" s="13"/>
      <c r="XDE77" s="13"/>
      <c r="XDF77" s="13"/>
      <c r="XDG77" s="14"/>
      <c r="XDH77" s="14"/>
      <c r="XDI77" s="14"/>
      <c r="XDJ77" s="14"/>
      <c r="XDK77" s="14"/>
      <c r="XDL77" s="14"/>
      <c r="XDM77" s="14"/>
      <c r="XDN77" s="14"/>
      <c r="XDO77" s="14"/>
      <c r="XDP77" s="14"/>
      <c r="XDQ77" s="14"/>
      <c r="XDR77" s="14"/>
      <c r="XDS77" s="14"/>
      <c r="XDT77" s="14"/>
      <c r="XDU77" s="14"/>
      <c r="XDV77" s="14"/>
      <c r="XDW77" s="14"/>
      <c r="XDX77" s="14"/>
      <c r="XDY77" s="14"/>
      <c r="XDZ77" s="14"/>
      <c r="XEA77" s="14"/>
      <c r="XEB77" s="14"/>
      <c r="XEC77" s="14"/>
      <c r="XED77" s="14"/>
      <c r="XEE77" s="14"/>
      <c r="XEF77" s="14"/>
      <c r="XEG77" s="14"/>
      <c r="XEH77" s="14"/>
      <c r="XEI77" s="14"/>
    </row>
    <row r="78" s="12" customFormat="1" ht="15.6" spans="1:16363">
      <c r="A78" s="7">
        <v>44057</v>
      </c>
      <c r="B78" s="8">
        <v>44057</v>
      </c>
      <c r="C78" s="9" t="e">
        <f ca="1" t="shared" si="2"/>
        <v>#N/A</v>
      </c>
      <c r="D78" s="18"/>
      <c r="E78" s="18"/>
      <c r="F78" s="18"/>
      <c r="G78" s="18"/>
      <c r="H78" s="18"/>
      <c r="XCN78" s="13"/>
      <c r="XCO78" s="13"/>
      <c r="XCP78" s="13"/>
      <c r="XCQ78" s="13"/>
      <c r="XCR78" s="13"/>
      <c r="XCS78" s="13"/>
      <c r="XCT78" s="13"/>
      <c r="XCU78" s="13"/>
      <c r="XCV78" s="13"/>
      <c r="XCW78" s="13"/>
      <c r="XCX78" s="13"/>
      <c r="XCY78" s="13"/>
      <c r="XCZ78" s="13"/>
      <c r="XDA78" s="13"/>
      <c r="XDB78" s="13"/>
      <c r="XDC78" s="13"/>
      <c r="XDD78" s="13"/>
      <c r="XDE78" s="13"/>
      <c r="XDF78" s="13"/>
      <c r="XDG78" s="14"/>
      <c r="XDH78" s="14"/>
      <c r="XDI78" s="14"/>
      <c r="XDJ78" s="14"/>
      <c r="XDK78" s="14"/>
      <c r="XDL78" s="14"/>
      <c r="XDM78" s="14"/>
      <c r="XDN78" s="14"/>
      <c r="XDO78" s="14"/>
      <c r="XDP78" s="14"/>
      <c r="XDQ78" s="14"/>
      <c r="XDR78" s="14"/>
      <c r="XDS78" s="14"/>
      <c r="XDT78" s="14"/>
      <c r="XDU78" s="14"/>
      <c r="XDV78" s="14"/>
      <c r="XDW78" s="14"/>
      <c r="XDX78" s="14"/>
      <c r="XDY78" s="14"/>
      <c r="XDZ78" s="14"/>
      <c r="XEA78" s="14"/>
      <c r="XEB78" s="14"/>
      <c r="XEC78" s="14"/>
      <c r="XED78" s="14"/>
      <c r="XEE78" s="14"/>
      <c r="XEF78" s="14"/>
      <c r="XEG78" s="14"/>
      <c r="XEH78" s="14"/>
      <c r="XEI78" s="14"/>
    </row>
    <row r="79" s="12" customFormat="1" ht="15.6" spans="1:16363">
      <c r="A79" s="7">
        <v>44058</v>
      </c>
      <c r="B79" s="8">
        <v>44058</v>
      </c>
      <c r="C79" s="9" t="e">
        <f ca="1" t="shared" si="2"/>
        <v>#N/A</v>
      </c>
      <c r="D79" s="18"/>
      <c r="E79" s="18"/>
      <c r="F79" s="18"/>
      <c r="G79" s="18"/>
      <c r="H79" s="18"/>
      <c r="XCN79" s="13"/>
      <c r="XCO79" s="13"/>
      <c r="XCP79" s="13"/>
      <c r="XCQ79" s="13"/>
      <c r="XCR79" s="13"/>
      <c r="XCS79" s="13"/>
      <c r="XCT79" s="13"/>
      <c r="XCU79" s="13"/>
      <c r="XCV79" s="13"/>
      <c r="XCW79" s="13"/>
      <c r="XCX79" s="13"/>
      <c r="XCY79" s="13"/>
      <c r="XCZ79" s="13"/>
      <c r="XDA79" s="13"/>
      <c r="XDB79" s="13"/>
      <c r="XDC79" s="13"/>
      <c r="XDD79" s="13"/>
      <c r="XDE79" s="13"/>
      <c r="XDF79" s="13"/>
      <c r="XDG79" s="14"/>
      <c r="XDH79" s="14"/>
      <c r="XDI79" s="14"/>
      <c r="XDJ79" s="14"/>
      <c r="XDK79" s="14"/>
      <c r="XDL79" s="14"/>
      <c r="XDM79" s="14"/>
      <c r="XDN79" s="14"/>
      <c r="XDO79" s="14"/>
      <c r="XDP79" s="14"/>
      <c r="XDQ79" s="14"/>
      <c r="XDR79" s="14"/>
      <c r="XDS79" s="14"/>
      <c r="XDT79" s="14"/>
      <c r="XDU79" s="14"/>
      <c r="XDV79" s="14"/>
      <c r="XDW79" s="14"/>
      <c r="XDX79" s="14"/>
      <c r="XDY79" s="14"/>
      <c r="XDZ79" s="14"/>
      <c r="XEA79" s="14"/>
      <c r="XEB79" s="14"/>
      <c r="XEC79" s="14"/>
      <c r="XED79" s="14"/>
      <c r="XEE79" s="14"/>
      <c r="XEF79" s="14"/>
      <c r="XEG79" s="14"/>
      <c r="XEH79" s="14"/>
      <c r="XEI79" s="14"/>
    </row>
    <row r="80" s="12" customFormat="1" ht="15.6" spans="1:16363">
      <c r="A80" s="7">
        <v>44059</v>
      </c>
      <c r="B80" s="8">
        <v>44059</v>
      </c>
      <c r="C80" s="9" t="e">
        <f ca="1" t="shared" si="2"/>
        <v>#N/A</v>
      </c>
      <c r="D80" s="18"/>
      <c r="E80" s="18"/>
      <c r="F80" s="18"/>
      <c r="G80" s="18"/>
      <c r="H80" s="18"/>
      <c r="XCN80" s="13"/>
      <c r="XCO80" s="13"/>
      <c r="XCP80" s="13"/>
      <c r="XCQ80" s="13"/>
      <c r="XCR80" s="13"/>
      <c r="XCS80" s="13"/>
      <c r="XCT80" s="13"/>
      <c r="XCU80" s="13"/>
      <c r="XCV80" s="13"/>
      <c r="XCW80" s="13"/>
      <c r="XCX80" s="13"/>
      <c r="XCY80" s="13"/>
      <c r="XCZ80" s="13"/>
      <c r="XDA80" s="13"/>
      <c r="XDB80" s="13"/>
      <c r="XDC80" s="13"/>
      <c r="XDD80" s="13"/>
      <c r="XDE80" s="13"/>
      <c r="XDF80" s="13"/>
      <c r="XDG80" s="14"/>
      <c r="XDH80" s="14"/>
      <c r="XDI80" s="14"/>
      <c r="XDJ80" s="14"/>
      <c r="XDK80" s="14"/>
      <c r="XDL80" s="14"/>
      <c r="XDM80" s="14"/>
      <c r="XDN80" s="14"/>
      <c r="XDO80" s="14"/>
      <c r="XDP80" s="14"/>
      <c r="XDQ80" s="14"/>
      <c r="XDR80" s="14"/>
      <c r="XDS80" s="14"/>
      <c r="XDT80" s="14"/>
      <c r="XDU80" s="14"/>
      <c r="XDV80" s="14"/>
      <c r="XDW80" s="14"/>
      <c r="XDX80" s="14"/>
      <c r="XDY80" s="14"/>
      <c r="XDZ80" s="14"/>
      <c r="XEA80" s="14"/>
      <c r="XEB80" s="14"/>
      <c r="XEC80" s="14"/>
      <c r="XED80" s="14"/>
      <c r="XEE80" s="14"/>
      <c r="XEF80" s="14"/>
      <c r="XEG80" s="14"/>
      <c r="XEH80" s="14"/>
      <c r="XEI80" s="14"/>
    </row>
    <row r="81" s="12" customFormat="1" ht="15.6" spans="1:16363">
      <c r="A81" s="7">
        <v>44060</v>
      </c>
      <c r="B81" s="8">
        <v>44060</v>
      </c>
      <c r="C81" s="9" t="e">
        <f ca="1" t="shared" si="2"/>
        <v>#N/A</v>
      </c>
      <c r="D81" s="18"/>
      <c r="E81" s="18"/>
      <c r="F81" s="18"/>
      <c r="G81" s="18"/>
      <c r="H81" s="18"/>
      <c r="XCN81" s="13"/>
      <c r="XCO81" s="13"/>
      <c r="XCP81" s="13"/>
      <c r="XCQ81" s="13"/>
      <c r="XCR81" s="13"/>
      <c r="XCS81" s="13"/>
      <c r="XCT81" s="13"/>
      <c r="XCU81" s="13"/>
      <c r="XCV81" s="13"/>
      <c r="XCW81" s="13"/>
      <c r="XCX81" s="13"/>
      <c r="XCY81" s="13"/>
      <c r="XCZ81" s="13"/>
      <c r="XDA81" s="13"/>
      <c r="XDB81" s="13"/>
      <c r="XDC81" s="13"/>
      <c r="XDD81" s="13"/>
      <c r="XDE81" s="13"/>
      <c r="XDF81" s="13"/>
      <c r="XDG81" s="14"/>
      <c r="XDH81" s="14"/>
      <c r="XDI81" s="14"/>
      <c r="XDJ81" s="14"/>
      <c r="XDK81" s="14"/>
      <c r="XDL81" s="14"/>
      <c r="XDM81" s="14"/>
      <c r="XDN81" s="14"/>
      <c r="XDO81" s="14"/>
      <c r="XDP81" s="14"/>
      <c r="XDQ81" s="14"/>
      <c r="XDR81" s="14"/>
      <c r="XDS81" s="14"/>
      <c r="XDT81" s="14"/>
      <c r="XDU81" s="14"/>
      <c r="XDV81" s="14"/>
      <c r="XDW81" s="14"/>
      <c r="XDX81" s="14"/>
      <c r="XDY81" s="14"/>
      <c r="XDZ81" s="14"/>
      <c r="XEA81" s="14"/>
      <c r="XEB81" s="14"/>
      <c r="XEC81" s="14"/>
      <c r="XED81" s="14"/>
      <c r="XEE81" s="14"/>
      <c r="XEF81" s="14"/>
      <c r="XEG81" s="14"/>
      <c r="XEH81" s="14"/>
      <c r="XEI81" s="14"/>
    </row>
    <row r="82" s="12" customFormat="1" ht="15.6" spans="1:16363">
      <c r="A82" s="7">
        <v>44061</v>
      </c>
      <c r="B82" s="8">
        <v>44061</v>
      </c>
      <c r="C82" s="9" t="e">
        <f ca="1" t="shared" si="2"/>
        <v>#N/A</v>
      </c>
      <c r="D82" s="18"/>
      <c r="E82" s="18"/>
      <c r="F82" s="18"/>
      <c r="G82" s="18"/>
      <c r="H82" s="18"/>
      <c r="XCN82" s="13"/>
      <c r="XCO82" s="13"/>
      <c r="XCP82" s="13"/>
      <c r="XCQ82" s="13"/>
      <c r="XCR82" s="13"/>
      <c r="XCS82" s="13"/>
      <c r="XCT82" s="13"/>
      <c r="XCU82" s="13"/>
      <c r="XCV82" s="13"/>
      <c r="XCW82" s="13"/>
      <c r="XCX82" s="13"/>
      <c r="XCY82" s="13"/>
      <c r="XCZ82" s="13"/>
      <c r="XDA82" s="13"/>
      <c r="XDB82" s="13"/>
      <c r="XDC82" s="13"/>
      <c r="XDD82" s="13"/>
      <c r="XDE82" s="13"/>
      <c r="XDF82" s="13"/>
      <c r="XDG82" s="14"/>
      <c r="XDH82" s="14"/>
      <c r="XDI82" s="14"/>
      <c r="XDJ82" s="14"/>
      <c r="XDK82" s="14"/>
      <c r="XDL82" s="14"/>
      <c r="XDM82" s="14"/>
      <c r="XDN82" s="14"/>
      <c r="XDO82" s="14"/>
      <c r="XDP82" s="14"/>
      <c r="XDQ82" s="14"/>
      <c r="XDR82" s="14"/>
      <c r="XDS82" s="14"/>
      <c r="XDT82" s="14"/>
      <c r="XDU82" s="14"/>
      <c r="XDV82" s="14"/>
      <c r="XDW82" s="14"/>
      <c r="XDX82" s="14"/>
      <c r="XDY82" s="14"/>
      <c r="XDZ82" s="14"/>
      <c r="XEA82" s="14"/>
      <c r="XEB82" s="14"/>
      <c r="XEC82" s="14"/>
      <c r="XED82" s="14"/>
      <c r="XEE82" s="14"/>
      <c r="XEF82" s="14"/>
      <c r="XEG82" s="14"/>
      <c r="XEH82" s="14"/>
      <c r="XEI82" s="14"/>
    </row>
    <row r="83" s="12" customFormat="1" ht="15.6" spans="1:16363">
      <c r="A83" s="7">
        <v>44062</v>
      </c>
      <c r="B83" s="8">
        <v>44062</v>
      </c>
      <c r="C83" s="9" t="e">
        <f ca="1" t="shared" si="2"/>
        <v>#N/A</v>
      </c>
      <c r="D83" s="18"/>
      <c r="E83" s="18"/>
      <c r="F83" s="18"/>
      <c r="G83" s="18"/>
      <c r="H83" s="18"/>
      <c r="XCN83" s="13"/>
      <c r="XCO83" s="13"/>
      <c r="XCP83" s="13"/>
      <c r="XCQ83" s="13"/>
      <c r="XCR83" s="13"/>
      <c r="XCS83" s="13"/>
      <c r="XCT83" s="13"/>
      <c r="XCU83" s="13"/>
      <c r="XCV83" s="13"/>
      <c r="XCW83" s="13"/>
      <c r="XCX83" s="13"/>
      <c r="XCY83" s="13"/>
      <c r="XCZ83" s="13"/>
      <c r="XDA83" s="13"/>
      <c r="XDB83" s="13"/>
      <c r="XDC83" s="13"/>
      <c r="XDD83" s="13"/>
      <c r="XDE83" s="13"/>
      <c r="XDF83" s="13"/>
      <c r="XDG83" s="14"/>
      <c r="XDH83" s="14"/>
      <c r="XDI83" s="14"/>
      <c r="XDJ83" s="14"/>
      <c r="XDK83" s="14"/>
      <c r="XDL83" s="14"/>
      <c r="XDM83" s="14"/>
      <c r="XDN83" s="14"/>
      <c r="XDO83" s="14"/>
      <c r="XDP83" s="14"/>
      <c r="XDQ83" s="14"/>
      <c r="XDR83" s="14"/>
      <c r="XDS83" s="14"/>
      <c r="XDT83" s="14"/>
      <c r="XDU83" s="14"/>
      <c r="XDV83" s="14"/>
      <c r="XDW83" s="14"/>
      <c r="XDX83" s="14"/>
      <c r="XDY83" s="14"/>
      <c r="XDZ83" s="14"/>
      <c r="XEA83" s="14"/>
      <c r="XEB83" s="14"/>
      <c r="XEC83" s="14"/>
      <c r="XED83" s="14"/>
      <c r="XEE83" s="14"/>
      <c r="XEF83" s="14"/>
      <c r="XEG83" s="14"/>
      <c r="XEH83" s="14"/>
      <c r="XEI83" s="14"/>
    </row>
    <row r="84" s="12" customFormat="1" ht="15.6" spans="1:16363">
      <c r="A84" s="7">
        <v>44063</v>
      </c>
      <c r="B84" s="8">
        <v>44063</v>
      </c>
      <c r="C84" s="9" t="e">
        <f ca="1" t="shared" si="2"/>
        <v>#N/A</v>
      </c>
      <c r="D84" s="18"/>
      <c r="E84" s="18"/>
      <c r="F84" s="18"/>
      <c r="G84" s="18"/>
      <c r="H84" s="18"/>
      <c r="XCN84" s="13"/>
      <c r="XCO84" s="13"/>
      <c r="XCP84" s="13"/>
      <c r="XCQ84" s="13"/>
      <c r="XCR84" s="13"/>
      <c r="XCS84" s="13"/>
      <c r="XCT84" s="13"/>
      <c r="XCU84" s="13"/>
      <c r="XCV84" s="13"/>
      <c r="XCW84" s="13"/>
      <c r="XCX84" s="13"/>
      <c r="XCY84" s="13"/>
      <c r="XCZ84" s="13"/>
      <c r="XDA84" s="13"/>
      <c r="XDB84" s="13"/>
      <c r="XDC84" s="13"/>
      <c r="XDD84" s="13"/>
      <c r="XDE84" s="13"/>
      <c r="XDF84" s="13"/>
      <c r="XDG84" s="14"/>
      <c r="XDH84" s="14"/>
      <c r="XDI84" s="14"/>
      <c r="XDJ84" s="14"/>
      <c r="XDK84" s="14"/>
      <c r="XDL84" s="14"/>
      <c r="XDM84" s="14"/>
      <c r="XDN84" s="14"/>
      <c r="XDO84" s="14"/>
      <c r="XDP84" s="14"/>
      <c r="XDQ84" s="14"/>
      <c r="XDR84" s="14"/>
      <c r="XDS84" s="14"/>
      <c r="XDT84" s="14"/>
      <c r="XDU84" s="14"/>
      <c r="XDV84" s="14"/>
      <c r="XDW84" s="14"/>
      <c r="XDX84" s="14"/>
      <c r="XDY84" s="14"/>
      <c r="XDZ84" s="14"/>
      <c r="XEA84" s="14"/>
      <c r="XEB84" s="14"/>
      <c r="XEC84" s="14"/>
      <c r="XED84" s="14"/>
      <c r="XEE84" s="14"/>
      <c r="XEF84" s="14"/>
      <c r="XEG84" s="14"/>
      <c r="XEH84" s="14"/>
      <c r="XEI84" s="14"/>
    </row>
    <row r="85" s="12" customFormat="1" ht="15.6" spans="1:16363">
      <c r="A85" s="7">
        <v>44064</v>
      </c>
      <c r="B85" s="8">
        <v>44064</v>
      </c>
      <c r="C85" s="9" t="e">
        <f ca="1" t="shared" si="2"/>
        <v>#N/A</v>
      </c>
      <c r="D85" s="18"/>
      <c r="E85" s="18"/>
      <c r="F85" s="18"/>
      <c r="G85" s="18"/>
      <c r="H85" s="18"/>
      <c r="XCN85" s="13"/>
      <c r="XCO85" s="13"/>
      <c r="XCP85" s="13"/>
      <c r="XCQ85" s="13"/>
      <c r="XCR85" s="13"/>
      <c r="XCS85" s="13"/>
      <c r="XCT85" s="13"/>
      <c r="XCU85" s="13"/>
      <c r="XCV85" s="13"/>
      <c r="XCW85" s="13"/>
      <c r="XCX85" s="13"/>
      <c r="XCY85" s="13"/>
      <c r="XCZ85" s="13"/>
      <c r="XDA85" s="13"/>
      <c r="XDB85" s="13"/>
      <c r="XDC85" s="13"/>
      <c r="XDD85" s="13"/>
      <c r="XDE85" s="13"/>
      <c r="XDF85" s="13"/>
      <c r="XDG85" s="14"/>
      <c r="XDH85" s="14"/>
      <c r="XDI85" s="14"/>
      <c r="XDJ85" s="14"/>
      <c r="XDK85" s="14"/>
      <c r="XDL85" s="14"/>
      <c r="XDM85" s="14"/>
      <c r="XDN85" s="14"/>
      <c r="XDO85" s="14"/>
      <c r="XDP85" s="14"/>
      <c r="XDQ85" s="14"/>
      <c r="XDR85" s="14"/>
      <c r="XDS85" s="14"/>
      <c r="XDT85" s="14"/>
      <c r="XDU85" s="14"/>
      <c r="XDV85" s="14"/>
      <c r="XDW85" s="14"/>
      <c r="XDX85" s="14"/>
      <c r="XDY85" s="14"/>
      <c r="XDZ85" s="14"/>
      <c r="XEA85" s="14"/>
      <c r="XEB85" s="14"/>
      <c r="XEC85" s="14"/>
      <c r="XED85" s="14"/>
      <c r="XEE85" s="14"/>
      <c r="XEF85" s="14"/>
      <c r="XEG85" s="14"/>
      <c r="XEH85" s="14"/>
      <c r="XEI85" s="14"/>
    </row>
    <row r="86" s="12" customFormat="1" ht="15.6" spans="1:16363">
      <c r="A86" s="7">
        <v>44065</v>
      </c>
      <c r="B86" s="8">
        <v>44065</v>
      </c>
      <c r="C86" s="9" t="e">
        <f ca="1" t="shared" si="2"/>
        <v>#N/A</v>
      </c>
      <c r="D86" s="18"/>
      <c r="E86" s="18"/>
      <c r="F86" s="18"/>
      <c r="G86" s="18"/>
      <c r="H86" s="18"/>
      <c r="XCN86" s="13"/>
      <c r="XCO86" s="13"/>
      <c r="XCP86" s="13"/>
      <c r="XCQ86" s="13"/>
      <c r="XCR86" s="13"/>
      <c r="XCS86" s="13"/>
      <c r="XCT86" s="13"/>
      <c r="XCU86" s="13"/>
      <c r="XCV86" s="13"/>
      <c r="XCW86" s="13"/>
      <c r="XCX86" s="13"/>
      <c r="XCY86" s="13"/>
      <c r="XCZ86" s="13"/>
      <c r="XDA86" s="13"/>
      <c r="XDB86" s="13"/>
      <c r="XDC86" s="13"/>
      <c r="XDD86" s="13"/>
      <c r="XDE86" s="13"/>
      <c r="XDF86" s="13"/>
      <c r="XDG86" s="14"/>
      <c r="XDH86" s="14"/>
      <c r="XDI86" s="14"/>
      <c r="XDJ86" s="14"/>
      <c r="XDK86" s="14"/>
      <c r="XDL86" s="14"/>
      <c r="XDM86" s="14"/>
      <c r="XDN86" s="14"/>
      <c r="XDO86" s="14"/>
      <c r="XDP86" s="14"/>
      <c r="XDQ86" s="14"/>
      <c r="XDR86" s="14"/>
      <c r="XDS86" s="14"/>
      <c r="XDT86" s="14"/>
      <c r="XDU86" s="14"/>
      <c r="XDV86" s="14"/>
      <c r="XDW86" s="14"/>
      <c r="XDX86" s="14"/>
      <c r="XDY86" s="14"/>
      <c r="XDZ86" s="14"/>
      <c r="XEA86" s="14"/>
      <c r="XEB86" s="14"/>
      <c r="XEC86" s="14"/>
      <c r="XED86" s="14"/>
      <c r="XEE86" s="14"/>
      <c r="XEF86" s="14"/>
      <c r="XEG86" s="14"/>
      <c r="XEH86" s="14"/>
      <c r="XEI86" s="14"/>
    </row>
    <row r="87" s="12" customFormat="1" ht="15.6" spans="1:16363">
      <c r="A87" s="7">
        <v>44066</v>
      </c>
      <c r="B87" s="8">
        <v>44066</v>
      </c>
      <c r="C87" s="9" t="e">
        <f ca="1" t="shared" si="2"/>
        <v>#N/A</v>
      </c>
      <c r="D87" s="18"/>
      <c r="E87" s="18"/>
      <c r="F87" s="18"/>
      <c r="G87" s="18"/>
      <c r="H87" s="18"/>
      <c r="XCN87" s="13"/>
      <c r="XCO87" s="13"/>
      <c r="XCP87" s="13"/>
      <c r="XCQ87" s="13"/>
      <c r="XCR87" s="13"/>
      <c r="XCS87" s="13"/>
      <c r="XCT87" s="13"/>
      <c r="XCU87" s="13"/>
      <c r="XCV87" s="13"/>
      <c r="XCW87" s="13"/>
      <c r="XCX87" s="13"/>
      <c r="XCY87" s="13"/>
      <c r="XCZ87" s="13"/>
      <c r="XDA87" s="13"/>
      <c r="XDB87" s="13"/>
      <c r="XDC87" s="13"/>
      <c r="XDD87" s="13"/>
      <c r="XDE87" s="13"/>
      <c r="XDF87" s="13"/>
      <c r="XDG87" s="14"/>
      <c r="XDH87" s="14"/>
      <c r="XDI87" s="14"/>
      <c r="XDJ87" s="14"/>
      <c r="XDK87" s="14"/>
      <c r="XDL87" s="14"/>
      <c r="XDM87" s="14"/>
      <c r="XDN87" s="14"/>
      <c r="XDO87" s="14"/>
      <c r="XDP87" s="14"/>
      <c r="XDQ87" s="14"/>
      <c r="XDR87" s="14"/>
      <c r="XDS87" s="14"/>
      <c r="XDT87" s="14"/>
      <c r="XDU87" s="14"/>
      <c r="XDV87" s="14"/>
      <c r="XDW87" s="14"/>
      <c r="XDX87" s="14"/>
      <c r="XDY87" s="14"/>
      <c r="XDZ87" s="14"/>
      <c r="XEA87" s="14"/>
      <c r="XEB87" s="14"/>
      <c r="XEC87" s="14"/>
      <c r="XED87" s="14"/>
      <c r="XEE87" s="14"/>
      <c r="XEF87" s="14"/>
      <c r="XEG87" s="14"/>
      <c r="XEH87" s="14"/>
      <c r="XEI87" s="14"/>
    </row>
    <row r="88" s="12" customFormat="1" ht="15.6" spans="1:16363">
      <c r="A88" s="7">
        <v>44067</v>
      </c>
      <c r="B88" s="8">
        <v>44067</v>
      </c>
      <c r="C88" s="9" t="e">
        <f ca="1" t="shared" si="2"/>
        <v>#N/A</v>
      </c>
      <c r="D88" s="18"/>
      <c r="E88" s="18"/>
      <c r="F88" s="18"/>
      <c r="G88" s="18"/>
      <c r="H88" s="18"/>
      <c r="XCN88" s="13"/>
      <c r="XCO88" s="13"/>
      <c r="XCP88" s="13"/>
      <c r="XCQ88" s="13"/>
      <c r="XCR88" s="13"/>
      <c r="XCS88" s="13"/>
      <c r="XCT88" s="13"/>
      <c r="XCU88" s="13"/>
      <c r="XCV88" s="13"/>
      <c r="XCW88" s="13"/>
      <c r="XCX88" s="13"/>
      <c r="XCY88" s="13"/>
      <c r="XCZ88" s="13"/>
      <c r="XDA88" s="13"/>
      <c r="XDB88" s="13"/>
      <c r="XDC88" s="13"/>
      <c r="XDD88" s="13"/>
      <c r="XDE88" s="13"/>
      <c r="XDF88" s="13"/>
      <c r="XDG88" s="14"/>
      <c r="XDH88" s="14"/>
      <c r="XDI88" s="14"/>
      <c r="XDJ88" s="14"/>
      <c r="XDK88" s="14"/>
      <c r="XDL88" s="14"/>
      <c r="XDM88" s="14"/>
      <c r="XDN88" s="14"/>
      <c r="XDO88" s="14"/>
      <c r="XDP88" s="14"/>
      <c r="XDQ88" s="14"/>
      <c r="XDR88" s="14"/>
      <c r="XDS88" s="14"/>
      <c r="XDT88" s="14"/>
      <c r="XDU88" s="14"/>
      <c r="XDV88" s="14"/>
      <c r="XDW88" s="14"/>
      <c r="XDX88" s="14"/>
      <c r="XDY88" s="14"/>
      <c r="XDZ88" s="14"/>
      <c r="XEA88" s="14"/>
      <c r="XEB88" s="14"/>
      <c r="XEC88" s="14"/>
      <c r="XED88" s="14"/>
      <c r="XEE88" s="14"/>
      <c r="XEF88" s="14"/>
      <c r="XEG88" s="14"/>
      <c r="XEH88" s="14"/>
      <c r="XEI88" s="14"/>
    </row>
    <row r="89" s="12" customFormat="1" ht="15.6" spans="1:16363">
      <c r="A89" s="7">
        <v>44068</v>
      </c>
      <c r="B89" s="8">
        <v>44068</v>
      </c>
      <c r="C89" s="9" t="e">
        <f ca="1" t="shared" si="2"/>
        <v>#N/A</v>
      </c>
      <c r="D89" s="18"/>
      <c r="E89" s="18"/>
      <c r="F89" s="18"/>
      <c r="G89" s="18"/>
      <c r="H89" s="18"/>
      <c r="XCN89" s="13"/>
      <c r="XCO89" s="13"/>
      <c r="XCP89" s="13"/>
      <c r="XCQ89" s="13"/>
      <c r="XCR89" s="13"/>
      <c r="XCS89" s="13"/>
      <c r="XCT89" s="13"/>
      <c r="XCU89" s="13"/>
      <c r="XCV89" s="13"/>
      <c r="XCW89" s="13"/>
      <c r="XCX89" s="13"/>
      <c r="XCY89" s="13"/>
      <c r="XCZ89" s="13"/>
      <c r="XDA89" s="13"/>
      <c r="XDB89" s="13"/>
      <c r="XDC89" s="13"/>
      <c r="XDD89" s="13"/>
      <c r="XDE89" s="13"/>
      <c r="XDF89" s="13"/>
      <c r="XDG89" s="14"/>
      <c r="XDH89" s="14"/>
      <c r="XDI89" s="14"/>
      <c r="XDJ89" s="14"/>
      <c r="XDK89" s="14"/>
      <c r="XDL89" s="14"/>
      <c r="XDM89" s="14"/>
      <c r="XDN89" s="14"/>
      <c r="XDO89" s="14"/>
      <c r="XDP89" s="14"/>
      <c r="XDQ89" s="14"/>
      <c r="XDR89" s="14"/>
      <c r="XDS89" s="14"/>
      <c r="XDT89" s="14"/>
      <c r="XDU89" s="14"/>
      <c r="XDV89" s="14"/>
      <c r="XDW89" s="14"/>
      <c r="XDX89" s="14"/>
      <c r="XDY89" s="14"/>
      <c r="XDZ89" s="14"/>
      <c r="XEA89" s="14"/>
      <c r="XEB89" s="14"/>
      <c r="XEC89" s="14"/>
      <c r="XED89" s="14"/>
      <c r="XEE89" s="14"/>
      <c r="XEF89" s="14"/>
      <c r="XEG89" s="14"/>
      <c r="XEH89" s="14"/>
      <c r="XEI89" s="14"/>
    </row>
    <row r="90" s="12" customFormat="1" ht="15.6" spans="1:16363">
      <c r="A90" s="7">
        <v>44069</v>
      </c>
      <c r="B90" s="8">
        <v>44069</v>
      </c>
      <c r="C90" s="9" t="e">
        <f ca="1" t="shared" si="2"/>
        <v>#N/A</v>
      </c>
      <c r="D90" s="18"/>
      <c r="E90" s="18"/>
      <c r="F90" s="18"/>
      <c r="G90" s="18"/>
      <c r="H90" s="18"/>
      <c r="XCN90" s="13"/>
      <c r="XCO90" s="13"/>
      <c r="XCP90" s="13"/>
      <c r="XCQ90" s="13"/>
      <c r="XCR90" s="13"/>
      <c r="XCS90" s="13"/>
      <c r="XCT90" s="13"/>
      <c r="XCU90" s="13"/>
      <c r="XCV90" s="13"/>
      <c r="XCW90" s="13"/>
      <c r="XCX90" s="13"/>
      <c r="XCY90" s="13"/>
      <c r="XCZ90" s="13"/>
      <c r="XDA90" s="13"/>
      <c r="XDB90" s="13"/>
      <c r="XDC90" s="13"/>
      <c r="XDD90" s="13"/>
      <c r="XDE90" s="13"/>
      <c r="XDF90" s="13"/>
      <c r="XDG90" s="14"/>
      <c r="XDH90" s="14"/>
      <c r="XDI90" s="14"/>
      <c r="XDJ90" s="14"/>
      <c r="XDK90" s="14"/>
      <c r="XDL90" s="14"/>
      <c r="XDM90" s="14"/>
      <c r="XDN90" s="14"/>
      <c r="XDO90" s="14"/>
      <c r="XDP90" s="14"/>
      <c r="XDQ90" s="14"/>
      <c r="XDR90" s="14"/>
      <c r="XDS90" s="14"/>
      <c r="XDT90" s="14"/>
      <c r="XDU90" s="14"/>
      <c r="XDV90" s="14"/>
      <c r="XDW90" s="14"/>
      <c r="XDX90" s="14"/>
      <c r="XDY90" s="14"/>
      <c r="XDZ90" s="14"/>
      <c r="XEA90" s="14"/>
      <c r="XEB90" s="14"/>
      <c r="XEC90" s="14"/>
      <c r="XED90" s="14"/>
      <c r="XEE90" s="14"/>
      <c r="XEF90" s="14"/>
      <c r="XEG90" s="14"/>
      <c r="XEH90" s="14"/>
      <c r="XEI90" s="14"/>
    </row>
    <row r="91" s="12" customFormat="1" ht="15.6" spans="1:16363">
      <c r="A91" s="7">
        <v>44070</v>
      </c>
      <c r="B91" s="8">
        <v>44070</v>
      </c>
      <c r="C91" s="9" t="e">
        <f ca="1" t="shared" si="2"/>
        <v>#N/A</v>
      </c>
      <c r="D91" s="18"/>
      <c r="E91" s="18"/>
      <c r="F91" s="18"/>
      <c r="G91" s="18"/>
      <c r="H91" s="18"/>
      <c r="XCN91" s="13"/>
      <c r="XCO91" s="13"/>
      <c r="XCP91" s="13"/>
      <c r="XCQ91" s="13"/>
      <c r="XCR91" s="13"/>
      <c r="XCS91" s="13"/>
      <c r="XCT91" s="13"/>
      <c r="XCU91" s="13"/>
      <c r="XCV91" s="13"/>
      <c r="XCW91" s="13"/>
      <c r="XCX91" s="13"/>
      <c r="XCY91" s="13"/>
      <c r="XCZ91" s="13"/>
      <c r="XDA91" s="13"/>
      <c r="XDB91" s="13"/>
      <c r="XDC91" s="13"/>
      <c r="XDD91" s="13"/>
      <c r="XDE91" s="13"/>
      <c r="XDF91" s="13"/>
      <c r="XDG91" s="14"/>
      <c r="XDH91" s="14"/>
      <c r="XDI91" s="14"/>
      <c r="XDJ91" s="14"/>
      <c r="XDK91" s="14"/>
      <c r="XDL91" s="14"/>
      <c r="XDM91" s="14"/>
      <c r="XDN91" s="14"/>
      <c r="XDO91" s="14"/>
      <c r="XDP91" s="14"/>
      <c r="XDQ91" s="14"/>
      <c r="XDR91" s="14"/>
      <c r="XDS91" s="14"/>
      <c r="XDT91" s="14"/>
      <c r="XDU91" s="14"/>
      <c r="XDV91" s="14"/>
      <c r="XDW91" s="14"/>
      <c r="XDX91" s="14"/>
      <c r="XDY91" s="14"/>
      <c r="XDZ91" s="14"/>
      <c r="XEA91" s="14"/>
      <c r="XEB91" s="14"/>
      <c r="XEC91" s="14"/>
      <c r="XED91" s="14"/>
      <c r="XEE91" s="14"/>
      <c r="XEF91" s="14"/>
      <c r="XEG91" s="14"/>
      <c r="XEH91" s="14"/>
      <c r="XEI91" s="14"/>
    </row>
    <row r="92" s="12" customFormat="1" ht="15.6" spans="1:16363">
      <c r="A92" s="7">
        <v>44071</v>
      </c>
      <c r="B92" s="8">
        <v>44071</v>
      </c>
      <c r="C92" s="9" t="e">
        <f ca="1" t="shared" si="2"/>
        <v>#N/A</v>
      </c>
      <c r="D92" s="18"/>
      <c r="E92" s="18"/>
      <c r="F92" s="18"/>
      <c r="G92" s="18"/>
      <c r="H92" s="18"/>
      <c r="XCN92" s="13"/>
      <c r="XCO92" s="13"/>
      <c r="XCP92" s="13"/>
      <c r="XCQ92" s="13"/>
      <c r="XCR92" s="13"/>
      <c r="XCS92" s="13"/>
      <c r="XCT92" s="13"/>
      <c r="XCU92" s="13"/>
      <c r="XCV92" s="13"/>
      <c r="XCW92" s="13"/>
      <c r="XCX92" s="13"/>
      <c r="XCY92" s="13"/>
      <c r="XCZ92" s="13"/>
      <c r="XDA92" s="13"/>
      <c r="XDB92" s="13"/>
      <c r="XDC92" s="13"/>
      <c r="XDD92" s="13"/>
      <c r="XDE92" s="13"/>
      <c r="XDF92" s="13"/>
      <c r="XDG92" s="14"/>
      <c r="XDH92" s="14"/>
      <c r="XDI92" s="14"/>
      <c r="XDJ92" s="14"/>
      <c r="XDK92" s="14"/>
      <c r="XDL92" s="14"/>
      <c r="XDM92" s="14"/>
      <c r="XDN92" s="14"/>
      <c r="XDO92" s="14"/>
      <c r="XDP92" s="14"/>
      <c r="XDQ92" s="14"/>
      <c r="XDR92" s="14"/>
      <c r="XDS92" s="14"/>
      <c r="XDT92" s="14"/>
      <c r="XDU92" s="14"/>
      <c r="XDV92" s="14"/>
      <c r="XDW92" s="14"/>
      <c r="XDX92" s="14"/>
      <c r="XDY92" s="14"/>
      <c r="XDZ92" s="14"/>
      <c r="XEA92" s="14"/>
      <c r="XEB92" s="14"/>
      <c r="XEC92" s="14"/>
      <c r="XED92" s="14"/>
      <c r="XEE92" s="14"/>
      <c r="XEF92" s="14"/>
      <c r="XEG92" s="14"/>
      <c r="XEH92" s="14"/>
      <c r="XEI92" s="14"/>
    </row>
    <row r="93" s="12" customFormat="1" ht="15.6" spans="1:16363">
      <c r="A93" s="7">
        <v>44072</v>
      </c>
      <c r="B93" s="8">
        <v>44072</v>
      </c>
      <c r="C93" s="9" t="e">
        <f ca="1" t="shared" si="2"/>
        <v>#N/A</v>
      </c>
      <c r="D93" s="18"/>
      <c r="E93" s="18"/>
      <c r="F93" s="18"/>
      <c r="G93" s="18"/>
      <c r="H93" s="18"/>
      <c r="XCN93" s="13"/>
      <c r="XCO93" s="13"/>
      <c r="XCP93" s="13"/>
      <c r="XCQ93" s="13"/>
      <c r="XCR93" s="13"/>
      <c r="XCS93" s="13"/>
      <c r="XCT93" s="13"/>
      <c r="XCU93" s="13"/>
      <c r="XCV93" s="13"/>
      <c r="XCW93" s="13"/>
      <c r="XCX93" s="13"/>
      <c r="XCY93" s="13"/>
      <c r="XCZ93" s="13"/>
      <c r="XDA93" s="13"/>
      <c r="XDB93" s="13"/>
      <c r="XDC93" s="13"/>
      <c r="XDD93" s="13"/>
      <c r="XDE93" s="13"/>
      <c r="XDF93" s="13"/>
      <c r="XDG93" s="14"/>
      <c r="XDH93" s="14"/>
      <c r="XDI93" s="14"/>
      <c r="XDJ93" s="14"/>
      <c r="XDK93" s="14"/>
      <c r="XDL93" s="14"/>
      <c r="XDM93" s="14"/>
      <c r="XDN93" s="14"/>
      <c r="XDO93" s="14"/>
      <c r="XDP93" s="14"/>
      <c r="XDQ93" s="14"/>
      <c r="XDR93" s="14"/>
      <c r="XDS93" s="14"/>
      <c r="XDT93" s="14"/>
      <c r="XDU93" s="14"/>
      <c r="XDV93" s="14"/>
      <c r="XDW93" s="14"/>
      <c r="XDX93" s="14"/>
      <c r="XDY93" s="14"/>
      <c r="XDZ93" s="14"/>
      <c r="XEA93" s="14"/>
      <c r="XEB93" s="14"/>
      <c r="XEC93" s="14"/>
      <c r="XED93" s="14"/>
      <c r="XEE93" s="14"/>
      <c r="XEF93" s="14"/>
      <c r="XEG93" s="14"/>
      <c r="XEH93" s="14"/>
      <c r="XEI93" s="14"/>
    </row>
    <row r="94" s="12" customFormat="1" ht="15.6" spans="1:16363">
      <c r="A94" s="7">
        <v>44073</v>
      </c>
      <c r="B94" s="8">
        <v>44073</v>
      </c>
      <c r="C94" s="9" t="e">
        <f ca="1" t="shared" si="2"/>
        <v>#N/A</v>
      </c>
      <c r="D94" s="18"/>
      <c r="E94" s="18"/>
      <c r="F94" s="18"/>
      <c r="G94" s="18"/>
      <c r="H94" s="18"/>
      <c r="XCN94" s="13"/>
      <c r="XCO94" s="13"/>
      <c r="XCP94" s="13"/>
      <c r="XCQ94" s="13"/>
      <c r="XCR94" s="13"/>
      <c r="XCS94" s="13"/>
      <c r="XCT94" s="13"/>
      <c r="XCU94" s="13"/>
      <c r="XCV94" s="13"/>
      <c r="XCW94" s="13"/>
      <c r="XCX94" s="13"/>
      <c r="XCY94" s="13"/>
      <c r="XCZ94" s="13"/>
      <c r="XDA94" s="13"/>
      <c r="XDB94" s="13"/>
      <c r="XDC94" s="13"/>
      <c r="XDD94" s="13"/>
      <c r="XDE94" s="13"/>
      <c r="XDF94" s="13"/>
      <c r="XDG94" s="14"/>
      <c r="XDH94" s="14"/>
      <c r="XDI94" s="14"/>
      <c r="XDJ94" s="14"/>
      <c r="XDK94" s="14"/>
      <c r="XDL94" s="14"/>
      <c r="XDM94" s="14"/>
      <c r="XDN94" s="14"/>
      <c r="XDO94" s="14"/>
      <c r="XDP94" s="14"/>
      <c r="XDQ94" s="14"/>
      <c r="XDR94" s="14"/>
      <c r="XDS94" s="14"/>
      <c r="XDT94" s="14"/>
      <c r="XDU94" s="14"/>
      <c r="XDV94" s="14"/>
      <c r="XDW94" s="14"/>
      <c r="XDX94" s="14"/>
      <c r="XDY94" s="14"/>
      <c r="XDZ94" s="14"/>
      <c r="XEA94" s="14"/>
      <c r="XEB94" s="14"/>
      <c r="XEC94" s="14"/>
      <c r="XED94" s="14"/>
      <c r="XEE94" s="14"/>
      <c r="XEF94" s="14"/>
      <c r="XEG94" s="14"/>
      <c r="XEH94" s="14"/>
      <c r="XEI94" s="14"/>
    </row>
    <row r="95" s="12" customFormat="1" ht="15.6" spans="1:16363">
      <c r="A95" s="7">
        <v>44074</v>
      </c>
      <c r="B95" s="8">
        <v>44074</v>
      </c>
      <c r="C95" s="9" t="e">
        <f ca="1" t="shared" si="2"/>
        <v>#N/A</v>
      </c>
      <c r="D95" s="18"/>
      <c r="E95" s="18"/>
      <c r="F95" s="18"/>
      <c r="G95" s="18"/>
      <c r="H95" s="18"/>
      <c r="XCN95" s="13"/>
      <c r="XCO95" s="13"/>
      <c r="XCP95" s="13"/>
      <c r="XCQ95" s="13"/>
      <c r="XCR95" s="13"/>
      <c r="XCS95" s="13"/>
      <c r="XCT95" s="13"/>
      <c r="XCU95" s="13"/>
      <c r="XCV95" s="13"/>
      <c r="XCW95" s="13"/>
      <c r="XCX95" s="13"/>
      <c r="XCY95" s="13"/>
      <c r="XCZ95" s="13"/>
      <c r="XDA95" s="13"/>
      <c r="XDB95" s="13"/>
      <c r="XDC95" s="13"/>
      <c r="XDD95" s="13"/>
      <c r="XDE95" s="13"/>
      <c r="XDF95" s="13"/>
      <c r="XDG95" s="14"/>
      <c r="XDH95" s="14"/>
      <c r="XDI95" s="14"/>
      <c r="XDJ95" s="14"/>
      <c r="XDK95" s="14"/>
      <c r="XDL95" s="14"/>
      <c r="XDM95" s="14"/>
      <c r="XDN95" s="14"/>
      <c r="XDO95" s="14"/>
      <c r="XDP95" s="14"/>
      <c r="XDQ95" s="14"/>
      <c r="XDR95" s="14"/>
      <c r="XDS95" s="14"/>
      <c r="XDT95" s="14"/>
      <c r="XDU95" s="14"/>
      <c r="XDV95" s="14"/>
      <c r="XDW95" s="14"/>
      <c r="XDX95" s="14"/>
      <c r="XDY95" s="14"/>
      <c r="XDZ95" s="14"/>
      <c r="XEA95" s="14"/>
      <c r="XEB95" s="14"/>
      <c r="XEC95" s="14"/>
      <c r="XED95" s="14"/>
      <c r="XEE95" s="14"/>
      <c r="XEF95" s="14"/>
      <c r="XEG95" s="14"/>
      <c r="XEH95" s="14"/>
      <c r="XEI95" s="14"/>
    </row>
    <row r="96" s="12" customFormat="1" ht="15.6" spans="1:16384">
      <c r="A96" s="7">
        <v>44075</v>
      </c>
      <c r="B96" s="8">
        <v>44075</v>
      </c>
      <c r="C96" s="9" t="e">
        <f ca="1" t="shared" si="2"/>
        <v>#N/A</v>
      </c>
      <c r="D96" s="18"/>
      <c r="E96" s="18"/>
      <c r="F96" s="18"/>
      <c r="G96" s="18"/>
      <c r="H96" s="18"/>
      <c r="XCN96" s="13"/>
      <c r="XCO96" s="13"/>
      <c r="XCP96" s="13"/>
      <c r="XCQ96" s="13"/>
      <c r="XCR96" s="13"/>
      <c r="XCS96" s="13"/>
      <c r="XCT96" s="13"/>
      <c r="XCU96" s="13"/>
      <c r="XCV96" s="13"/>
      <c r="XCW96" s="13"/>
      <c r="XCX96" s="13"/>
      <c r="XCY96" s="13"/>
      <c r="XCZ96" s="13"/>
      <c r="XDA96" s="13"/>
      <c r="XDB96" s="13"/>
      <c r="XDC96" s="13"/>
      <c r="XDD96" s="13"/>
      <c r="XDE96" s="13"/>
      <c r="XDF96" s="13"/>
      <c r="XDG96" s="14"/>
      <c r="XDH96" s="14"/>
      <c r="XDI96" s="14"/>
      <c r="XDJ96" s="14"/>
      <c r="XDK96" s="14"/>
      <c r="XDL96" s="14"/>
      <c r="XDM96" s="14"/>
      <c r="XDN96" s="14"/>
      <c r="XDO96" s="14"/>
      <c r="XDP96" s="14"/>
      <c r="XDQ96" s="14"/>
      <c r="XDR96" s="14"/>
      <c r="XDS96" s="14"/>
      <c r="XDT96" s="14"/>
      <c r="XDU96" s="14"/>
      <c r="XDV96" s="14"/>
      <c r="XDW96" s="14"/>
      <c r="XDX96" s="14"/>
      <c r="XDY96" s="14"/>
      <c r="XDZ96" s="14"/>
      <c r="XEA96" s="14"/>
      <c r="XEB96" s="14"/>
      <c r="XEC96" s="14"/>
      <c r="XED96" s="14"/>
      <c r="XEE96" s="14"/>
      <c r="XEF96" s="14"/>
      <c r="XEG96" s="14"/>
      <c r="XEH96" s="14"/>
      <c r="XEI96" s="14"/>
      <c r="XEJ96" s="14"/>
      <c r="XEK96" s="14"/>
      <c r="XEL96" s="14"/>
      <c r="XEM96" s="14"/>
      <c r="XEN96" s="14"/>
      <c r="XEO96" s="14"/>
      <c r="XEP96" s="14"/>
      <c r="XEQ96" s="14"/>
      <c r="XER96" s="14"/>
      <c r="XES96" s="14"/>
      <c r="XET96" s="14"/>
      <c r="XEU96" s="14"/>
      <c r="XEV96" s="14"/>
      <c r="XEW96" s="14"/>
      <c r="XEX96" s="14"/>
      <c r="XEY96" s="14"/>
      <c r="XEZ96" s="14"/>
      <c r="XFA96" s="14"/>
      <c r="XFB96" s="14"/>
      <c r="XFC96" s="14"/>
      <c r="XFD96" s="14"/>
    </row>
    <row r="97" s="12" customFormat="1" ht="15.6" spans="1:16384">
      <c r="A97" s="7">
        <v>44076</v>
      </c>
      <c r="B97" s="8">
        <v>44076</v>
      </c>
      <c r="C97" s="9" t="e">
        <f ca="1" t="shared" si="2"/>
        <v>#N/A</v>
      </c>
      <c r="D97" s="18"/>
      <c r="E97" s="18"/>
      <c r="F97" s="18"/>
      <c r="G97" s="18"/>
      <c r="H97" s="18"/>
      <c r="XCN97" s="13"/>
      <c r="XCO97" s="13"/>
      <c r="XCP97" s="13"/>
      <c r="XCQ97" s="13"/>
      <c r="XCR97" s="13"/>
      <c r="XCS97" s="13"/>
      <c r="XCT97" s="13"/>
      <c r="XCU97" s="13"/>
      <c r="XCV97" s="13"/>
      <c r="XCW97" s="13"/>
      <c r="XCX97" s="13"/>
      <c r="XCY97" s="13"/>
      <c r="XCZ97" s="13"/>
      <c r="XDA97" s="13"/>
      <c r="XDB97" s="13"/>
      <c r="XDC97" s="13"/>
      <c r="XDD97" s="13"/>
      <c r="XDE97" s="13"/>
      <c r="XDF97" s="13"/>
      <c r="XDG97" s="14"/>
      <c r="XDH97" s="14"/>
      <c r="XDI97" s="14"/>
      <c r="XDJ97" s="14"/>
      <c r="XDK97" s="14"/>
      <c r="XDL97" s="14"/>
      <c r="XDM97" s="14"/>
      <c r="XDN97" s="14"/>
      <c r="XDO97" s="14"/>
      <c r="XDP97" s="14"/>
      <c r="XDQ97" s="14"/>
      <c r="XDR97" s="14"/>
      <c r="XDS97" s="14"/>
      <c r="XDT97" s="14"/>
      <c r="XDU97" s="14"/>
      <c r="XDV97" s="14"/>
      <c r="XDW97" s="14"/>
      <c r="XDX97" s="14"/>
      <c r="XDY97" s="14"/>
      <c r="XDZ97" s="14"/>
      <c r="XEA97" s="14"/>
      <c r="XEB97" s="14"/>
      <c r="XEC97" s="14"/>
      <c r="XED97" s="14"/>
      <c r="XEE97" s="14"/>
      <c r="XEF97" s="14"/>
      <c r="XEG97" s="14"/>
      <c r="XEH97" s="14"/>
      <c r="XEI97" s="14"/>
      <c r="XEJ97" s="14"/>
      <c r="XEK97" s="14"/>
      <c r="XEL97" s="14"/>
      <c r="XEM97" s="14"/>
      <c r="XEN97" s="14"/>
      <c r="XEO97" s="14"/>
      <c r="XEP97" s="14"/>
      <c r="XEQ97" s="14"/>
      <c r="XER97" s="14"/>
      <c r="XES97" s="14"/>
      <c r="XET97" s="14"/>
      <c r="XEU97" s="14"/>
      <c r="XEV97" s="14"/>
      <c r="XEW97" s="14"/>
      <c r="XEX97" s="14"/>
      <c r="XEY97" s="14"/>
      <c r="XEZ97" s="14"/>
      <c r="XFA97" s="14"/>
      <c r="XFB97" s="14"/>
      <c r="XFC97" s="14"/>
      <c r="XFD97" s="14"/>
    </row>
    <row r="98" s="12" customFormat="1" ht="15.6" spans="1:16384">
      <c r="A98" s="7">
        <v>44077</v>
      </c>
      <c r="B98" s="8">
        <v>44077</v>
      </c>
      <c r="C98" s="9" t="e">
        <f ca="1" t="shared" si="2"/>
        <v>#N/A</v>
      </c>
      <c r="D98" s="18"/>
      <c r="E98" s="18"/>
      <c r="F98" s="18"/>
      <c r="G98" s="18"/>
      <c r="H98" s="18"/>
      <c r="XCN98" s="13"/>
      <c r="XCO98" s="13"/>
      <c r="XCP98" s="13"/>
      <c r="XCQ98" s="13"/>
      <c r="XCR98" s="13"/>
      <c r="XCS98" s="13"/>
      <c r="XCT98" s="13"/>
      <c r="XCU98" s="13"/>
      <c r="XCV98" s="13"/>
      <c r="XCW98" s="13"/>
      <c r="XCX98" s="13"/>
      <c r="XCY98" s="13"/>
      <c r="XCZ98" s="13"/>
      <c r="XDA98" s="13"/>
      <c r="XDB98" s="13"/>
      <c r="XDC98" s="13"/>
      <c r="XDD98" s="13"/>
      <c r="XDE98" s="13"/>
      <c r="XDF98" s="13"/>
      <c r="XDG98" s="14"/>
      <c r="XDH98" s="14"/>
      <c r="XDI98" s="14"/>
      <c r="XDJ98" s="14"/>
      <c r="XDK98" s="14"/>
      <c r="XDL98" s="14"/>
      <c r="XDM98" s="14"/>
      <c r="XDN98" s="14"/>
      <c r="XDO98" s="14"/>
      <c r="XDP98" s="14"/>
      <c r="XDQ98" s="14"/>
      <c r="XDR98" s="14"/>
      <c r="XDS98" s="14"/>
      <c r="XDT98" s="14"/>
      <c r="XDU98" s="14"/>
      <c r="XDV98" s="14"/>
      <c r="XDW98" s="14"/>
      <c r="XDX98" s="14"/>
      <c r="XDY98" s="14"/>
      <c r="XDZ98" s="14"/>
      <c r="XEA98" s="14"/>
      <c r="XEB98" s="14"/>
      <c r="XEC98" s="14"/>
      <c r="XED98" s="14"/>
      <c r="XEE98" s="14"/>
      <c r="XEF98" s="14"/>
      <c r="XEG98" s="14"/>
      <c r="XEH98" s="14"/>
      <c r="XEI98" s="14"/>
      <c r="XEJ98" s="14"/>
      <c r="XEK98" s="14"/>
      <c r="XEL98" s="14"/>
      <c r="XEM98" s="14"/>
      <c r="XEN98" s="14"/>
      <c r="XEO98" s="14"/>
      <c r="XEP98" s="14"/>
      <c r="XEQ98" s="14"/>
      <c r="XER98" s="14"/>
      <c r="XES98" s="14"/>
      <c r="XET98" s="14"/>
      <c r="XEU98" s="14"/>
      <c r="XEV98" s="14"/>
      <c r="XEW98" s="14"/>
      <c r="XEX98" s="14"/>
      <c r="XEY98" s="14"/>
      <c r="XEZ98" s="14"/>
      <c r="XFA98" s="14"/>
      <c r="XFB98" s="14"/>
      <c r="XFC98" s="14"/>
      <c r="XFD98" s="14"/>
    </row>
    <row r="99" s="12" customFormat="1" ht="15.6" spans="1:16384">
      <c r="A99" s="7">
        <v>44078</v>
      </c>
      <c r="B99" s="8">
        <v>44078</v>
      </c>
      <c r="C99" s="9" t="e">
        <f ca="1" t="shared" si="2"/>
        <v>#N/A</v>
      </c>
      <c r="D99" s="18"/>
      <c r="E99" s="18"/>
      <c r="F99" s="18"/>
      <c r="G99" s="18"/>
      <c r="H99" s="18"/>
      <c r="XCN99" s="13"/>
      <c r="XCO99" s="13"/>
      <c r="XCP99" s="13"/>
      <c r="XCQ99" s="13"/>
      <c r="XCR99" s="13"/>
      <c r="XCS99" s="13"/>
      <c r="XCT99" s="13"/>
      <c r="XCU99" s="13"/>
      <c r="XCV99" s="13"/>
      <c r="XCW99" s="13"/>
      <c r="XCX99" s="13"/>
      <c r="XCY99" s="13"/>
      <c r="XCZ99" s="13"/>
      <c r="XDA99" s="13"/>
      <c r="XDB99" s="13"/>
      <c r="XDC99" s="13"/>
      <c r="XDD99" s="13"/>
      <c r="XDE99" s="13"/>
      <c r="XDF99" s="13"/>
      <c r="XDG99" s="14"/>
      <c r="XDH99" s="14"/>
      <c r="XDI99" s="14"/>
      <c r="XDJ99" s="14"/>
      <c r="XDK99" s="14"/>
      <c r="XDL99" s="14"/>
      <c r="XDM99" s="14"/>
      <c r="XDN99" s="14"/>
      <c r="XDO99" s="14"/>
      <c r="XDP99" s="14"/>
      <c r="XDQ99" s="14"/>
      <c r="XDR99" s="14"/>
      <c r="XDS99" s="14"/>
      <c r="XDT99" s="14"/>
      <c r="XDU99" s="14"/>
      <c r="XDV99" s="14"/>
      <c r="XDW99" s="14"/>
      <c r="XDX99" s="14"/>
      <c r="XDY99" s="14"/>
      <c r="XDZ99" s="14"/>
      <c r="XEA99" s="14"/>
      <c r="XEB99" s="14"/>
      <c r="XEC99" s="14"/>
      <c r="XED99" s="14"/>
      <c r="XEE99" s="14"/>
      <c r="XEF99" s="14"/>
      <c r="XEG99" s="14"/>
      <c r="XEH99" s="14"/>
      <c r="XEI99" s="14"/>
      <c r="XEJ99" s="14"/>
      <c r="XEK99" s="14"/>
      <c r="XEL99" s="14"/>
      <c r="XEM99" s="14"/>
      <c r="XEN99" s="14"/>
      <c r="XEO99" s="14"/>
      <c r="XEP99" s="14"/>
      <c r="XEQ99" s="14"/>
      <c r="XER99" s="14"/>
      <c r="XES99" s="14"/>
      <c r="XET99" s="14"/>
      <c r="XEU99" s="14"/>
      <c r="XEV99" s="14"/>
      <c r="XEW99" s="14"/>
      <c r="XEX99" s="14"/>
      <c r="XEY99" s="14"/>
      <c r="XEZ99" s="14"/>
      <c r="XFA99" s="14"/>
      <c r="XFB99" s="14"/>
      <c r="XFC99" s="14"/>
      <c r="XFD99" s="14"/>
    </row>
    <row r="100" s="12" customFormat="1" ht="15.6" spans="1:16384">
      <c r="A100" s="7">
        <v>44079</v>
      </c>
      <c r="B100" s="8">
        <v>44079</v>
      </c>
      <c r="C100" s="9" t="e">
        <f ca="1" t="shared" si="2"/>
        <v>#N/A</v>
      </c>
      <c r="D100" s="18"/>
      <c r="E100" s="18"/>
      <c r="F100" s="18"/>
      <c r="G100" s="18"/>
      <c r="H100" s="18"/>
      <c r="XCN100" s="13"/>
      <c r="XCO100" s="13"/>
      <c r="XCP100" s="13"/>
      <c r="XCQ100" s="13"/>
      <c r="XCR100" s="13"/>
      <c r="XCS100" s="13"/>
      <c r="XCT100" s="13"/>
      <c r="XCU100" s="13"/>
      <c r="XCV100" s="13"/>
      <c r="XCW100" s="13"/>
      <c r="XCX100" s="13"/>
      <c r="XCY100" s="13"/>
      <c r="XCZ100" s="13"/>
      <c r="XDA100" s="13"/>
      <c r="XDB100" s="13"/>
      <c r="XDC100" s="13"/>
      <c r="XDD100" s="13"/>
      <c r="XDE100" s="13"/>
      <c r="XDF100" s="13"/>
      <c r="XDG100" s="14"/>
      <c r="XDH100" s="14"/>
      <c r="XDI100" s="14"/>
      <c r="XDJ100" s="14"/>
      <c r="XDK100" s="14"/>
      <c r="XDL100" s="14"/>
      <c r="XDM100" s="14"/>
      <c r="XDN100" s="14"/>
      <c r="XDO100" s="14"/>
      <c r="XDP100" s="14"/>
      <c r="XDQ100" s="14"/>
      <c r="XDR100" s="14"/>
      <c r="XDS100" s="14"/>
      <c r="XDT100" s="14"/>
      <c r="XDU100" s="14"/>
      <c r="XDV100" s="14"/>
      <c r="XDW100" s="14"/>
      <c r="XDX100" s="14"/>
      <c r="XDY100" s="14"/>
      <c r="XDZ100" s="14"/>
      <c r="XEA100" s="14"/>
      <c r="XEB100" s="14"/>
      <c r="XEC100" s="14"/>
      <c r="XED100" s="14"/>
      <c r="XEE100" s="14"/>
      <c r="XEF100" s="14"/>
      <c r="XEG100" s="14"/>
      <c r="XEH100" s="14"/>
      <c r="XEI100" s="14"/>
      <c r="XEJ100" s="14"/>
      <c r="XEK100" s="14"/>
      <c r="XEL100" s="14"/>
      <c r="XEM100" s="14"/>
      <c r="XEN100" s="14"/>
      <c r="XEO100" s="14"/>
      <c r="XEP100" s="14"/>
      <c r="XEQ100" s="14"/>
      <c r="XER100" s="14"/>
      <c r="XES100" s="14"/>
      <c r="XET100" s="14"/>
      <c r="XEU100" s="14"/>
      <c r="XEV100" s="14"/>
      <c r="XEW100" s="14"/>
      <c r="XEX100" s="14"/>
      <c r="XEY100" s="14"/>
      <c r="XEZ100" s="14"/>
      <c r="XFA100" s="14"/>
      <c r="XFB100" s="14"/>
      <c r="XFC100" s="14"/>
      <c r="XFD100" s="14"/>
    </row>
    <row r="101" s="12" customFormat="1" ht="15.6" spans="1:16384">
      <c r="A101" s="7">
        <v>44080</v>
      </c>
      <c r="B101" s="8">
        <v>44080</v>
      </c>
      <c r="C101" s="9" t="e">
        <f ca="1" t="shared" ref="C101:C125" si="3">IF(B101&lt;=TODAY(),C100-(D101+E101+F101+G101),#N/A)</f>
        <v>#N/A</v>
      </c>
      <c r="D101" s="18"/>
      <c r="E101" s="18"/>
      <c r="F101" s="18"/>
      <c r="G101" s="18"/>
      <c r="H101" s="18"/>
      <c r="XCN101" s="13"/>
      <c r="XCO101" s="13"/>
      <c r="XCP101" s="13"/>
      <c r="XCQ101" s="13"/>
      <c r="XCR101" s="13"/>
      <c r="XCS101" s="13"/>
      <c r="XCT101" s="13"/>
      <c r="XCU101" s="13"/>
      <c r="XCV101" s="13"/>
      <c r="XCW101" s="13"/>
      <c r="XCX101" s="13"/>
      <c r="XCY101" s="13"/>
      <c r="XCZ101" s="13"/>
      <c r="XDA101" s="13"/>
      <c r="XDB101" s="13"/>
      <c r="XDC101" s="13"/>
      <c r="XDD101" s="13"/>
      <c r="XDE101" s="13"/>
      <c r="XDF101" s="13"/>
      <c r="XDG101" s="14"/>
      <c r="XDH101" s="14"/>
      <c r="XDI101" s="14"/>
      <c r="XDJ101" s="14"/>
      <c r="XDK101" s="14"/>
      <c r="XDL101" s="14"/>
      <c r="XDM101" s="14"/>
      <c r="XDN101" s="14"/>
      <c r="XDO101" s="14"/>
      <c r="XDP101" s="14"/>
      <c r="XDQ101" s="14"/>
      <c r="XDR101" s="14"/>
      <c r="XDS101" s="14"/>
      <c r="XDT101" s="14"/>
      <c r="XDU101" s="14"/>
      <c r="XDV101" s="14"/>
      <c r="XDW101" s="14"/>
      <c r="XDX101" s="14"/>
      <c r="XDY101" s="14"/>
      <c r="XDZ101" s="14"/>
      <c r="XEA101" s="14"/>
      <c r="XEB101" s="14"/>
      <c r="XEC101" s="14"/>
      <c r="XED101" s="14"/>
      <c r="XEE101" s="14"/>
      <c r="XEF101" s="14"/>
      <c r="XEG101" s="14"/>
      <c r="XEH101" s="14"/>
      <c r="XEI101" s="14"/>
      <c r="XEJ101" s="14"/>
      <c r="XEK101" s="14"/>
      <c r="XEL101" s="14"/>
      <c r="XEM101" s="14"/>
      <c r="XEN101" s="14"/>
      <c r="XEO101" s="14"/>
      <c r="XEP101" s="14"/>
      <c r="XEQ101" s="14"/>
      <c r="XER101" s="14"/>
      <c r="XES101" s="14"/>
      <c r="XET101" s="14"/>
      <c r="XEU101" s="14"/>
      <c r="XEV101" s="14"/>
      <c r="XEW101" s="14"/>
      <c r="XEX101" s="14"/>
      <c r="XEY101" s="14"/>
      <c r="XEZ101" s="14"/>
      <c r="XFA101" s="14"/>
      <c r="XFB101" s="14"/>
      <c r="XFC101" s="14"/>
      <c r="XFD101" s="14"/>
    </row>
    <row r="102" s="12" customFormat="1" ht="15.6" spans="1:16384">
      <c r="A102" s="7">
        <v>44081</v>
      </c>
      <c r="B102" s="8">
        <v>44081</v>
      </c>
      <c r="C102" s="9" t="e">
        <f ca="1" t="shared" si="3"/>
        <v>#N/A</v>
      </c>
      <c r="D102" s="18"/>
      <c r="E102" s="18"/>
      <c r="F102" s="18"/>
      <c r="G102" s="18"/>
      <c r="H102" s="18"/>
      <c r="XCN102" s="13"/>
      <c r="XCO102" s="13"/>
      <c r="XCP102" s="13"/>
      <c r="XCQ102" s="13"/>
      <c r="XCR102" s="13"/>
      <c r="XCS102" s="13"/>
      <c r="XCT102" s="13"/>
      <c r="XCU102" s="13"/>
      <c r="XCV102" s="13"/>
      <c r="XCW102" s="13"/>
      <c r="XCX102" s="13"/>
      <c r="XCY102" s="13"/>
      <c r="XCZ102" s="13"/>
      <c r="XDA102" s="13"/>
      <c r="XDB102" s="13"/>
      <c r="XDC102" s="13"/>
      <c r="XDD102" s="13"/>
      <c r="XDE102" s="13"/>
      <c r="XDF102" s="13"/>
      <c r="XDG102" s="14"/>
      <c r="XDH102" s="14"/>
      <c r="XDI102" s="14"/>
      <c r="XDJ102" s="14"/>
      <c r="XDK102" s="14"/>
      <c r="XDL102" s="14"/>
      <c r="XDM102" s="14"/>
      <c r="XDN102" s="14"/>
      <c r="XDO102" s="14"/>
      <c r="XDP102" s="14"/>
      <c r="XDQ102" s="14"/>
      <c r="XDR102" s="14"/>
      <c r="XDS102" s="14"/>
      <c r="XDT102" s="14"/>
      <c r="XDU102" s="14"/>
      <c r="XDV102" s="14"/>
      <c r="XDW102" s="14"/>
      <c r="XDX102" s="14"/>
      <c r="XDY102" s="14"/>
      <c r="XDZ102" s="14"/>
      <c r="XEA102" s="14"/>
      <c r="XEB102" s="14"/>
      <c r="XEC102" s="14"/>
      <c r="XED102" s="14"/>
      <c r="XEE102" s="14"/>
      <c r="XEF102" s="14"/>
      <c r="XEG102" s="14"/>
      <c r="XEH102" s="14"/>
      <c r="XEI102" s="14"/>
      <c r="XEJ102" s="14"/>
      <c r="XEK102" s="14"/>
      <c r="XEL102" s="14"/>
      <c r="XEM102" s="14"/>
      <c r="XEN102" s="14"/>
      <c r="XEO102" s="14"/>
      <c r="XEP102" s="14"/>
      <c r="XEQ102" s="14"/>
      <c r="XER102" s="14"/>
      <c r="XES102" s="14"/>
      <c r="XET102" s="14"/>
      <c r="XEU102" s="14"/>
      <c r="XEV102" s="14"/>
      <c r="XEW102" s="14"/>
      <c r="XEX102" s="14"/>
      <c r="XEY102" s="14"/>
      <c r="XEZ102" s="14"/>
      <c r="XFA102" s="14"/>
      <c r="XFB102" s="14"/>
      <c r="XFC102" s="14"/>
      <c r="XFD102" s="14"/>
    </row>
    <row r="103" s="12" customFormat="1" ht="15.6" spans="1:16384">
      <c r="A103" s="7">
        <v>44082</v>
      </c>
      <c r="B103" s="8">
        <v>44082</v>
      </c>
      <c r="C103" s="9" t="e">
        <f ca="1" t="shared" si="3"/>
        <v>#N/A</v>
      </c>
      <c r="D103" s="18"/>
      <c r="E103" s="18"/>
      <c r="F103" s="18"/>
      <c r="G103" s="18"/>
      <c r="H103" s="18"/>
      <c r="XCN103" s="13"/>
      <c r="XCO103" s="13"/>
      <c r="XCP103" s="13"/>
      <c r="XCQ103" s="13"/>
      <c r="XCR103" s="13"/>
      <c r="XCS103" s="13"/>
      <c r="XCT103" s="13"/>
      <c r="XCU103" s="13"/>
      <c r="XCV103" s="13"/>
      <c r="XCW103" s="13"/>
      <c r="XCX103" s="13"/>
      <c r="XCY103" s="13"/>
      <c r="XCZ103" s="13"/>
      <c r="XDA103" s="13"/>
      <c r="XDB103" s="13"/>
      <c r="XDC103" s="13"/>
      <c r="XDD103" s="13"/>
      <c r="XDE103" s="13"/>
      <c r="XDF103" s="13"/>
      <c r="XDG103" s="14"/>
      <c r="XDH103" s="14"/>
      <c r="XDI103" s="14"/>
      <c r="XDJ103" s="14"/>
      <c r="XDK103" s="14"/>
      <c r="XDL103" s="14"/>
      <c r="XDM103" s="14"/>
      <c r="XDN103" s="14"/>
      <c r="XDO103" s="14"/>
      <c r="XDP103" s="14"/>
      <c r="XDQ103" s="14"/>
      <c r="XDR103" s="14"/>
      <c r="XDS103" s="14"/>
      <c r="XDT103" s="14"/>
      <c r="XDU103" s="14"/>
      <c r="XDV103" s="14"/>
      <c r="XDW103" s="14"/>
      <c r="XDX103" s="14"/>
      <c r="XDY103" s="14"/>
      <c r="XDZ103" s="14"/>
      <c r="XEA103" s="14"/>
      <c r="XEB103" s="14"/>
      <c r="XEC103" s="14"/>
      <c r="XED103" s="14"/>
      <c r="XEE103" s="14"/>
      <c r="XEF103" s="14"/>
      <c r="XEG103" s="14"/>
      <c r="XEH103" s="14"/>
      <c r="XEI103" s="14"/>
      <c r="XEJ103" s="14"/>
      <c r="XEK103" s="14"/>
      <c r="XEL103" s="14"/>
      <c r="XEM103" s="14"/>
      <c r="XEN103" s="14"/>
      <c r="XEO103" s="14"/>
      <c r="XEP103" s="14"/>
      <c r="XEQ103" s="14"/>
      <c r="XER103" s="14"/>
      <c r="XES103" s="14"/>
      <c r="XET103" s="14"/>
      <c r="XEU103" s="14"/>
      <c r="XEV103" s="14"/>
      <c r="XEW103" s="14"/>
      <c r="XEX103" s="14"/>
      <c r="XEY103" s="14"/>
      <c r="XEZ103" s="14"/>
      <c r="XFA103" s="14"/>
      <c r="XFB103" s="14"/>
      <c r="XFC103" s="14"/>
      <c r="XFD103" s="14"/>
    </row>
    <row r="104" s="12" customFormat="1" ht="15.6" spans="1:16384">
      <c r="A104" s="7">
        <v>44083</v>
      </c>
      <c r="B104" s="8">
        <v>44083</v>
      </c>
      <c r="C104" s="9" t="e">
        <f ca="1" t="shared" si="3"/>
        <v>#N/A</v>
      </c>
      <c r="D104" s="18"/>
      <c r="E104" s="18"/>
      <c r="F104" s="18"/>
      <c r="G104" s="18"/>
      <c r="H104" s="18"/>
      <c r="XCN104" s="13"/>
      <c r="XCO104" s="13"/>
      <c r="XCP104" s="13"/>
      <c r="XCQ104" s="13"/>
      <c r="XCR104" s="13"/>
      <c r="XCS104" s="13"/>
      <c r="XCT104" s="13"/>
      <c r="XCU104" s="13"/>
      <c r="XCV104" s="13"/>
      <c r="XCW104" s="13"/>
      <c r="XCX104" s="13"/>
      <c r="XCY104" s="13"/>
      <c r="XCZ104" s="13"/>
      <c r="XDA104" s="13"/>
      <c r="XDB104" s="13"/>
      <c r="XDC104" s="13"/>
      <c r="XDD104" s="13"/>
      <c r="XDE104" s="13"/>
      <c r="XDF104" s="13"/>
      <c r="XDG104" s="14"/>
      <c r="XDH104" s="14"/>
      <c r="XDI104" s="14"/>
      <c r="XDJ104" s="14"/>
      <c r="XDK104" s="14"/>
      <c r="XDL104" s="14"/>
      <c r="XDM104" s="14"/>
      <c r="XDN104" s="14"/>
      <c r="XDO104" s="14"/>
      <c r="XDP104" s="14"/>
      <c r="XDQ104" s="14"/>
      <c r="XDR104" s="14"/>
      <c r="XDS104" s="14"/>
      <c r="XDT104" s="14"/>
      <c r="XDU104" s="14"/>
      <c r="XDV104" s="14"/>
      <c r="XDW104" s="14"/>
      <c r="XDX104" s="14"/>
      <c r="XDY104" s="14"/>
      <c r="XDZ104" s="14"/>
      <c r="XEA104" s="14"/>
      <c r="XEB104" s="14"/>
      <c r="XEC104" s="14"/>
      <c r="XED104" s="14"/>
      <c r="XEE104" s="14"/>
      <c r="XEF104" s="14"/>
      <c r="XEG104" s="14"/>
      <c r="XEH104" s="14"/>
      <c r="XEI104" s="14"/>
      <c r="XEJ104" s="14"/>
      <c r="XEK104" s="14"/>
      <c r="XEL104" s="14"/>
      <c r="XEM104" s="14"/>
      <c r="XEN104" s="14"/>
      <c r="XEO104" s="14"/>
      <c r="XEP104" s="14"/>
      <c r="XEQ104" s="14"/>
      <c r="XER104" s="14"/>
      <c r="XES104" s="14"/>
      <c r="XET104" s="14"/>
      <c r="XEU104" s="14"/>
      <c r="XEV104" s="14"/>
      <c r="XEW104" s="14"/>
      <c r="XEX104" s="14"/>
      <c r="XEY104" s="14"/>
      <c r="XEZ104" s="14"/>
      <c r="XFA104" s="14"/>
      <c r="XFB104" s="14"/>
      <c r="XFC104" s="14"/>
      <c r="XFD104" s="14"/>
    </row>
    <row r="105" s="12" customFormat="1" ht="15.6" spans="1:16384">
      <c r="A105" s="7">
        <v>44084</v>
      </c>
      <c r="B105" s="8">
        <v>44084</v>
      </c>
      <c r="C105" s="9" t="e">
        <f ca="1" t="shared" si="3"/>
        <v>#N/A</v>
      </c>
      <c r="D105" s="18"/>
      <c r="E105" s="18"/>
      <c r="F105" s="18"/>
      <c r="G105" s="18"/>
      <c r="H105" s="18"/>
      <c r="XCN105" s="13"/>
      <c r="XCO105" s="13"/>
      <c r="XCP105" s="13"/>
      <c r="XCQ105" s="13"/>
      <c r="XCR105" s="13"/>
      <c r="XCS105" s="13"/>
      <c r="XCT105" s="13"/>
      <c r="XCU105" s="13"/>
      <c r="XCV105" s="13"/>
      <c r="XCW105" s="13"/>
      <c r="XCX105" s="13"/>
      <c r="XCY105" s="13"/>
      <c r="XCZ105" s="13"/>
      <c r="XDA105" s="13"/>
      <c r="XDB105" s="13"/>
      <c r="XDC105" s="13"/>
      <c r="XDD105" s="13"/>
      <c r="XDE105" s="13"/>
      <c r="XDF105" s="13"/>
      <c r="XDG105" s="14"/>
      <c r="XDH105" s="14"/>
      <c r="XDI105" s="14"/>
      <c r="XDJ105" s="14"/>
      <c r="XDK105" s="14"/>
      <c r="XDL105" s="14"/>
      <c r="XDM105" s="14"/>
      <c r="XDN105" s="14"/>
      <c r="XDO105" s="14"/>
      <c r="XDP105" s="14"/>
      <c r="XDQ105" s="14"/>
      <c r="XDR105" s="14"/>
      <c r="XDS105" s="14"/>
      <c r="XDT105" s="14"/>
      <c r="XDU105" s="14"/>
      <c r="XDV105" s="14"/>
      <c r="XDW105" s="14"/>
      <c r="XDX105" s="14"/>
      <c r="XDY105" s="14"/>
      <c r="XDZ105" s="14"/>
      <c r="XEA105" s="14"/>
      <c r="XEB105" s="14"/>
      <c r="XEC105" s="14"/>
      <c r="XED105" s="14"/>
      <c r="XEE105" s="14"/>
      <c r="XEF105" s="14"/>
      <c r="XEG105" s="14"/>
      <c r="XEH105" s="14"/>
      <c r="XEI105" s="14"/>
      <c r="XEJ105" s="14"/>
      <c r="XEK105" s="14"/>
      <c r="XEL105" s="14"/>
      <c r="XEM105" s="14"/>
      <c r="XEN105" s="14"/>
      <c r="XEO105" s="14"/>
      <c r="XEP105" s="14"/>
      <c r="XEQ105" s="14"/>
      <c r="XER105" s="14"/>
      <c r="XES105" s="14"/>
      <c r="XET105" s="14"/>
      <c r="XEU105" s="14"/>
      <c r="XEV105" s="14"/>
      <c r="XEW105" s="14"/>
      <c r="XEX105" s="14"/>
      <c r="XEY105" s="14"/>
      <c r="XEZ105" s="14"/>
      <c r="XFA105" s="14"/>
      <c r="XFB105" s="14"/>
      <c r="XFC105" s="14"/>
      <c r="XFD105" s="14"/>
    </row>
    <row r="106" s="12" customFormat="1" ht="15.6" spans="1:16384">
      <c r="A106" s="7">
        <v>44085</v>
      </c>
      <c r="B106" s="8">
        <v>44085</v>
      </c>
      <c r="C106" s="9" t="e">
        <f ca="1" t="shared" si="3"/>
        <v>#N/A</v>
      </c>
      <c r="D106" s="18"/>
      <c r="E106" s="18"/>
      <c r="F106" s="18"/>
      <c r="G106" s="18"/>
      <c r="H106" s="18"/>
      <c r="XCN106" s="13"/>
      <c r="XCO106" s="13"/>
      <c r="XCP106" s="13"/>
      <c r="XCQ106" s="13"/>
      <c r="XCR106" s="13"/>
      <c r="XCS106" s="13"/>
      <c r="XCT106" s="13"/>
      <c r="XCU106" s="13"/>
      <c r="XCV106" s="13"/>
      <c r="XCW106" s="13"/>
      <c r="XCX106" s="13"/>
      <c r="XCY106" s="13"/>
      <c r="XCZ106" s="13"/>
      <c r="XDA106" s="13"/>
      <c r="XDB106" s="13"/>
      <c r="XDC106" s="13"/>
      <c r="XDD106" s="13"/>
      <c r="XDE106" s="13"/>
      <c r="XDF106" s="13"/>
      <c r="XDG106" s="14"/>
      <c r="XDH106" s="14"/>
      <c r="XDI106" s="14"/>
      <c r="XDJ106" s="14"/>
      <c r="XDK106" s="14"/>
      <c r="XDL106" s="14"/>
      <c r="XDM106" s="14"/>
      <c r="XDN106" s="14"/>
      <c r="XDO106" s="14"/>
      <c r="XDP106" s="14"/>
      <c r="XDQ106" s="14"/>
      <c r="XDR106" s="14"/>
      <c r="XDS106" s="14"/>
      <c r="XDT106" s="14"/>
      <c r="XDU106" s="14"/>
      <c r="XDV106" s="14"/>
      <c r="XDW106" s="14"/>
      <c r="XDX106" s="14"/>
      <c r="XDY106" s="14"/>
      <c r="XDZ106" s="14"/>
      <c r="XEA106" s="14"/>
      <c r="XEB106" s="14"/>
      <c r="XEC106" s="14"/>
      <c r="XED106" s="14"/>
      <c r="XEE106" s="14"/>
      <c r="XEF106" s="14"/>
      <c r="XEG106" s="14"/>
      <c r="XEH106" s="14"/>
      <c r="XEI106" s="14"/>
      <c r="XEJ106" s="14"/>
      <c r="XEK106" s="14"/>
      <c r="XEL106" s="14"/>
      <c r="XEM106" s="14"/>
      <c r="XEN106" s="14"/>
      <c r="XEO106" s="14"/>
      <c r="XEP106" s="14"/>
      <c r="XEQ106" s="14"/>
      <c r="XER106" s="14"/>
      <c r="XES106" s="14"/>
      <c r="XET106" s="14"/>
      <c r="XEU106" s="14"/>
      <c r="XEV106" s="14"/>
      <c r="XEW106" s="14"/>
      <c r="XEX106" s="14"/>
      <c r="XEY106" s="14"/>
      <c r="XEZ106" s="14"/>
      <c r="XFA106" s="14"/>
      <c r="XFB106" s="14"/>
      <c r="XFC106" s="14"/>
      <c r="XFD106" s="14"/>
    </row>
    <row r="107" s="12" customFormat="1" ht="15.6" spans="1:16384">
      <c r="A107" s="7">
        <v>44086</v>
      </c>
      <c r="B107" s="8">
        <v>44086</v>
      </c>
      <c r="C107" s="9" t="e">
        <f ca="1" t="shared" si="3"/>
        <v>#N/A</v>
      </c>
      <c r="D107" s="18"/>
      <c r="E107" s="18"/>
      <c r="F107" s="18"/>
      <c r="G107" s="18"/>
      <c r="H107" s="18"/>
      <c r="XCN107" s="13"/>
      <c r="XCO107" s="13"/>
      <c r="XCP107" s="13"/>
      <c r="XCQ107" s="13"/>
      <c r="XCR107" s="13"/>
      <c r="XCS107" s="13"/>
      <c r="XCT107" s="13"/>
      <c r="XCU107" s="13"/>
      <c r="XCV107" s="13"/>
      <c r="XCW107" s="13"/>
      <c r="XCX107" s="13"/>
      <c r="XCY107" s="13"/>
      <c r="XCZ107" s="13"/>
      <c r="XDA107" s="13"/>
      <c r="XDB107" s="13"/>
      <c r="XDC107" s="13"/>
      <c r="XDD107" s="13"/>
      <c r="XDE107" s="13"/>
      <c r="XDF107" s="13"/>
      <c r="XDG107" s="14"/>
      <c r="XDH107" s="14"/>
      <c r="XDI107" s="14"/>
      <c r="XDJ107" s="14"/>
      <c r="XDK107" s="14"/>
      <c r="XDL107" s="14"/>
      <c r="XDM107" s="14"/>
      <c r="XDN107" s="14"/>
      <c r="XDO107" s="14"/>
      <c r="XDP107" s="14"/>
      <c r="XDQ107" s="14"/>
      <c r="XDR107" s="14"/>
      <c r="XDS107" s="14"/>
      <c r="XDT107" s="14"/>
      <c r="XDU107" s="14"/>
      <c r="XDV107" s="14"/>
      <c r="XDW107" s="14"/>
      <c r="XDX107" s="14"/>
      <c r="XDY107" s="14"/>
      <c r="XDZ107" s="14"/>
      <c r="XEA107" s="14"/>
      <c r="XEB107" s="14"/>
      <c r="XEC107" s="14"/>
      <c r="XED107" s="14"/>
      <c r="XEE107" s="14"/>
      <c r="XEF107" s="14"/>
      <c r="XEG107" s="14"/>
      <c r="XEH107" s="14"/>
      <c r="XEI107" s="14"/>
      <c r="XEJ107" s="14"/>
      <c r="XEK107" s="14"/>
      <c r="XEL107" s="14"/>
      <c r="XEM107" s="14"/>
      <c r="XEN107" s="14"/>
      <c r="XEO107" s="14"/>
      <c r="XEP107" s="14"/>
      <c r="XEQ107" s="14"/>
      <c r="XER107" s="14"/>
      <c r="XES107" s="14"/>
      <c r="XET107" s="14"/>
      <c r="XEU107" s="14"/>
      <c r="XEV107" s="14"/>
      <c r="XEW107" s="14"/>
      <c r="XEX107" s="14"/>
      <c r="XEY107" s="14"/>
      <c r="XEZ107" s="14"/>
      <c r="XFA107" s="14"/>
      <c r="XFB107" s="14"/>
      <c r="XFC107" s="14"/>
      <c r="XFD107" s="14"/>
    </row>
    <row r="108" s="12" customFormat="1" ht="15.6" spans="1:16384">
      <c r="A108" s="7">
        <v>44087</v>
      </c>
      <c r="B108" s="8">
        <v>44087</v>
      </c>
      <c r="C108" s="9" t="e">
        <f ca="1" t="shared" si="3"/>
        <v>#N/A</v>
      </c>
      <c r="D108" s="18"/>
      <c r="E108" s="18"/>
      <c r="F108" s="18"/>
      <c r="G108" s="18"/>
      <c r="H108" s="18"/>
      <c r="XCN108" s="13"/>
      <c r="XCO108" s="13"/>
      <c r="XCP108" s="13"/>
      <c r="XCQ108" s="13"/>
      <c r="XCR108" s="13"/>
      <c r="XCS108" s="13"/>
      <c r="XCT108" s="13"/>
      <c r="XCU108" s="13"/>
      <c r="XCV108" s="13"/>
      <c r="XCW108" s="13"/>
      <c r="XCX108" s="13"/>
      <c r="XCY108" s="13"/>
      <c r="XCZ108" s="13"/>
      <c r="XDA108" s="13"/>
      <c r="XDB108" s="13"/>
      <c r="XDC108" s="13"/>
      <c r="XDD108" s="13"/>
      <c r="XDE108" s="13"/>
      <c r="XDF108" s="13"/>
      <c r="XDG108" s="14"/>
      <c r="XDH108" s="14"/>
      <c r="XDI108" s="14"/>
      <c r="XDJ108" s="14"/>
      <c r="XDK108" s="14"/>
      <c r="XDL108" s="14"/>
      <c r="XDM108" s="14"/>
      <c r="XDN108" s="14"/>
      <c r="XDO108" s="14"/>
      <c r="XDP108" s="14"/>
      <c r="XDQ108" s="14"/>
      <c r="XDR108" s="14"/>
      <c r="XDS108" s="14"/>
      <c r="XDT108" s="14"/>
      <c r="XDU108" s="14"/>
      <c r="XDV108" s="14"/>
      <c r="XDW108" s="14"/>
      <c r="XDX108" s="14"/>
      <c r="XDY108" s="14"/>
      <c r="XDZ108" s="14"/>
      <c r="XEA108" s="14"/>
      <c r="XEB108" s="14"/>
      <c r="XEC108" s="14"/>
      <c r="XED108" s="14"/>
      <c r="XEE108" s="14"/>
      <c r="XEF108" s="14"/>
      <c r="XEG108" s="14"/>
      <c r="XEH108" s="14"/>
      <c r="XEI108" s="14"/>
      <c r="XEJ108" s="14"/>
      <c r="XEK108" s="14"/>
      <c r="XEL108" s="14"/>
      <c r="XEM108" s="14"/>
      <c r="XEN108" s="14"/>
      <c r="XEO108" s="14"/>
      <c r="XEP108" s="14"/>
      <c r="XEQ108" s="14"/>
      <c r="XER108" s="14"/>
      <c r="XES108" s="14"/>
      <c r="XET108" s="14"/>
      <c r="XEU108" s="14"/>
      <c r="XEV108" s="14"/>
      <c r="XEW108" s="14"/>
      <c r="XEX108" s="14"/>
      <c r="XEY108" s="14"/>
      <c r="XEZ108" s="14"/>
      <c r="XFA108" s="14"/>
      <c r="XFB108" s="14"/>
      <c r="XFC108" s="14"/>
      <c r="XFD108" s="14"/>
    </row>
    <row r="109" s="12" customFormat="1" ht="15.6" spans="1:16384">
      <c r="A109" s="7">
        <v>44088</v>
      </c>
      <c r="B109" s="8">
        <v>44088</v>
      </c>
      <c r="C109" s="9" t="e">
        <f ca="1" t="shared" si="3"/>
        <v>#N/A</v>
      </c>
      <c r="D109" s="18"/>
      <c r="E109" s="18"/>
      <c r="F109" s="18"/>
      <c r="G109" s="18"/>
      <c r="H109" s="18"/>
      <c r="XCN109" s="13"/>
      <c r="XCO109" s="13"/>
      <c r="XCP109" s="13"/>
      <c r="XCQ109" s="13"/>
      <c r="XCR109" s="13"/>
      <c r="XCS109" s="13"/>
      <c r="XCT109" s="13"/>
      <c r="XCU109" s="13"/>
      <c r="XCV109" s="13"/>
      <c r="XCW109" s="13"/>
      <c r="XCX109" s="13"/>
      <c r="XCY109" s="13"/>
      <c r="XCZ109" s="13"/>
      <c r="XDA109" s="13"/>
      <c r="XDB109" s="13"/>
      <c r="XDC109" s="13"/>
      <c r="XDD109" s="13"/>
      <c r="XDE109" s="13"/>
      <c r="XDF109" s="13"/>
      <c r="XDG109" s="14"/>
      <c r="XDH109" s="14"/>
      <c r="XDI109" s="14"/>
      <c r="XDJ109" s="14"/>
      <c r="XDK109" s="14"/>
      <c r="XDL109" s="14"/>
      <c r="XDM109" s="14"/>
      <c r="XDN109" s="14"/>
      <c r="XDO109" s="14"/>
      <c r="XDP109" s="14"/>
      <c r="XDQ109" s="14"/>
      <c r="XDR109" s="14"/>
      <c r="XDS109" s="14"/>
      <c r="XDT109" s="14"/>
      <c r="XDU109" s="14"/>
      <c r="XDV109" s="14"/>
      <c r="XDW109" s="14"/>
      <c r="XDX109" s="14"/>
      <c r="XDY109" s="14"/>
      <c r="XDZ109" s="14"/>
      <c r="XEA109" s="14"/>
      <c r="XEB109" s="14"/>
      <c r="XEC109" s="14"/>
      <c r="XED109" s="14"/>
      <c r="XEE109" s="14"/>
      <c r="XEF109" s="14"/>
      <c r="XEG109" s="14"/>
      <c r="XEH109" s="14"/>
      <c r="XEI109" s="14"/>
      <c r="XEJ109" s="14"/>
      <c r="XEK109" s="14"/>
      <c r="XEL109" s="14"/>
      <c r="XEM109" s="14"/>
      <c r="XEN109" s="14"/>
      <c r="XEO109" s="14"/>
      <c r="XEP109" s="14"/>
      <c r="XEQ109" s="14"/>
      <c r="XER109" s="14"/>
      <c r="XES109" s="14"/>
      <c r="XET109" s="14"/>
      <c r="XEU109" s="14"/>
      <c r="XEV109" s="14"/>
      <c r="XEW109" s="14"/>
      <c r="XEX109" s="14"/>
      <c r="XEY109" s="14"/>
      <c r="XEZ109" s="14"/>
      <c r="XFA109" s="14"/>
      <c r="XFB109" s="14"/>
      <c r="XFC109" s="14"/>
      <c r="XFD109" s="14"/>
    </row>
    <row r="110" s="12" customFormat="1" ht="15.6" spans="1:16384">
      <c r="A110" s="7">
        <v>44089</v>
      </c>
      <c r="B110" s="8">
        <v>44089</v>
      </c>
      <c r="C110" s="9" t="e">
        <f ca="1" t="shared" si="3"/>
        <v>#N/A</v>
      </c>
      <c r="D110" s="18"/>
      <c r="E110" s="18"/>
      <c r="F110" s="18"/>
      <c r="G110" s="18"/>
      <c r="H110" s="18"/>
      <c r="XCN110" s="13"/>
      <c r="XCO110" s="13"/>
      <c r="XCP110" s="13"/>
      <c r="XCQ110" s="13"/>
      <c r="XCR110" s="13"/>
      <c r="XCS110" s="13"/>
      <c r="XCT110" s="13"/>
      <c r="XCU110" s="13"/>
      <c r="XCV110" s="13"/>
      <c r="XCW110" s="13"/>
      <c r="XCX110" s="13"/>
      <c r="XCY110" s="13"/>
      <c r="XCZ110" s="13"/>
      <c r="XDA110" s="13"/>
      <c r="XDB110" s="13"/>
      <c r="XDC110" s="13"/>
      <c r="XDD110" s="13"/>
      <c r="XDE110" s="13"/>
      <c r="XDF110" s="13"/>
      <c r="XDG110" s="14"/>
      <c r="XDH110" s="14"/>
      <c r="XDI110" s="14"/>
      <c r="XDJ110" s="14"/>
      <c r="XDK110" s="14"/>
      <c r="XDL110" s="14"/>
      <c r="XDM110" s="14"/>
      <c r="XDN110" s="14"/>
      <c r="XDO110" s="14"/>
      <c r="XDP110" s="14"/>
      <c r="XDQ110" s="14"/>
      <c r="XDR110" s="14"/>
      <c r="XDS110" s="14"/>
      <c r="XDT110" s="14"/>
      <c r="XDU110" s="14"/>
      <c r="XDV110" s="14"/>
      <c r="XDW110" s="14"/>
      <c r="XDX110" s="14"/>
      <c r="XDY110" s="14"/>
      <c r="XDZ110" s="14"/>
      <c r="XEA110" s="14"/>
      <c r="XEB110" s="14"/>
      <c r="XEC110" s="14"/>
      <c r="XED110" s="14"/>
      <c r="XEE110" s="14"/>
      <c r="XEF110" s="14"/>
      <c r="XEG110" s="14"/>
      <c r="XEH110" s="14"/>
      <c r="XEI110" s="14"/>
      <c r="XEJ110" s="14"/>
      <c r="XEK110" s="14"/>
      <c r="XEL110" s="14"/>
      <c r="XEM110" s="14"/>
      <c r="XEN110" s="14"/>
      <c r="XEO110" s="14"/>
      <c r="XEP110" s="14"/>
      <c r="XEQ110" s="14"/>
      <c r="XER110" s="14"/>
      <c r="XES110" s="14"/>
      <c r="XET110" s="14"/>
      <c r="XEU110" s="14"/>
      <c r="XEV110" s="14"/>
      <c r="XEW110" s="14"/>
      <c r="XEX110" s="14"/>
      <c r="XEY110" s="14"/>
      <c r="XEZ110" s="14"/>
      <c r="XFA110" s="14"/>
      <c r="XFB110" s="14"/>
      <c r="XFC110" s="14"/>
      <c r="XFD110" s="14"/>
    </row>
    <row r="111" s="12" customFormat="1" ht="15.6" spans="1:16384">
      <c r="A111" s="7">
        <v>44090</v>
      </c>
      <c r="B111" s="8">
        <v>44090</v>
      </c>
      <c r="C111" s="9" t="e">
        <f ca="1" t="shared" si="3"/>
        <v>#N/A</v>
      </c>
      <c r="D111" s="18"/>
      <c r="E111" s="18"/>
      <c r="F111" s="18"/>
      <c r="G111" s="18"/>
      <c r="H111" s="18"/>
      <c r="XCN111" s="13"/>
      <c r="XCO111" s="13"/>
      <c r="XCP111" s="13"/>
      <c r="XCQ111" s="13"/>
      <c r="XCR111" s="13"/>
      <c r="XCS111" s="13"/>
      <c r="XCT111" s="13"/>
      <c r="XCU111" s="13"/>
      <c r="XCV111" s="13"/>
      <c r="XCW111" s="13"/>
      <c r="XCX111" s="13"/>
      <c r="XCY111" s="13"/>
      <c r="XCZ111" s="13"/>
      <c r="XDA111" s="13"/>
      <c r="XDB111" s="13"/>
      <c r="XDC111" s="13"/>
      <c r="XDD111" s="13"/>
      <c r="XDE111" s="13"/>
      <c r="XDF111" s="13"/>
      <c r="XDG111" s="14"/>
      <c r="XDH111" s="14"/>
      <c r="XDI111" s="14"/>
      <c r="XDJ111" s="14"/>
      <c r="XDK111" s="14"/>
      <c r="XDL111" s="14"/>
      <c r="XDM111" s="14"/>
      <c r="XDN111" s="14"/>
      <c r="XDO111" s="14"/>
      <c r="XDP111" s="14"/>
      <c r="XDQ111" s="14"/>
      <c r="XDR111" s="14"/>
      <c r="XDS111" s="14"/>
      <c r="XDT111" s="14"/>
      <c r="XDU111" s="14"/>
      <c r="XDV111" s="14"/>
      <c r="XDW111" s="14"/>
      <c r="XDX111" s="14"/>
      <c r="XDY111" s="14"/>
      <c r="XDZ111" s="14"/>
      <c r="XEA111" s="14"/>
      <c r="XEB111" s="14"/>
      <c r="XEC111" s="14"/>
      <c r="XED111" s="14"/>
      <c r="XEE111" s="14"/>
      <c r="XEF111" s="14"/>
      <c r="XEG111" s="14"/>
      <c r="XEH111" s="14"/>
      <c r="XEI111" s="14"/>
      <c r="XEJ111" s="14"/>
      <c r="XEK111" s="14"/>
      <c r="XEL111" s="14"/>
      <c r="XEM111" s="14"/>
      <c r="XEN111" s="14"/>
      <c r="XEO111" s="14"/>
      <c r="XEP111" s="14"/>
      <c r="XEQ111" s="14"/>
      <c r="XER111" s="14"/>
      <c r="XES111" s="14"/>
      <c r="XET111" s="14"/>
      <c r="XEU111" s="14"/>
      <c r="XEV111" s="14"/>
      <c r="XEW111" s="14"/>
      <c r="XEX111" s="14"/>
      <c r="XEY111" s="14"/>
      <c r="XEZ111" s="14"/>
      <c r="XFA111" s="14"/>
      <c r="XFB111" s="14"/>
      <c r="XFC111" s="14"/>
      <c r="XFD111" s="14"/>
    </row>
    <row r="112" s="12" customFormat="1" ht="15.6" spans="1:16384">
      <c r="A112" s="7">
        <v>44091</v>
      </c>
      <c r="B112" s="8">
        <v>44091</v>
      </c>
      <c r="C112" s="9" t="e">
        <f ca="1" t="shared" si="3"/>
        <v>#N/A</v>
      </c>
      <c r="D112" s="18"/>
      <c r="E112" s="18"/>
      <c r="F112" s="18"/>
      <c r="G112" s="18"/>
      <c r="H112" s="18"/>
      <c r="XCN112" s="13"/>
      <c r="XCO112" s="13"/>
      <c r="XCP112" s="13"/>
      <c r="XCQ112" s="13"/>
      <c r="XCR112" s="13"/>
      <c r="XCS112" s="13"/>
      <c r="XCT112" s="13"/>
      <c r="XCU112" s="13"/>
      <c r="XCV112" s="13"/>
      <c r="XCW112" s="13"/>
      <c r="XCX112" s="13"/>
      <c r="XCY112" s="13"/>
      <c r="XCZ112" s="13"/>
      <c r="XDA112" s="13"/>
      <c r="XDB112" s="13"/>
      <c r="XDC112" s="13"/>
      <c r="XDD112" s="13"/>
      <c r="XDE112" s="13"/>
      <c r="XDF112" s="13"/>
      <c r="XDG112" s="14"/>
      <c r="XDH112" s="14"/>
      <c r="XDI112" s="14"/>
      <c r="XDJ112" s="14"/>
      <c r="XDK112" s="14"/>
      <c r="XDL112" s="14"/>
      <c r="XDM112" s="14"/>
      <c r="XDN112" s="14"/>
      <c r="XDO112" s="14"/>
      <c r="XDP112" s="14"/>
      <c r="XDQ112" s="14"/>
      <c r="XDR112" s="14"/>
      <c r="XDS112" s="14"/>
      <c r="XDT112" s="14"/>
      <c r="XDU112" s="14"/>
      <c r="XDV112" s="14"/>
      <c r="XDW112" s="14"/>
      <c r="XDX112" s="14"/>
      <c r="XDY112" s="14"/>
      <c r="XDZ112" s="14"/>
      <c r="XEA112" s="14"/>
      <c r="XEB112" s="14"/>
      <c r="XEC112" s="14"/>
      <c r="XED112" s="14"/>
      <c r="XEE112" s="14"/>
      <c r="XEF112" s="14"/>
      <c r="XEG112" s="14"/>
      <c r="XEH112" s="14"/>
      <c r="XEI112" s="14"/>
      <c r="XEJ112" s="14"/>
      <c r="XEK112" s="14"/>
      <c r="XEL112" s="14"/>
      <c r="XEM112" s="14"/>
      <c r="XEN112" s="14"/>
      <c r="XEO112" s="14"/>
      <c r="XEP112" s="14"/>
      <c r="XEQ112" s="14"/>
      <c r="XER112" s="14"/>
      <c r="XES112" s="14"/>
      <c r="XET112" s="14"/>
      <c r="XEU112" s="14"/>
      <c r="XEV112" s="14"/>
      <c r="XEW112" s="14"/>
      <c r="XEX112" s="14"/>
      <c r="XEY112" s="14"/>
      <c r="XEZ112" s="14"/>
      <c r="XFA112" s="14"/>
      <c r="XFB112" s="14"/>
      <c r="XFC112" s="14"/>
      <c r="XFD112" s="14"/>
    </row>
    <row r="113" s="12" customFormat="1" ht="15.6" spans="1:16384">
      <c r="A113" s="7">
        <v>44092</v>
      </c>
      <c r="B113" s="8">
        <v>44092</v>
      </c>
      <c r="C113" s="9" t="e">
        <f ca="1" t="shared" si="3"/>
        <v>#N/A</v>
      </c>
      <c r="D113" s="18"/>
      <c r="E113" s="18"/>
      <c r="F113" s="18"/>
      <c r="G113" s="18"/>
      <c r="H113" s="18"/>
      <c r="XCN113" s="13"/>
      <c r="XCO113" s="13"/>
      <c r="XCP113" s="13"/>
      <c r="XCQ113" s="13"/>
      <c r="XCR113" s="13"/>
      <c r="XCS113" s="13"/>
      <c r="XCT113" s="13"/>
      <c r="XCU113" s="13"/>
      <c r="XCV113" s="13"/>
      <c r="XCW113" s="13"/>
      <c r="XCX113" s="13"/>
      <c r="XCY113" s="13"/>
      <c r="XCZ113" s="13"/>
      <c r="XDA113" s="13"/>
      <c r="XDB113" s="13"/>
      <c r="XDC113" s="13"/>
      <c r="XDD113" s="13"/>
      <c r="XDE113" s="13"/>
      <c r="XDF113" s="13"/>
      <c r="XDG113" s="14"/>
      <c r="XDH113" s="14"/>
      <c r="XDI113" s="14"/>
      <c r="XDJ113" s="14"/>
      <c r="XDK113" s="14"/>
      <c r="XDL113" s="14"/>
      <c r="XDM113" s="14"/>
      <c r="XDN113" s="14"/>
      <c r="XDO113" s="14"/>
      <c r="XDP113" s="14"/>
      <c r="XDQ113" s="14"/>
      <c r="XDR113" s="14"/>
      <c r="XDS113" s="14"/>
      <c r="XDT113" s="14"/>
      <c r="XDU113" s="14"/>
      <c r="XDV113" s="14"/>
      <c r="XDW113" s="14"/>
      <c r="XDX113" s="14"/>
      <c r="XDY113" s="14"/>
      <c r="XDZ113" s="14"/>
      <c r="XEA113" s="14"/>
      <c r="XEB113" s="14"/>
      <c r="XEC113" s="14"/>
      <c r="XED113" s="14"/>
      <c r="XEE113" s="14"/>
      <c r="XEF113" s="14"/>
      <c r="XEG113" s="14"/>
      <c r="XEH113" s="14"/>
      <c r="XEI113" s="14"/>
      <c r="XEJ113" s="14"/>
      <c r="XEK113" s="14"/>
      <c r="XEL113" s="14"/>
      <c r="XEM113" s="14"/>
      <c r="XEN113" s="14"/>
      <c r="XEO113" s="14"/>
      <c r="XEP113" s="14"/>
      <c r="XEQ113" s="14"/>
      <c r="XER113" s="14"/>
      <c r="XES113" s="14"/>
      <c r="XET113" s="14"/>
      <c r="XEU113" s="14"/>
      <c r="XEV113" s="14"/>
      <c r="XEW113" s="14"/>
      <c r="XEX113" s="14"/>
      <c r="XEY113" s="14"/>
      <c r="XEZ113" s="14"/>
      <c r="XFA113" s="14"/>
      <c r="XFB113" s="14"/>
      <c r="XFC113" s="14"/>
      <c r="XFD113" s="14"/>
    </row>
    <row r="114" s="12" customFormat="1" ht="15.6" spans="1:16384">
      <c r="A114" s="7">
        <v>44093</v>
      </c>
      <c r="B114" s="8">
        <v>44093</v>
      </c>
      <c r="C114" s="9" t="e">
        <f ca="1" t="shared" si="3"/>
        <v>#N/A</v>
      </c>
      <c r="D114" s="18"/>
      <c r="E114" s="18"/>
      <c r="F114" s="18"/>
      <c r="G114" s="18"/>
      <c r="H114" s="18"/>
      <c r="XCN114" s="13"/>
      <c r="XCO114" s="13"/>
      <c r="XCP114" s="13"/>
      <c r="XCQ114" s="13"/>
      <c r="XCR114" s="13"/>
      <c r="XCS114" s="13"/>
      <c r="XCT114" s="13"/>
      <c r="XCU114" s="13"/>
      <c r="XCV114" s="13"/>
      <c r="XCW114" s="13"/>
      <c r="XCX114" s="13"/>
      <c r="XCY114" s="13"/>
      <c r="XCZ114" s="13"/>
      <c r="XDA114" s="13"/>
      <c r="XDB114" s="13"/>
      <c r="XDC114" s="13"/>
      <c r="XDD114" s="13"/>
      <c r="XDE114" s="13"/>
      <c r="XDF114" s="13"/>
      <c r="XDG114" s="14"/>
      <c r="XDH114" s="14"/>
      <c r="XDI114" s="14"/>
      <c r="XDJ114" s="14"/>
      <c r="XDK114" s="14"/>
      <c r="XDL114" s="14"/>
      <c r="XDM114" s="14"/>
      <c r="XDN114" s="14"/>
      <c r="XDO114" s="14"/>
      <c r="XDP114" s="14"/>
      <c r="XDQ114" s="14"/>
      <c r="XDR114" s="14"/>
      <c r="XDS114" s="14"/>
      <c r="XDT114" s="14"/>
      <c r="XDU114" s="14"/>
      <c r="XDV114" s="14"/>
      <c r="XDW114" s="14"/>
      <c r="XDX114" s="14"/>
      <c r="XDY114" s="14"/>
      <c r="XDZ114" s="14"/>
      <c r="XEA114" s="14"/>
      <c r="XEB114" s="14"/>
      <c r="XEC114" s="14"/>
      <c r="XED114" s="14"/>
      <c r="XEE114" s="14"/>
      <c r="XEF114" s="14"/>
      <c r="XEG114" s="14"/>
      <c r="XEH114" s="14"/>
      <c r="XEI114" s="14"/>
      <c r="XEJ114" s="14"/>
      <c r="XEK114" s="14"/>
      <c r="XEL114" s="14"/>
      <c r="XEM114" s="14"/>
      <c r="XEN114" s="14"/>
      <c r="XEO114" s="14"/>
      <c r="XEP114" s="14"/>
      <c r="XEQ114" s="14"/>
      <c r="XER114" s="14"/>
      <c r="XES114" s="14"/>
      <c r="XET114" s="14"/>
      <c r="XEU114" s="14"/>
      <c r="XEV114" s="14"/>
      <c r="XEW114" s="14"/>
      <c r="XEX114" s="14"/>
      <c r="XEY114" s="14"/>
      <c r="XEZ114" s="14"/>
      <c r="XFA114" s="14"/>
      <c r="XFB114" s="14"/>
      <c r="XFC114" s="14"/>
      <c r="XFD114" s="14"/>
    </row>
    <row r="115" s="12" customFormat="1" ht="15.6" spans="1:16384">
      <c r="A115" s="7">
        <v>44094</v>
      </c>
      <c r="B115" s="8">
        <v>44094</v>
      </c>
      <c r="C115" s="9" t="e">
        <f ca="1" t="shared" si="3"/>
        <v>#N/A</v>
      </c>
      <c r="D115" s="18"/>
      <c r="E115" s="18"/>
      <c r="F115" s="18"/>
      <c r="G115" s="18"/>
      <c r="H115" s="18"/>
      <c r="XCN115" s="13"/>
      <c r="XCO115" s="13"/>
      <c r="XCP115" s="13"/>
      <c r="XCQ115" s="13"/>
      <c r="XCR115" s="13"/>
      <c r="XCS115" s="13"/>
      <c r="XCT115" s="13"/>
      <c r="XCU115" s="13"/>
      <c r="XCV115" s="13"/>
      <c r="XCW115" s="13"/>
      <c r="XCX115" s="13"/>
      <c r="XCY115" s="13"/>
      <c r="XCZ115" s="13"/>
      <c r="XDA115" s="13"/>
      <c r="XDB115" s="13"/>
      <c r="XDC115" s="13"/>
      <c r="XDD115" s="13"/>
      <c r="XDE115" s="13"/>
      <c r="XDF115" s="13"/>
      <c r="XDG115" s="14"/>
      <c r="XDH115" s="14"/>
      <c r="XDI115" s="14"/>
      <c r="XDJ115" s="14"/>
      <c r="XDK115" s="14"/>
      <c r="XDL115" s="14"/>
      <c r="XDM115" s="14"/>
      <c r="XDN115" s="14"/>
      <c r="XDO115" s="14"/>
      <c r="XDP115" s="14"/>
      <c r="XDQ115" s="14"/>
      <c r="XDR115" s="14"/>
      <c r="XDS115" s="14"/>
      <c r="XDT115" s="14"/>
      <c r="XDU115" s="14"/>
      <c r="XDV115" s="14"/>
      <c r="XDW115" s="14"/>
      <c r="XDX115" s="14"/>
      <c r="XDY115" s="14"/>
      <c r="XDZ115" s="14"/>
      <c r="XEA115" s="14"/>
      <c r="XEB115" s="14"/>
      <c r="XEC115" s="14"/>
      <c r="XED115" s="14"/>
      <c r="XEE115" s="14"/>
      <c r="XEF115" s="14"/>
      <c r="XEG115" s="14"/>
      <c r="XEH115" s="14"/>
      <c r="XEI115" s="14"/>
      <c r="XEJ115" s="14"/>
      <c r="XEK115" s="14"/>
      <c r="XEL115" s="14"/>
      <c r="XEM115" s="14"/>
      <c r="XEN115" s="14"/>
      <c r="XEO115" s="14"/>
      <c r="XEP115" s="14"/>
      <c r="XEQ115" s="14"/>
      <c r="XER115" s="14"/>
      <c r="XES115" s="14"/>
      <c r="XET115" s="14"/>
      <c r="XEU115" s="14"/>
      <c r="XEV115" s="14"/>
      <c r="XEW115" s="14"/>
      <c r="XEX115" s="14"/>
      <c r="XEY115" s="14"/>
      <c r="XEZ115" s="14"/>
      <c r="XFA115" s="14"/>
      <c r="XFB115" s="14"/>
      <c r="XFC115" s="14"/>
      <c r="XFD115" s="14"/>
    </row>
    <row r="116" s="12" customFormat="1" ht="15.6" spans="1:16384">
      <c r="A116" s="7">
        <v>44095</v>
      </c>
      <c r="B116" s="8">
        <v>44095</v>
      </c>
      <c r="C116" s="9" t="e">
        <f ca="1" t="shared" si="3"/>
        <v>#N/A</v>
      </c>
      <c r="D116" s="18"/>
      <c r="E116" s="18"/>
      <c r="F116" s="18"/>
      <c r="G116" s="18"/>
      <c r="H116" s="18"/>
      <c r="XCN116" s="13"/>
      <c r="XCO116" s="13"/>
      <c r="XCP116" s="13"/>
      <c r="XCQ116" s="13"/>
      <c r="XCR116" s="13"/>
      <c r="XCS116" s="13"/>
      <c r="XCT116" s="13"/>
      <c r="XCU116" s="13"/>
      <c r="XCV116" s="13"/>
      <c r="XCW116" s="13"/>
      <c r="XCX116" s="13"/>
      <c r="XCY116" s="13"/>
      <c r="XCZ116" s="13"/>
      <c r="XDA116" s="13"/>
      <c r="XDB116" s="13"/>
      <c r="XDC116" s="13"/>
      <c r="XDD116" s="13"/>
      <c r="XDE116" s="13"/>
      <c r="XDF116" s="13"/>
      <c r="XDG116" s="14"/>
      <c r="XDH116" s="14"/>
      <c r="XDI116" s="14"/>
      <c r="XDJ116" s="14"/>
      <c r="XDK116" s="14"/>
      <c r="XDL116" s="14"/>
      <c r="XDM116" s="14"/>
      <c r="XDN116" s="14"/>
      <c r="XDO116" s="14"/>
      <c r="XDP116" s="14"/>
      <c r="XDQ116" s="14"/>
      <c r="XDR116" s="14"/>
      <c r="XDS116" s="14"/>
      <c r="XDT116" s="14"/>
      <c r="XDU116" s="14"/>
      <c r="XDV116" s="14"/>
      <c r="XDW116" s="14"/>
      <c r="XDX116" s="14"/>
      <c r="XDY116" s="14"/>
      <c r="XDZ116" s="14"/>
      <c r="XEA116" s="14"/>
      <c r="XEB116" s="14"/>
      <c r="XEC116" s="14"/>
      <c r="XED116" s="14"/>
      <c r="XEE116" s="14"/>
      <c r="XEF116" s="14"/>
      <c r="XEG116" s="14"/>
      <c r="XEH116" s="14"/>
      <c r="XEI116" s="14"/>
      <c r="XEJ116" s="14"/>
      <c r="XEK116" s="14"/>
      <c r="XEL116" s="14"/>
      <c r="XEM116" s="14"/>
      <c r="XEN116" s="14"/>
      <c r="XEO116" s="14"/>
      <c r="XEP116" s="14"/>
      <c r="XEQ116" s="14"/>
      <c r="XER116" s="14"/>
      <c r="XES116" s="14"/>
      <c r="XET116" s="14"/>
      <c r="XEU116" s="14"/>
      <c r="XEV116" s="14"/>
      <c r="XEW116" s="14"/>
      <c r="XEX116" s="14"/>
      <c r="XEY116" s="14"/>
      <c r="XEZ116" s="14"/>
      <c r="XFA116" s="14"/>
      <c r="XFB116" s="14"/>
      <c r="XFC116" s="14"/>
      <c r="XFD116" s="14"/>
    </row>
    <row r="117" s="12" customFormat="1" ht="15.6" spans="1:16384">
      <c r="A117" s="7">
        <v>44096</v>
      </c>
      <c r="B117" s="8">
        <v>44096</v>
      </c>
      <c r="C117" s="9" t="e">
        <f ca="1" t="shared" si="3"/>
        <v>#N/A</v>
      </c>
      <c r="D117" s="18"/>
      <c r="E117" s="18"/>
      <c r="F117" s="18"/>
      <c r="G117" s="18"/>
      <c r="H117" s="18"/>
      <c r="XCN117" s="13"/>
      <c r="XCO117" s="13"/>
      <c r="XCP117" s="13"/>
      <c r="XCQ117" s="13"/>
      <c r="XCR117" s="13"/>
      <c r="XCS117" s="13"/>
      <c r="XCT117" s="13"/>
      <c r="XCU117" s="13"/>
      <c r="XCV117" s="13"/>
      <c r="XCW117" s="13"/>
      <c r="XCX117" s="13"/>
      <c r="XCY117" s="13"/>
      <c r="XCZ117" s="13"/>
      <c r="XDA117" s="13"/>
      <c r="XDB117" s="13"/>
      <c r="XDC117" s="13"/>
      <c r="XDD117" s="13"/>
      <c r="XDE117" s="13"/>
      <c r="XDF117" s="13"/>
      <c r="XDG117" s="14"/>
      <c r="XDH117" s="14"/>
      <c r="XDI117" s="14"/>
      <c r="XDJ117" s="14"/>
      <c r="XDK117" s="14"/>
      <c r="XDL117" s="14"/>
      <c r="XDM117" s="14"/>
      <c r="XDN117" s="14"/>
      <c r="XDO117" s="14"/>
      <c r="XDP117" s="14"/>
      <c r="XDQ117" s="14"/>
      <c r="XDR117" s="14"/>
      <c r="XDS117" s="14"/>
      <c r="XDT117" s="14"/>
      <c r="XDU117" s="14"/>
      <c r="XDV117" s="14"/>
      <c r="XDW117" s="14"/>
      <c r="XDX117" s="14"/>
      <c r="XDY117" s="14"/>
      <c r="XDZ117" s="14"/>
      <c r="XEA117" s="14"/>
      <c r="XEB117" s="14"/>
      <c r="XEC117" s="14"/>
      <c r="XED117" s="14"/>
      <c r="XEE117" s="14"/>
      <c r="XEF117" s="14"/>
      <c r="XEG117" s="14"/>
      <c r="XEH117" s="14"/>
      <c r="XEI117" s="14"/>
      <c r="XEJ117" s="14"/>
      <c r="XEK117" s="14"/>
      <c r="XEL117" s="14"/>
      <c r="XEM117" s="14"/>
      <c r="XEN117" s="14"/>
      <c r="XEO117" s="14"/>
      <c r="XEP117" s="14"/>
      <c r="XEQ117" s="14"/>
      <c r="XER117" s="14"/>
      <c r="XES117" s="14"/>
      <c r="XET117" s="14"/>
      <c r="XEU117" s="14"/>
      <c r="XEV117" s="14"/>
      <c r="XEW117" s="14"/>
      <c r="XEX117" s="14"/>
      <c r="XEY117" s="14"/>
      <c r="XEZ117" s="14"/>
      <c r="XFA117" s="14"/>
      <c r="XFB117" s="14"/>
      <c r="XFC117" s="14"/>
      <c r="XFD117" s="14"/>
    </row>
    <row r="118" s="12" customFormat="1" ht="15.6" spans="1:16384">
      <c r="A118" s="7">
        <v>44097</v>
      </c>
      <c r="B118" s="8">
        <v>44097</v>
      </c>
      <c r="C118" s="9" t="e">
        <f ca="1" t="shared" si="3"/>
        <v>#N/A</v>
      </c>
      <c r="D118" s="18"/>
      <c r="E118" s="18"/>
      <c r="F118" s="18"/>
      <c r="G118" s="18"/>
      <c r="H118" s="18"/>
      <c r="XCN118" s="13"/>
      <c r="XCO118" s="13"/>
      <c r="XCP118" s="13"/>
      <c r="XCQ118" s="13"/>
      <c r="XCR118" s="13"/>
      <c r="XCS118" s="13"/>
      <c r="XCT118" s="13"/>
      <c r="XCU118" s="13"/>
      <c r="XCV118" s="13"/>
      <c r="XCW118" s="13"/>
      <c r="XCX118" s="13"/>
      <c r="XCY118" s="13"/>
      <c r="XCZ118" s="13"/>
      <c r="XDA118" s="13"/>
      <c r="XDB118" s="13"/>
      <c r="XDC118" s="13"/>
      <c r="XDD118" s="13"/>
      <c r="XDE118" s="13"/>
      <c r="XDF118" s="13"/>
      <c r="XDG118" s="14"/>
      <c r="XDH118" s="14"/>
      <c r="XDI118" s="14"/>
      <c r="XDJ118" s="14"/>
      <c r="XDK118" s="14"/>
      <c r="XDL118" s="14"/>
      <c r="XDM118" s="14"/>
      <c r="XDN118" s="14"/>
      <c r="XDO118" s="14"/>
      <c r="XDP118" s="14"/>
      <c r="XDQ118" s="14"/>
      <c r="XDR118" s="14"/>
      <c r="XDS118" s="14"/>
      <c r="XDT118" s="14"/>
      <c r="XDU118" s="14"/>
      <c r="XDV118" s="14"/>
      <c r="XDW118" s="14"/>
      <c r="XDX118" s="14"/>
      <c r="XDY118" s="14"/>
      <c r="XDZ118" s="14"/>
      <c r="XEA118" s="14"/>
      <c r="XEB118" s="14"/>
      <c r="XEC118" s="14"/>
      <c r="XED118" s="14"/>
      <c r="XEE118" s="14"/>
      <c r="XEF118" s="14"/>
      <c r="XEG118" s="14"/>
      <c r="XEH118" s="14"/>
      <c r="XEI118" s="14"/>
      <c r="XEJ118" s="14"/>
      <c r="XEK118" s="14"/>
      <c r="XEL118" s="14"/>
      <c r="XEM118" s="14"/>
      <c r="XEN118" s="14"/>
      <c r="XEO118" s="14"/>
      <c r="XEP118" s="14"/>
      <c r="XEQ118" s="14"/>
      <c r="XER118" s="14"/>
      <c r="XES118" s="14"/>
      <c r="XET118" s="14"/>
      <c r="XEU118" s="14"/>
      <c r="XEV118" s="14"/>
      <c r="XEW118" s="14"/>
      <c r="XEX118" s="14"/>
      <c r="XEY118" s="14"/>
      <c r="XEZ118" s="14"/>
      <c r="XFA118" s="14"/>
      <c r="XFB118" s="14"/>
      <c r="XFC118" s="14"/>
      <c r="XFD118" s="14"/>
    </row>
    <row r="119" s="12" customFormat="1" ht="15.6" spans="1:16384">
      <c r="A119" s="7">
        <v>44098</v>
      </c>
      <c r="B119" s="8">
        <v>44098</v>
      </c>
      <c r="C119" s="9" t="e">
        <f ca="1" t="shared" si="3"/>
        <v>#N/A</v>
      </c>
      <c r="D119" s="18"/>
      <c r="E119" s="18"/>
      <c r="F119" s="18"/>
      <c r="G119" s="18"/>
      <c r="H119" s="18"/>
      <c r="XCN119" s="13"/>
      <c r="XCO119" s="13"/>
      <c r="XCP119" s="13"/>
      <c r="XCQ119" s="13"/>
      <c r="XCR119" s="13"/>
      <c r="XCS119" s="13"/>
      <c r="XCT119" s="13"/>
      <c r="XCU119" s="13"/>
      <c r="XCV119" s="13"/>
      <c r="XCW119" s="13"/>
      <c r="XCX119" s="13"/>
      <c r="XCY119" s="13"/>
      <c r="XCZ119" s="13"/>
      <c r="XDA119" s="13"/>
      <c r="XDB119" s="13"/>
      <c r="XDC119" s="13"/>
      <c r="XDD119" s="13"/>
      <c r="XDE119" s="13"/>
      <c r="XDF119" s="13"/>
      <c r="XDG119" s="14"/>
      <c r="XDH119" s="14"/>
      <c r="XDI119" s="14"/>
      <c r="XDJ119" s="14"/>
      <c r="XDK119" s="14"/>
      <c r="XDL119" s="14"/>
      <c r="XDM119" s="14"/>
      <c r="XDN119" s="14"/>
      <c r="XDO119" s="14"/>
      <c r="XDP119" s="14"/>
      <c r="XDQ119" s="14"/>
      <c r="XDR119" s="14"/>
      <c r="XDS119" s="14"/>
      <c r="XDT119" s="14"/>
      <c r="XDU119" s="14"/>
      <c r="XDV119" s="14"/>
      <c r="XDW119" s="14"/>
      <c r="XDX119" s="14"/>
      <c r="XDY119" s="14"/>
      <c r="XDZ119" s="14"/>
      <c r="XEA119" s="14"/>
      <c r="XEB119" s="14"/>
      <c r="XEC119" s="14"/>
      <c r="XED119" s="14"/>
      <c r="XEE119" s="14"/>
      <c r="XEF119" s="14"/>
      <c r="XEG119" s="14"/>
      <c r="XEH119" s="14"/>
      <c r="XEI119" s="14"/>
      <c r="XEJ119" s="14"/>
      <c r="XEK119" s="14"/>
      <c r="XEL119" s="14"/>
      <c r="XEM119" s="14"/>
      <c r="XEN119" s="14"/>
      <c r="XEO119" s="14"/>
      <c r="XEP119" s="14"/>
      <c r="XEQ119" s="14"/>
      <c r="XER119" s="14"/>
      <c r="XES119" s="14"/>
      <c r="XET119" s="14"/>
      <c r="XEU119" s="14"/>
      <c r="XEV119" s="14"/>
      <c r="XEW119" s="14"/>
      <c r="XEX119" s="14"/>
      <c r="XEY119" s="14"/>
      <c r="XEZ119" s="14"/>
      <c r="XFA119" s="14"/>
      <c r="XFB119" s="14"/>
      <c r="XFC119" s="14"/>
      <c r="XFD119" s="14"/>
    </row>
    <row r="120" s="12" customFormat="1" ht="15.6" spans="1:16384">
      <c r="A120" s="7">
        <v>44099</v>
      </c>
      <c r="B120" s="8">
        <v>44099</v>
      </c>
      <c r="C120" s="9" t="e">
        <f ca="1" t="shared" si="3"/>
        <v>#N/A</v>
      </c>
      <c r="D120" s="18"/>
      <c r="E120" s="18"/>
      <c r="F120" s="18"/>
      <c r="G120" s="18"/>
      <c r="H120" s="18"/>
      <c r="XCN120" s="13"/>
      <c r="XCO120" s="13"/>
      <c r="XCP120" s="13"/>
      <c r="XCQ120" s="13"/>
      <c r="XCR120" s="13"/>
      <c r="XCS120" s="13"/>
      <c r="XCT120" s="13"/>
      <c r="XCU120" s="13"/>
      <c r="XCV120" s="13"/>
      <c r="XCW120" s="13"/>
      <c r="XCX120" s="13"/>
      <c r="XCY120" s="13"/>
      <c r="XCZ120" s="13"/>
      <c r="XDA120" s="13"/>
      <c r="XDB120" s="13"/>
      <c r="XDC120" s="13"/>
      <c r="XDD120" s="13"/>
      <c r="XDE120" s="13"/>
      <c r="XDF120" s="13"/>
      <c r="XDG120" s="14"/>
      <c r="XDH120" s="14"/>
      <c r="XDI120" s="14"/>
      <c r="XDJ120" s="14"/>
      <c r="XDK120" s="14"/>
      <c r="XDL120" s="14"/>
      <c r="XDM120" s="14"/>
      <c r="XDN120" s="14"/>
      <c r="XDO120" s="14"/>
      <c r="XDP120" s="14"/>
      <c r="XDQ120" s="14"/>
      <c r="XDR120" s="14"/>
      <c r="XDS120" s="14"/>
      <c r="XDT120" s="14"/>
      <c r="XDU120" s="14"/>
      <c r="XDV120" s="14"/>
      <c r="XDW120" s="14"/>
      <c r="XDX120" s="14"/>
      <c r="XDY120" s="14"/>
      <c r="XDZ120" s="14"/>
      <c r="XEA120" s="14"/>
      <c r="XEB120" s="14"/>
      <c r="XEC120" s="14"/>
      <c r="XED120" s="14"/>
      <c r="XEE120" s="14"/>
      <c r="XEF120" s="14"/>
      <c r="XEG120" s="14"/>
      <c r="XEH120" s="14"/>
      <c r="XEI120" s="14"/>
      <c r="XEJ120" s="14"/>
      <c r="XEK120" s="14"/>
      <c r="XEL120" s="14"/>
      <c r="XEM120" s="14"/>
      <c r="XEN120" s="14"/>
      <c r="XEO120" s="14"/>
      <c r="XEP120" s="14"/>
      <c r="XEQ120" s="14"/>
      <c r="XER120" s="14"/>
      <c r="XES120" s="14"/>
      <c r="XET120" s="14"/>
      <c r="XEU120" s="14"/>
      <c r="XEV120" s="14"/>
      <c r="XEW120" s="14"/>
      <c r="XEX120" s="14"/>
      <c r="XEY120" s="14"/>
      <c r="XEZ120" s="14"/>
      <c r="XFA120" s="14"/>
      <c r="XFB120" s="14"/>
      <c r="XFC120" s="14"/>
      <c r="XFD120" s="14"/>
    </row>
    <row r="121" s="12" customFormat="1" ht="15.6" spans="1:16384">
      <c r="A121" s="7">
        <v>44100</v>
      </c>
      <c r="B121" s="8">
        <v>44100</v>
      </c>
      <c r="C121" s="9" t="e">
        <f ca="1" t="shared" si="3"/>
        <v>#N/A</v>
      </c>
      <c r="D121" s="18"/>
      <c r="E121" s="18"/>
      <c r="F121" s="18"/>
      <c r="G121" s="18"/>
      <c r="H121" s="18"/>
      <c r="XCN121" s="13"/>
      <c r="XCO121" s="13"/>
      <c r="XCP121" s="13"/>
      <c r="XCQ121" s="13"/>
      <c r="XCR121" s="13"/>
      <c r="XCS121" s="13"/>
      <c r="XCT121" s="13"/>
      <c r="XCU121" s="13"/>
      <c r="XCV121" s="13"/>
      <c r="XCW121" s="13"/>
      <c r="XCX121" s="13"/>
      <c r="XCY121" s="13"/>
      <c r="XCZ121" s="13"/>
      <c r="XDA121" s="13"/>
      <c r="XDB121" s="13"/>
      <c r="XDC121" s="13"/>
      <c r="XDD121" s="13"/>
      <c r="XDE121" s="13"/>
      <c r="XDF121" s="13"/>
      <c r="XDG121" s="14"/>
      <c r="XDH121" s="14"/>
      <c r="XDI121" s="14"/>
      <c r="XDJ121" s="14"/>
      <c r="XDK121" s="14"/>
      <c r="XDL121" s="14"/>
      <c r="XDM121" s="14"/>
      <c r="XDN121" s="14"/>
      <c r="XDO121" s="14"/>
      <c r="XDP121" s="14"/>
      <c r="XDQ121" s="14"/>
      <c r="XDR121" s="14"/>
      <c r="XDS121" s="14"/>
      <c r="XDT121" s="14"/>
      <c r="XDU121" s="14"/>
      <c r="XDV121" s="14"/>
      <c r="XDW121" s="14"/>
      <c r="XDX121" s="14"/>
      <c r="XDY121" s="14"/>
      <c r="XDZ121" s="14"/>
      <c r="XEA121" s="14"/>
      <c r="XEB121" s="14"/>
      <c r="XEC121" s="14"/>
      <c r="XED121" s="14"/>
      <c r="XEE121" s="14"/>
      <c r="XEF121" s="14"/>
      <c r="XEG121" s="14"/>
      <c r="XEH121" s="14"/>
      <c r="XEI121" s="14"/>
      <c r="XEJ121" s="14"/>
      <c r="XEK121" s="14"/>
      <c r="XEL121" s="14"/>
      <c r="XEM121" s="14"/>
      <c r="XEN121" s="14"/>
      <c r="XEO121" s="14"/>
      <c r="XEP121" s="14"/>
      <c r="XEQ121" s="14"/>
      <c r="XER121" s="14"/>
      <c r="XES121" s="14"/>
      <c r="XET121" s="14"/>
      <c r="XEU121" s="14"/>
      <c r="XEV121" s="14"/>
      <c r="XEW121" s="14"/>
      <c r="XEX121" s="14"/>
      <c r="XEY121" s="14"/>
      <c r="XEZ121" s="14"/>
      <c r="XFA121" s="14"/>
      <c r="XFB121" s="14"/>
      <c r="XFC121" s="14"/>
      <c r="XFD121" s="14"/>
    </row>
    <row r="122" s="12" customFormat="1" ht="15.6" spans="1:16384">
      <c r="A122" s="7">
        <v>44101</v>
      </c>
      <c r="B122" s="8">
        <v>44101</v>
      </c>
      <c r="C122" s="9" t="e">
        <f ca="1" t="shared" si="3"/>
        <v>#N/A</v>
      </c>
      <c r="D122" s="18"/>
      <c r="E122" s="18"/>
      <c r="F122" s="18"/>
      <c r="G122" s="18"/>
      <c r="H122" s="18"/>
      <c r="XCN122" s="13"/>
      <c r="XCO122" s="13"/>
      <c r="XCP122" s="13"/>
      <c r="XCQ122" s="13"/>
      <c r="XCR122" s="13"/>
      <c r="XCS122" s="13"/>
      <c r="XCT122" s="13"/>
      <c r="XCU122" s="13"/>
      <c r="XCV122" s="13"/>
      <c r="XCW122" s="13"/>
      <c r="XCX122" s="13"/>
      <c r="XCY122" s="13"/>
      <c r="XCZ122" s="13"/>
      <c r="XDA122" s="13"/>
      <c r="XDB122" s="13"/>
      <c r="XDC122" s="13"/>
      <c r="XDD122" s="13"/>
      <c r="XDE122" s="13"/>
      <c r="XDF122" s="13"/>
      <c r="XDG122" s="14"/>
      <c r="XDH122" s="14"/>
      <c r="XDI122" s="14"/>
      <c r="XDJ122" s="14"/>
      <c r="XDK122" s="14"/>
      <c r="XDL122" s="14"/>
      <c r="XDM122" s="14"/>
      <c r="XDN122" s="14"/>
      <c r="XDO122" s="14"/>
      <c r="XDP122" s="14"/>
      <c r="XDQ122" s="14"/>
      <c r="XDR122" s="14"/>
      <c r="XDS122" s="14"/>
      <c r="XDT122" s="14"/>
      <c r="XDU122" s="14"/>
      <c r="XDV122" s="14"/>
      <c r="XDW122" s="14"/>
      <c r="XDX122" s="14"/>
      <c r="XDY122" s="14"/>
      <c r="XDZ122" s="14"/>
      <c r="XEA122" s="14"/>
      <c r="XEB122" s="14"/>
      <c r="XEC122" s="14"/>
      <c r="XED122" s="14"/>
      <c r="XEE122" s="14"/>
      <c r="XEF122" s="14"/>
      <c r="XEG122" s="14"/>
      <c r="XEH122" s="14"/>
      <c r="XEI122" s="14"/>
      <c r="XEJ122" s="14"/>
      <c r="XEK122" s="14"/>
      <c r="XEL122" s="14"/>
      <c r="XEM122" s="14"/>
      <c r="XEN122" s="14"/>
      <c r="XEO122" s="14"/>
      <c r="XEP122" s="14"/>
      <c r="XEQ122" s="14"/>
      <c r="XER122" s="14"/>
      <c r="XES122" s="14"/>
      <c r="XET122" s="14"/>
      <c r="XEU122" s="14"/>
      <c r="XEV122" s="14"/>
      <c r="XEW122" s="14"/>
      <c r="XEX122" s="14"/>
      <c r="XEY122" s="14"/>
      <c r="XEZ122" s="14"/>
      <c r="XFA122" s="14"/>
      <c r="XFB122" s="14"/>
      <c r="XFC122" s="14"/>
      <c r="XFD122" s="14"/>
    </row>
    <row r="123" s="12" customFormat="1" ht="15.6" spans="1:16384">
      <c r="A123" s="7">
        <v>44102</v>
      </c>
      <c r="B123" s="8">
        <v>44102</v>
      </c>
      <c r="C123" s="9" t="e">
        <f ca="1" t="shared" si="3"/>
        <v>#N/A</v>
      </c>
      <c r="D123" s="18"/>
      <c r="E123" s="18"/>
      <c r="F123" s="18"/>
      <c r="G123" s="18"/>
      <c r="H123" s="18"/>
      <c r="XCN123" s="13"/>
      <c r="XCO123" s="13"/>
      <c r="XCP123" s="13"/>
      <c r="XCQ123" s="13"/>
      <c r="XCR123" s="13"/>
      <c r="XCS123" s="13"/>
      <c r="XCT123" s="13"/>
      <c r="XCU123" s="13"/>
      <c r="XCV123" s="13"/>
      <c r="XCW123" s="13"/>
      <c r="XCX123" s="13"/>
      <c r="XCY123" s="13"/>
      <c r="XCZ123" s="13"/>
      <c r="XDA123" s="13"/>
      <c r="XDB123" s="13"/>
      <c r="XDC123" s="13"/>
      <c r="XDD123" s="13"/>
      <c r="XDE123" s="13"/>
      <c r="XDF123" s="13"/>
      <c r="XDG123" s="14"/>
      <c r="XDH123" s="14"/>
      <c r="XDI123" s="14"/>
      <c r="XDJ123" s="14"/>
      <c r="XDK123" s="14"/>
      <c r="XDL123" s="14"/>
      <c r="XDM123" s="14"/>
      <c r="XDN123" s="14"/>
      <c r="XDO123" s="14"/>
      <c r="XDP123" s="14"/>
      <c r="XDQ123" s="14"/>
      <c r="XDR123" s="14"/>
      <c r="XDS123" s="14"/>
      <c r="XDT123" s="14"/>
      <c r="XDU123" s="14"/>
      <c r="XDV123" s="14"/>
      <c r="XDW123" s="14"/>
      <c r="XDX123" s="14"/>
      <c r="XDY123" s="14"/>
      <c r="XDZ123" s="14"/>
      <c r="XEA123" s="14"/>
      <c r="XEB123" s="14"/>
      <c r="XEC123" s="14"/>
      <c r="XED123" s="14"/>
      <c r="XEE123" s="14"/>
      <c r="XEF123" s="14"/>
      <c r="XEG123" s="14"/>
      <c r="XEH123" s="14"/>
      <c r="XEI123" s="14"/>
      <c r="XEJ123" s="14"/>
      <c r="XEK123" s="14"/>
      <c r="XEL123" s="14"/>
      <c r="XEM123" s="14"/>
      <c r="XEN123" s="14"/>
      <c r="XEO123" s="14"/>
      <c r="XEP123" s="14"/>
      <c r="XEQ123" s="14"/>
      <c r="XER123" s="14"/>
      <c r="XES123" s="14"/>
      <c r="XET123" s="14"/>
      <c r="XEU123" s="14"/>
      <c r="XEV123" s="14"/>
      <c r="XEW123" s="14"/>
      <c r="XEX123" s="14"/>
      <c r="XEY123" s="14"/>
      <c r="XEZ123" s="14"/>
      <c r="XFA123" s="14"/>
      <c r="XFB123" s="14"/>
      <c r="XFC123" s="14"/>
      <c r="XFD123" s="14"/>
    </row>
    <row r="124" s="12" customFormat="1" ht="15.6" spans="1:16384">
      <c r="A124" s="7">
        <v>44103</v>
      </c>
      <c r="B124" s="8">
        <v>44103</v>
      </c>
      <c r="C124" s="9" t="e">
        <f ca="1" t="shared" si="3"/>
        <v>#N/A</v>
      </c>
      <c r="D124" s="18"/>
      <c r="E124" s="18"/>
      <c r="F124" s="18"/>
      <c r="G124" s="18"/>
      <c r="H124" s="18"/>
      <c r="XCN124" s="13"/>
      <c r="XCO124" s="13"/>
      <c r="XCP124" s="13"/>
      <c r="XCQ124" s="13"/>
      <c r="XCR124" s="13"/>
      <c r="XCS124" s="13"/>
      <c r="XCT124" s="13"/>
      <c r="XCU124" s="13"/>
      <c r="XCV124" s="13"/>
      <c r="XCW124" s="13"/>
      <c r="XCX124" s="13"/>
      <c r="XCY124" s="13"/>
      <c r="XCZ124" s="13"/>
      <c r="XDA124" s="13"/>
      <c r="XDB124" s="13"/>
      <c r="XDC124" s="13"/>
      <c r="XDD124" s="13"/>
      <c r="XDE124" s="13"/>
      <c r="XDF124" s="13"/>
      <c r="XDG124" s="14"/>
      <c r="XDH124" s="14"/>
      <c r="XDI124" s="14"/>
      <c r="XDJ124" s="14"/>
      <c r="XDK124" s="14"/>
      <c r="XDL124" s="14"/>
      <c r="XDM124" s="14"/>
      <c r="XDN124" s="14"/>
      <c r="XDO124" s="14"/>
      <c r="XDP124" s="14"/>
      <c r="XDQ124" s="14"/>
      <c r="XDR124" s="14"/>
      <c r="XDS124" s="14"/>
      <c r="XDT124" s="14"/>
      <c r="XDU124" s="14"/>
      <c r="XDV124" s="14"/>
      <c r="XDW124" s="14"/>
      <c r="XDX124" s="14"/>
      <c r="XDY124" s="14"/>
      <c r="XDZ124" s="14"/>
      <c r="XEA124" s="14"/>
      <c r="XEB124" s="14"/>
      <c r="XEC124" s="14"/>
      <c r="XED124" s="14"/>
      <c r="XEE124" s="14"/>
      <c r="XEF124" s="14"/>
      <c r="XEG124" s="14"/>
      <c r="XEH124" s="14"/>
      <c r="XEI124" s="14"/>
      <c r="XEJ124" s="14"/>
      <c r="XEK124" s="14"/>
      <c r="XEL124" s="14"/>
      <c r="XEM124" s="14"/>
      <c r="XEN124" s="14"/>
      <c r="XEO124" s="14"/>
      <c r="XEP124" s="14"/>
      <c r="XEQ124" s="14"/>
      <c r="XER124" s="14"/>
      <c r="XES124" s="14"/>
      <c r="XET124" s="14"/>
      <c r="XEU124" s="14"/>
      <c r="XEV124" s="14"/>
      <c r="XEW124" s="14"/>
      <c r="XEX124" s="14"/>
      <c r="XEY124" s="14"/>
      <c r="XEZ124" s="14"/>
      <c r="XFA124" s="14"/>
      <c r="XFB124" s="14"/>
      <c r="XFC124" s="14"/>
      <c r="XFD124" s="14"/>
    </row>
    <row r="125" s="12" customFormat="1" ht="15.6" spans="1:16384">
      <c r="A125" s="7">
        <v>44104</v>
      </c>
      <c r="B125" s="8">
        <v>44104</v>
      </c>
      <c r="C125" s="9" t="e">
        <f ca="1" t="shared" si="3"/>
        <v>#N/A</v>
      </c>
      <c r="D125" s="18"/>
      <c r="E125" s="18"/>
      <c r="F125" s="18"/>
      <c r="G125" s="18"/>
      <c r="H125" s="18"/>
      <c r="XCN125" s="13"/>
      <c r="XCO125" s="13"/>
      <c r="XCP125" s="13"/>
      <c r="XCQ125" s="13"/>
      <c r="XCR125" s="13"/>
      <c r="XCS125" s="13"/>
      <c r="XCT125" s="13"/>
      <c r="XCU125" s="13"/>
      <c r="XCV125" s="13"/>
      <c r="XCW125" s="13"/>
      <c r="XCX125" s="13"/>
      <c r="XCY125" s="13"/>
      <c r="XCZ125" s="13"/>
      <c r="XDA125" s="13"/>
      <c r="XDB125" s="13"/>
      <c r="XDC125" s="13"/>
      <c r="XDD125" s="13"/>
      <c r="XDE125" s="13"/>
      <c r="XDF125" s="13"/>
      <c r="XDG125" s="14"/>
      <c r="XDH125" s="14"/>
      <c r="XDI125" s="14"/>
      <c r="XDJ125" s="14"/>
      <c r="XDK125" s="14"/>
      <c r="XDL125" s="14"/>
      <c r="XDM125" s="14"/>
      <c r="XDN125" s="14"/>
      <c r="XDO125" s="14"/>
      <c r="XDP125" s="14"/>
      <c r="XDQ125" s="14"/>
      <c r="XDR125" s="14"/>
      <c r="XDS125" s="14"/>
      <c r="XDT125" s="14"/>
      <c r="XDU125" s="14"/>
      <c r="XDV125" s="14"/>
      <c r="XDW125" s="14"/>
      <c r="XDX125" s="14"/>
      <c r="XDY125" s="14"/>
      <c r="XDZ125" s="14"/>
      <c r="XEA125" s="14"/>
      <c r="XEB125" s="14"/>
      <c r="XEC125" s="14"/>
      <c r="XED125" s="14"/>
      <c r="XEE125" s="14"/>
      <c r="XEF125" s="14"/>
      <c r="XEG125" s="14"/>
      <c r="XEH125" s="14"/>
      <c r="XEI125" s="14"/>
      <c r="XEJ125" s="14"/>
      <c r="XEK125" s="14"/>
      <c r="XEL125" s="14"/>
      <c r="XEM125" s="14"/>
      <c r="XEN125" s="14"/>
      <c r="XEO125" s="14"/>
      <c r="XEP125" s="14"/>
      <c r="XEQ125" s="14"/>
      <c r="XER125" s="14"/>
      <c r="XES125" s="14"/>
      <c r="XET125" s="14"/>
      <c r="XEU125" s="14"/>
      <c r="XEV125" s="14"/>
      <c r="XEW125" s="14"/>
      <c r="XEX125" s="14"/>
      <c r="XEY125" s="14"/>
      <c r="XEZ125" s="14"/>
      <c r="XFA125" s="14"/>
      <c r="XFB125" s="14"/>
      <c r="XFC125" s="14"/>
      <c r="XFD125" s="14"/>
    </row>
    <row r="126" ht="15.6" spans="1:8">
      <c r="A126" s="7">
        <v>44105</v>
      </c>
      <c r="B126" s="8">
        <v>44105</v>
      </c>
      <c r="C126" s="9" t="e">
        <f ca="1" t="shared" ref="C126:C157" si="4">IF(B126&lt;=TODAY(),C125-(D126+E126+F126+G126),#N/A)</f>
        <v>#N/A</v>
      </c>
      <c r="D126" s="19"/>
      <c r="E126" s="19"/>
      <c r="F126" s="19"/>
      <c r="G126" s="19"/>
      <c r="H126" s="19"/>
    </row>
    <row r="127" ht="15.6" spans="1:8">
      <c r="A127" s="7">
        <v>44106</v>
      </c>
      <c r="B127" s="8">
        <v>44106</v>
      </c>
      <c r="C127" s="9" t="e">
        <f ca="1" t="shared" si="4"/>
        <v>#N/A</v>
      </c>
      <c r="D127" s="19"/>
      <c r="E127" s="19"/>
      <c r="F127" s="19"/>
      <c r="G127" s="19"/>
      <c r="H127" s="19"/>
    </row>
    <row r="128" ht="15.6" spans="1:8">
      <c r="A128" s="7">
        <v>44107</v>
      </c>
      <c r="B128" s="8">
        <v>44107</v>
      </c>
      <c r="C128" s="9" t="e">
        <f ca="1" t="shared" si="4"/>
        <v>#N/A</v>
      </c>
      <c r="D128" s="19"/>
      <c r="E128" s="19"/>
      <c r="F128" s="19"/>
      <c r="G128" s="19"/>
      <c r="H128" s="19"/>
    </row>
    <row r="129" ht="15.6" spans="1:8">
      <c r="A129" s="7">
        <v>44108</v>
      </c>
      <c r="B129" s="8">
        <v>44108</v>
      </c>
      <c r="C129" s="9" t="e">
        <f ca="1" t="shared" si="4"/>
        <v>#N/A</v>
      </c>
      <c r="D129" s="19"/>
      <c r="E129" s="19"/>
      <c r="F129" s="19"/>
      <c r="G129" s="19"/>
      <c r="H129" s="19"/>
    </row>
    <row r="130" ht="15.6" spans="1:8">
      <c r="A130" s="7">
        <v>44109</v>
      </c>
      <c r="B130" s="8">
        <v>44109</v>
      </c>
      <c r="C130" s="9" t="e">
        <f ca="1" t="shared" si="4"/>
        <v>#N/A</v>
      </c>
      <c r="D130" s="19"/>
      <c r="E130" s="19"/>
      <c r="F130" s="19"/>
      <c r="G130" s="19"/>
      <c r="H130" s="19"/>
    </row>
    <row r="131" ht="15.6" spans="1:8">
      <c r="A131" s="7">
        <v>44110</v>
      </c>
      <c r="B131" s="8">
        <v>44110</v>
      </c>
      <c r="C131" s="9" t="e">
        <f ca="1" t="shared" si="4"/>
        <v>#N/A</v>
      </c>
      <c r="D131" s="19"/>
      <c r="E131" s="19"/>
      <c r="F131" s="19"/>
      <c r="G131" s="19"/>
      <c r="H131" s="19"/>
    </row>
    <row r="132" ht="15.6" spans="1:8">
      <c r="A132" s="7">
        <v>44111</v>
      </c>
      <c r="B132" s="8">
        <v>44111</v>
      </c>
      <c r="C132" s="9" t="e">
        <f ca="1" t="shared" si="4"/>
        <v>#N/A</v>
      </c>
      <c r="D132" s="19"/>
      <c r="E132" s="19"/>
      <c r="F132" s="19"/>
      <c r="G132" s="19"/>
      <c r="H132" s="19"/>
    </row>
    <row r="133" ht="15.6" spans="1:8">
      <c r="A133" s="7">
        <v>44112</v>
      </c>
      <c r="B133" s="8">
        <v>44112</v>
      </c>
      <c r="C133" s="9" t="e">
        <f ca="1" t="shared" si="4"/>
        <v>#N/A</v>
      </c>
      <c r="D133" s="19"/>
      <c r="E133" s="19"/>
      <c r="F133" s="19"/>
      <c r="G133" s="19"/>
      <c r="H133" s="19"/>
    </row>
    <row r="134" ht="15.6" spans="1:8">
      <c r="A134" s="7">
        <v>44113</v>
      </c>
      <c r="B134" s="8">
        <v>44113</v>
      </c>
      <c r="C134" s="9" t="e">
        <f ca="1" t="shared" si="4"/>
        <v>#N/A</v>
      </c>
      <c r="D134" s="19"/>
      <c r="E134" s="19"/>
      <c r="F134" s="19"/>
      <c r="G134" s="19"/>
      <c r="H134" s="19"/>
    </row>
    <row r="135" ht="15.6" spans="1:8">
      <c r="A135" s="7">
        <v>44114</v>
      </c>
      <c r="B135" s="8">
        <v>44114</v>
      </c>
      <c r="C135" s="9" t="e">
        <f ca="1" t="shared" si="4"/>
        <v>#N/A</v>
      </c>
      <c r="D135" s="19"/>
      <c r="E135" s="19"/>
      <c r="F135" s="19"/>
      <c r="G135" s="19"/>
      <c r="H135" s="19"/>
    </row>
    <row r="136" ht="15.6" spans="1:8">
      <c r="A136" s="7">
        <v>44115</v>
      </c>
      <c r="B136" s="8">
        <v>44115</v>
      </c>
      <c r="C136" s="9" t="e">
        <f ca="1" t="shared" si="4"/>
        <v>#N/A</v>
      </c>
      <c r="D136" s="19"/>
      <c r="E136" s="19"/>
      <c r="F136" s="19"/>
      <c r="G136" s="19"/>
      <c r="H136" s="19"/>
    </row>
    <row r="137" ht="15.6" spans="1:8">
      <c r="A137" s="7">
        <v>44116</v>
      </c>
      <c r="B137" s="8">
        <v>44116</v>
      </c>
      <c r="C137" s="9" t="e">
        <f ca="1" t="shared" si="4"/>
        <v>#N/A</v>
      </c>
      <c r="D137" s="19"/>
      <c r="E137" s="19"/>
      <c r="F137" s="19"/>
      <c r="G137" s="19"/>
      <c r="H137" s="19"/>
    </row>
    <row r="138" ht="15.6" spans="1:8">
      <c r="A138" s="7">
        <v>44117</v>
      </c>
      <c r="B138" s="8">
        <v>44117</v>
      </c>
      <c r="C138" s="9" t="e">
        <f ca="1" t="shared" si="4"/>
        <v>#N/A</v>
      </c>
      <c r="D138" s="19"/>
      <c r="E138" s="19"/>
      <c r="F138" s="19"/>
      <c r="G138" s="19"/>
      <c r="H138" s="19"/>
    </row>
    <row r="139" ht="15.6" spans="1:8">
      <c r="A139" s="7">
        <v>44118</v>
      </c>
      <c r="B139" s="8">
        <v>44118</v>
      </c>
      <c r="C139" s="9" t="e">
        <f ca="1" t="shared" si="4"/>
        <v>#N/A</v>
      </c>
      <c r="D139" s="19"/>
      <c r="E139" s="19"/>
      <c r="F139" s="19"/>
      <c r="G139" s="19"/>
      <c r="H139" s="19"/>
    </row>
    <row r="140" ht="15.6" spans="1:8">
      <c r="A140" s="7">
        <v>44119</v>
      </c>
      <c r="B140" s="8">
        <v>44119</v>
      </c>
      <c r="C140" s="9" t="e">
        <f ca="1" t="shared" si="4"/>
        <v>#N/A</v>
      </c>
      <c r="D140" s="19"/>
      <c r="E140" s="19"/>
      <c r="F140" s="19"/>
      <c r="G140" s="19"/>
      <c r="H140" s="19"/>
    </row>
    <row r="141" ht="15.6" spans="1:8">
      <c r="A141" s="7">
        <v>44120</v>
      </c>
      <c r="B141" s="8">
        <v>44120</v>
      </c>
      <c r="C141" s="9" t="e">
        <f ca="1" t="shared" si="4"/>
        <v>#N/A</v>
      </c>
      <c r="D141" s="19"/>
      <c r="E141" s="19"/>
      <c r="F141" s="19"/>
      <c r="G141" s="19"/>
      <c r="H141" s="19"/>
    </row>
    <row r="142" ht="15.6" spans="1:8">
      <c r="A142" s="7">
        <v>44121</v>
      </c>
      <c r="B142" s="8">
        <v>44121</v>
      </c>
      <c r="C142" s="9" t="e">
        <f ca="1" t="shared" si="4"/>
        <v>#N/A</v>
      </c>
      <c r="D142" s="19"/>
      <c r="E142" s="19"/>
      <c r="F142" s="19"/>
      <c r="G142" s="19"/>
      <c r="H142" s="19"/>
    </row>
    <row r="143" ht="15.6" spans="1:8">
      <c r="A143" s="7">
        <v>44122</v>
      </c>
      <c r="B143" s="8">
        <v>44122</v>
      </c>
      <c r="C143" s="9" t="e">
        <f ca="1" t="shared" si="4"/>
        <v>#N/A</v>
      </c>
      <c r="D143" s="19"/>
      <c r="E143" s="19"/>
      <c r="F143" s="19"/>
      <c r="G143" s="19"/>
      <c r="H143" s="19"/>
    </row>
    <row r="144" ht="15.6" spans="1:8">
      <c r="A144" s="7">
        <v>44123</v>
      </c>
      <c r="B144" s="8">
        <v>44123</v>
      </c>
      <c r="C144" s="9" t="e">
        <f ca="1" t="shared" si="4"/>
        <v>#N/A</v>
      </c>
      <c r="D144" s="19"/>
      <c r="E144" s="19"/>
      <c r="F144" s="19"/>
      <c r="G144" s="19"/>
      <c r="H144" s="19"/>
    </row>
    <row r="145" ht="15.6" spans="1:8">
      <c r="A145" s="7">
        <v>44124</v>
      </c>
      <c r="B145" s="8">
        <v>44124</v>
      </c>
      <c r="C145" s="9" t="e">
        <f ca="1" t="shared" si="4"/>
        <v>#N/A</v>
      </c>
      <c r="D145" s="19"/>
      <c r="E145" s="19"/>
      <c r="F145" s="19"/>
      <c r="G145" s="19"/>
      <c r="H145" s="19"/>
    </row>
    <row r="146" ht="15.6" spans="1:8">
      <c r="A146" s="7">
        <v>44125</v>
      </c>
      <c r="B146" s="8">
        <v>44125</v>
      </c>
      <c r="C146" s="9" t="e">
        <f ca="1" t="shared" si="4"/>
        <v>#N/A</v>
      </c>
      <c r="D146" s="19"/>
      <c r="E146" s="19"/>
      <c r="F146" s="19"/>
      <c r="G146" s="19"/>
      <c r="H146" s="19"/>
    </row>
    <row r="147" ht="15.6" spans="1:8">
      <c r="A147" s="7">
        <v>44126</v>
      </c>
      <c r="B147" s="8">
        <v>44126</v>
      </c>
      <c r="C147" s="9" t="e">
        <f ca="1" t="shared" si="4"/>
        <v>#N/A</v>
      </c>
      <c r="D147" s="19"/>
      <c r="E147" s="19"/>
      <c r="F147" s="19"/>
      <c r="G147" s="19"/>
      <c r="H147" s="19"/>
    </row>
    <row r="148" ht="15.6" spans="1:8">
      <c r="A148" s="7">
        <v>44127</v>
      </c>
      <c r="B148" s="8">
        <v>44127</v>
      </c>
      <c r="C148" s="9" t="e">
        <f ca="1" t="shared" si="4"/>
        <v>#N/A</v>
      </c>
      <c r="D148" s="19"/>
      <c r="E148" s="19"/>
      <c r="F148" s="19"/>
      <c r="G148" s="19"/>
      <c r="H148" s="19"/>
    </row>
    <row r="149" ht="15.6" spans="1:8">
      <c r="A149" s="7">
        <v>44128</v>
      </c>
      <c r="B149" s="8">
        <v>44128</v>
      </c>
      <c r="C149" s="9" t="e">
        <f ca="1" t="shared" si="4"/>
        <v>#N/A</v>
      </c>
      <c r="D149" s="19"/>
      <c r="E149" s="19"/>
      <c r="F149" s="19"/>
      <c r="G149" s="19"/>
      <c r="H149" s="19"/>
    </row>
    <row r="150" ht="15.6" spans="1:8">
      <c r="A150" s="7">
        <v>44129</v>
      </c>
      <c r="B150" s="8">
        <v>44129</v>
      </c>
      <c r="C150" s="9" t="e">
        <f ca="1" t="shared" si="4"/>
        <v>#N/A</v>
      </c>
      <c r="D150" s="19"/>
      <c r="E150" s="19"/>
      <c r="F150" s="19"/>
      <c r="G150" s="19"/>
      <c r="H150" s="19"/>
    </row>
    <row r="151" ht="15.6" spans="1:8">
      <c r="A151" s="7">
        <v>44130</v>
      </c>
      <c r="B151" s="8">
        <v>44130</v>
      </c>
      <c r="C151" s="9" t="e">
        <f ca="1" t="shared" si="4"/>
        <v>#N/A</v>
      </c>
      <c r="D151" s="19"/>
      <c r="E151" s="19"/>
      <c r="F151" s="19"/>
      <c r="G151" s="19"/>
      <c r="H151" s="19"/>
    </row>
    <row r="152" ht="15.6" spans="1:8">
      <c r="A152" s="7">
        <v>44131</v>
      </c>
      <c r="B152" s="8">
        <v>44131</v>
      </c>
      <c r="C152" s="9" t="e">
        <f ca="1" t="shared" si="4"/>
        <v>#N/A</v>
      </c>
      <c r="D152" s="19"/>
      <c r="E152" s="19"/>
      <c r="F152" s="19"/>
      <c r="G152" s="19"/>
      <c r="H152" s="19"/>
    </row>
    <row r="153" ht="15.6" spans="1:8">
      <c r="A153" s="7">
        <v>44132</v>
      </c>
      <c r="B153" s="8">
        <v>44132</v>
      </c>
      <c r="C153" s="9" t="e">
        <f ca="1" t="shared" si="4"/>
        <v>#N/A</v>
      </c>
      <c r="D153" s="19"/>
      <c r="E153" s="19"/>
      <c r="F153" s="19"/>
      <c r="G153" s="19"/>
      <c r="H153" s="19"/>
    </row>
    <row r="154" ht="15.6" spans="1:8">
      <c r="A154" s="7">
        <v>44133</v>
      </c>
      <c r="B154" s="8">
        <v>44133</v>
      </c>
      <c r="C154" s="9" t="e">
        <f ca="1" t="shared" si="4"/>
        <v>#N/A</v>
      </c>
      <c r="D154" s="19"/>
      <c r="E154" s="19"/>
      <c r="F154" s="19"/>
      <c r="G154" s="19"/>
      <c r="H154" s="19"/>
    </row>
    <row r="155" ht="15.6" spans="1:8">
      <c r="A155" s="7">
        <v>44134</v>
      </c>
      <c r="B155" s="8">
        <v>44134</v>
      </c>
      <c r="C155" s="9" t="e">
        <f ca="1" t="shared" si="4"/>
        <v>#N/A</v>
      </c>
      <c r="D155" s="19"/>
      <c r="E155" s="19"/>
      <c r="F155" s="19"/>
      <c r="G155" s="19"/>
      <c r="H155" s="19"/>
    </row>
    <row r="156" ht="15.6" spans="1:8">
      <c r="A156" s="7">
        <v>44135</v>
      </c>
      <c r="B156" s="8">
        <v>44135</v>
      </c>
      <c r="C156" s="9" t="e">
        <f ca="1" t="shared" si="4"/>
        <v>#N/A</v>
      </c>
      <c r="D156" s="19"/>
      <c r="E156" s="19"/>
      <c r="F156" s="19"/>
      <c r="G156" s="19"/>
      <c r="H156" s="19"/>
    </row>
    <row r="157" ht="15.6" spans="1:8">
      <c r="A157" s="7">
        <v>44136</v>
      </c>
      <c r="B157" s="8">
        <v>44136</v>
      </c>
      <c r="C157" s="9" t="e">
        <f ca="1" t="shared" si="4"/>
        <v>#N/A</v>
      </c>
      <c r="D157" s="19"/>
      <c r="E157" s="19"/>
      <c r="F157" s="19"/>
      <c r="G157" s="19"/>
      <c r="H157" s="19"/>
    </row>
    <row r="158" ht="15.6" spans="1:8">
      <c r="A158" s="7">
        <v>44137</v>
      </c>
      <c r="B158" s="8">
        <v>44137</v>
      </c>
      <c r="C158" s="9" t="e">
        <f ca="1" t="shared" ref="C158:C189" si="5">IF(B158&lt;=TODAY(),C157-(D158+E158+F158+G158),#N/A)</f>
        <v>#N/A</v>
      </c>
      <c r="D158" s="19"/>
      <c r="E158" s="19"/>
      <c r="F158" s="19"/>
      <c r="G158" s="19"/>
      <c r="H158" s="19"/>
    </row>
    <row r="159" ht="15.6" spans="1:8">
      <c r="A159" s="7">
        <v>44138</v>
      </c>
      <c r="B159" s="8">
        <v>44138</v>
      </c>
      <c r="C159" s="9" t="e">
        <f ca="1" t="shared" si="5"/>
        <v>#N/A</v>
      </c>
      <c r="D159" s="19"/>
      <c r="E159" s="19"/>
      <c r="F159" s="19"/>
      <c r="G159" s="19"/>
      <c r="H159" s="19"/>
    </row>
    <row r="160" ht="15.6" spans="1:8">
      <c r="A160" s="7">
        <v>44139</v>
      </c>
      <c r="B160" s="8">
        <v>44139</v>
      </c>
      <c r="C160" s="9" t="e">
        <f ca="1" t="shared" si="5"/>
        <v>#N/A</v>
      </c>
      <c r="D160" s="19"/>
      <c r="E160" s="19"/>
      <c r="F160" s="19"/>
      <c r="G160" s="19"/>
      <c r="H160" s="19"/>
    </row>
    <row r="161" ht="15.6" spans="1:8">
      <c r="A161" s="7">
        <v>44140</v>
      </c>
      <c r="B161" s="8">
        <v>44140</v>
      </c>
      <c r="C161" s="9" t="e">
        <f ca="1" t="shared" si="5"/>
        <v>#N/A</v>
      </c>
      <c r="D161" s="19"/>
      <c r="E161" s="19"/>
      <c r="F161" s="19"/>
      <c r="G161" s="19"/>
      <c r="H161" s="19"/>
    </row>
    <row r="162" ht="15.6" spans="1:8">
      <c r="A162" s="7">
        <v>44141</v>
      </c>
      <c r="B162" s="8">
        <v>44141</v>
      </c>
      <c r="C162" s="9" t="e">
        <f ca="1" t="shared" si="5"/>
        <v>#N/A</v>
      </c>
      <c r="D162" s="19"/>
      <c r="E162" s="19"/>
      <c r="F162" s="19"/>
      <c r="G162" s="19"/>
      <c r="H162" s="19"/>
    </row>
    <row r="163" ht="15.6" spans="1:8">
      <c r="A163" s="7">
        <v>44142</v>
      </c>
      <c r="B163" s="8">
        <v>44142</v>
      </c>
      <c r="C163" s="9" t="e">
        <f ca="1" t="shared" si="5"/>
        <v>#N/A</v>
      </c>
      <c r="D163" s="19"/>
      <c r="E163" s="19"/>
      <c r="F163" s="19"/>
      <c r="G163" s="19"/>
      <c r="H163" s="19"/>
    </row>
    <row r="164" ht="15.6" spans="1:8">
      <c r="A164" s="7">
        <v>44143</v>
      </c>
      <c r="B164" s="8">
        <v>44143</v>
      </c>
      <c r="C164" s="9" t="e">
        <f ca="1" t="shared" si="5"/>
        <v>#N/A</v>
      </c>
      <c r="D164" s="19"/>
      <c r="E164" s="19"/>
      <c r="F164" s="19"/>
      <c r="G164" s="19"/>
      <c r="H164" s="19"/>
    </row>
    <row r="165" ht="15.6" spans="1:8">
      <c r="A165" s="7">
        <v>44144</v>
      </c>
      <c r="B165" s="8">
        <v>44144</v>
      </c>
      <c r="C165" s="9" t="e">
        <f ca="1" t="shared" si="5"/>
        <v>#N/A</v>
      </c>
      <c r="D165" s="19"/>
      <c r="E165" s="19"/>
      <c r="F165" s="19"/>
      <c r="G165" s="19"/>
      <c r="H165" s="19"/>
    </row>
    <row r="166" ht="15.6" spans="1:8">
      <c r="A166" s="7">
        <v>44145</v>
      </c>
      <c r="B166" s="8">
        <v>44145</v>
      </c>
      <c r="C166" s="9" t="e">
        <f ca="1" t="shared" si="5"/>
        <v>#N/A</v>
      </c>
      <c r="D166" s="19"/>
      <c r="E166" s="19"/>
      <c r="F166" s="19"/>
      <c r="G166" s="19"/>
      <c r="H166" s="19"/>
    </row>
    <row r="167" ht="15.6" spans="1:8">
      <c r="A167" s="7">
        <v>44146</v>
      </c>
      <c r="B167" s="8">
        <v>44146</v>
      </c>
      <c r="C167" s="9" t="e">
        <f ca="1" t="shared" si="5"/>
        <v>#N/A</v>
      </c>
      <c r="D167" s="19"/>
      <c r="E167" s="19"/>
      <c r="F167" s="19"/>
      <c r="G167" s="19"/>
      <c r="H167" s="19"/>
    </row>
    <row r="168" ht="15.6" spans="1:8">
      <c r="A168" s="7">
        <v>44147</v>
      </c>
      <c r="B168" s="8">
        <v>44147</v>
      </c>
      <c r="C168" s="9" t="e">
        <f ca="1" t="shared" si="5"/>
        <v>#N/A</v>
      </c>
      <c r="D168" s="19"/>
      <c r="E168" s="19"/>
      <c r="F168" s="19"/>
      <c r="G168" s="19"/>
      <c r="H168" s="19"/>
    </row>
    <row r="169" ht="15.6" spans="1:8">
      <c r="A169" s="7">
        <v>44148</v>
      </c>
      <c r="B169" s="8">
        <v>44148</v>
      </c>
      <c r="C169" s="9" t="e">
        <f ca="1" t="shared" si="5"/>
        <v>#N/A</v>
      </c>
      <c r="D169" s="19"/>
      <c r="E169" s="19"/>
      <c r="F169" s="19"/>
      <c r="G169" s="19"/>
      <c r="H169" s="19"/>
    </row>
    <row r="170" ht="15.6" spans="1:8">
      <c r="A170" s="7">
        <v>44149</v>
      </c>
      <c r="B170" s="8">
        <v>44149</v>
      </c>
      <c r="C170" s="9" t="e">
        <f ca="1" t="shared" si="5"/>
        <v>#N/A</v>
      </c>
      <c r="D170" s="19"/>
      <c r="E170" s="19"/>
      <c r="F170" s="19"/>
      <c r="G170" s="19"/>
      <c r="H170" s="19"/>
    </row>
    <row r="171" ht="15.6" spans="1:8">
      <c r="A171" s="7">
        <v>44150</v>
      </c>
      <c r="B171" s="8">
        <v>44150</v>
      </c>
      <c r="C171" s="9" t="e">
        <f ca="1" t="shared" si="5"/>
        <v>#N/A</v>
      </c>
      <c r="D171" s="19"/>
      <c r="E171" s="19"/>
      <c r="F171" s="19"/>
      <c r="G171" s="19"/>
      <c r="H171" s="19"/>
    </row>
    <row r="172" ht="15.6" spans="1:8">
      <c r="A172" s="7">
        <v>44151</v>
      </c>
      <c r="B172" s="8">
        <v>44151</v>
      </c>
      <c r="C172" s="9" t="e">
        <f ca="1" t="shared" si="5"/>
        <v>#N/A</v>
      </c>
      <c r="D172" s="19"/>
      <c r="E172" s="19"/>
      <c r="F172" s="19"/>
      <c r="G172" s="19"/>
      <c r="H172" s="19"/>
    </row>
    <row r="173" ht="15.6" spans="1:8">
      <c r="A173" s="7">
        <v>44152</v>
      </c>
      <c r="B173" s="8">
        <v>44152</v>
      </c>
      <c r="C173" s="9" t="e">
        <f ca="1" t="shared" si="5"/>
        <v>#N/A</v>
      </c>
      <c r="D173" s="19"/>
      <c r="E173" s="19"/>
      <c r="F173" s="19"/>
      <c r="G173" s="19"/>
      <c r="H173" s="19"/>
    </row>
    <row r="174" ht="15.6" spans="1:8">
      <c r="A174" s="7">
        <v>44153</v>
      </c>
      <c r="B174" s="8">
        <v>44153</v>
      </c>
      <c r="C174" s="9" t="e">
        <f ca="1" t="shared" si="5"/>
        <v>#N/A</v>
      </c>
      <c r="D174" s="19"/>
      <c r="E174" s="19"/>
      <c r="F174" s="19"/>
      <c r="G174" s="19"/>
      <c r="H174" s="19"/>
    </row>
    <row r="175" ht="15.6" spans="1:8">
      <c r="A175" s="7">
        <v>44154</v>
      </c>
      <c r="B175" s="8">
        <v>44154</v>
      </c>
      <c r="C175" s="9" t="e">
        <f ca="1" t="shared" si="5"/>
        <v>#N/A</v>
      </c>
      <c r="D175" s="19"/>
      <c r="E175" s="19"/>
      <c r="F175" s="19"/>
      <c r="G175" s="19"/>
      <c r="H175" s="19"/>
    </row>
    <row r="176" ht="15.6" spans="1:8">
      <c r="A176" s="7">
        <v>44155</v>
      </c>
      <c r="B176" s="8">
        <v>44155</v>
      </c>
      <c r="C176" s="9" t="e">
        <f ca="1" t="shared" si="5"/>
        <v>#N/A</v>
      </c>
      <c r="D176" s="19"/>
      <c r="E176" s="19"/>
      <c r="F176" s="19"/>
      <c r="G176" s="19"/>
      <c r="H176" s="19"/>
    </row>
    <row r="177" ht="15.6" spans="1:8">
      <c r="A177" s="7">
        <v>44156</v>
      </c>
      <c r="B177" s="8">
        <v>44156</v>
      </c>
      <c r="C177" s="9" t="e">
        <f ca="1" t="shared" si="5"/>
        <v>#N/A</v>
      </c>
      <c r="D177" s="19"/>
      <c r="E177" s="19"/>
      <c r="F177" s="19"/>
      <c r="G177" s="19"/>
      <c r="H177" s="19"/>
    </row>
    <row r="178" ht="15.6" spans="1:8">
      <c r="A178" s="7">
        <v>44157</v>
      </c>
      <c r="B178" s="8">
        <v>44157</v>
      </c>
      <c r="C178" s="9" t="e">
        <f ca="1" t="shared" si="5"/>
        <v>#N/A</v>
      </c>
      <c r="D178" s="19"/>
      <c r="E178" s="19"/>
      <c r="F178" s="19"/>
      <c r="G178" s="19"/>
      <c r="H178" s="19"/>
    </row>
    <row r="179" ht="15.6" spans="1:8">
      <c r="A179" s="7">
        <v>44158</v>
      </c>
      <c r="B179" s="8">
        <v>44158</v>
      </c>
      <c r="C179" s="9" t="e">
        <f ca="1" t="shared" si="5"/>
        <v>#N/A</v>
      </c>
      <c r="D179" s="19"/>
      <c r="E179" s="19"/>
      <c r="F179" s="19"/>
      <c r="G179" s="19"/>
      <c r="H179" s="19"/>
    </row>
    <row r="180" ht="15.6" spans="1:8">
      <c r="A180" s="7">
        <v>44159</v>
      </c>
      <c r="B180" s="8">
        <v>44159</v>
      </c>
      <c r="C180" s="9" t="e">
        <f ca="1" t="shared" si="5"/>
        <v>#N/A</v>
      </c>
      <c r="D180" s="19"/>
      <c r="E180" s="19"/>
      <c r="F180" s="19"/>
      <c r="G180" s="19"/>
      <c r="H180" s="19"/>
    </row>
    <row r="181" ht="15.6" spans="1:8">
      <c r="A181" s="7">
        <v>44160</v>
      </c>
      <c r="B181" s="8">
        <v>44160</v>
      </c>
      <c r="C181" s="9" t="e">
        <f ca="1" t="shared" si="5"/>
        <v>#N/A</v>
      </c>
      <c r="D181" s="19"/>
      <c r="E181" s="19"/>
      <c r="F181" s="19"/>
      <c r="G181" s="19"/>
      <c r="H181" s="19"/>
    </row>
    <row r="182" ht="15.6" spans="1:8">
      <c r="A182" s="7">
        <v>44161</v>
      </c>
      <c r="B182" s="8">
        <v>44161</v>
      </c>
      <c r="C182" s="9" t="e">
        <f ca="1" t="shared" si="5"/>
        <v>#N/A</v>
      </c>
      <c r="D182" s="19"/>
      <c r="E182" s="19"/>
      <c r="F182" s="19"/>
      <c r="G182" s="19"/>
      <c r="H182" s="19"/>
    </row>
    <row r="183" ht="15.6" spans="1:8">
      <c r="A183" s="7">
        <v>44162</v>
      </c>
      <c r="B183" s="8">
        <v>44162</v>
      </c>
      <c r="C183" s="9" t="e">
        <f ca="1" t="shared" si="5"/>
        <v>#N/A</v>
      </c>
      <c r="D183" s="19"/>
      <c r="E183" s="19"/>
      <c r="F183" s="19"/>
      <c r="G183" s="19"/>
      <c r="H183" s="19"/>
    </row>
    <row r="184" ht="15.6" spans="1:8">
      <c r="A184" s="7">
        <v>44163</v>
      </c>
      <c r="B184" s="8">
        <v>44163</v>
      </c>
      <c r="C184" s="9" t="e">
        <f ca="1" t="shared" si="5"/>
        <v>#N/A</v>
      </c>
      <c r="D184" s="19"/>
      <c r="E184" s="19"/>
      <c r="F184" s="19"/>
      <c r="G184" s="19"/>
      <c r="H184" s="19"/>
    </row>
    <row r="185" ht="15.6" spans="1:8">
      <c r="A185" s="7">
        <v>44164</v>
      </c>
      <c r="B185" s="8">
        <v>44164</v>
      </c>
      <c r="C185" s="9" t="e">
        <f ca="1" t="shared" si="5"/>
        <v>#N/A</v>
      </c>
      <c r="D185" s="19"/>
      <c r="E185" s="19"/>
      <c r="F185" s="19"/>
      <c r="G185" s="19"/>
      <c r="H185" s="19"/>
    </row>
    <row r="186" ht="15.6" spans="1:8">
      <c r="A186" s="7">
        <v>44165</v>
      </c>
      <c r="B186" s="8">
        <v>44165</v>
      </c>
      <c r="C186" s="9" t="e">
        <f ca="1" t="shared" si="5"/>
        <v>#N/A</v>
      </c>
      <c r="D186" s="19"/>
      <c r="E186" s="19"/>
      <c r="F186" s="19"/>
      <c r="G186" s="19"/>
      <c r="H186" s="19"/>
    </row>
    <row r="187" ht="15.6" spans="1:8">
      <c r="A187" s="7">
        <v>44166</v>
      </c>
      <c r="B187" s="8">
        <v>44166</v>
      </c>
      <c r="C187" s="9" t="e">
        <f ca="1" t="shared" si="5"/>
        <v>#N/A</v>
      </c>
      <c r="D187" s="19"/>
      <c r="E187" s="19"/>
      <c r="F187" s="19"/>
      <c r="G187" s="19"/>
      <c r="H187" s="19"/>
    </row>
    <row r="188" ht="15.6" spans="1:8">
      <c r="A188" s="7">
        <v>44167</v>
      </c>
      <c r="B188" s="8">
        <v>44167</v>
      </c>
      <c r="C188" s="9" t="e">
        <f ca="1" t="shared" si="5"/>
        <v>#N/A</v>
      </c>
      <c r="D188" s="19"/>
      <c r="E188" s="19"/>
      <c r="F188" s="19"/>
      <c r="G188" s="19"/>
      <c r="H188" s="19"/>
    </row>
    <row r="189" ht="15.6" spans="1:8">
      <c r="A189" s="7">
        <v>44168</v>
      </c>
      <c r="B189" s="8">
        <v>44168</v>
      </c>
      <c r="C189" s="9" t="e">
        <f ca="1" t="shared" si="5"/>
        <v>#N/A</v>
      </c>
      <c r="D189" s="19"/>
      <c r="E189" s="19"/>
      <c r="F189" s="19"/>
      <c r="G189" s="19"/>
      <c r="H189" s="19"/>
    </row>
    <row r="190" ht="15.6" spans="1:8">
      <c r="A190" s="7">
        <v>44169</v>
      </c>
      <c r="B190" s="8">
        <v>44169</v>
      </c>
      <c r="C190" s="9" t="e">
        <f ca="1" t="shared" ref="C190:C217" si="6">IF(B190&lt;=TODAY(),C189-(D190+E190+F190+G190),#N/A)</f>
        <v>#N/A</v>
      </c>
      <c r="D190" s="19"/>
      <c r="E190" s="19"/>
      <c r="F190" s="19"/>
      <c r="G190" s="19"/>
      <c r="H190" s="19"/>
    </row>
    <row r="191" ht="15.6" spans="1:8">
      <c r="A191" s="7">
        <v>44170</v>
      </c>
      <c r="B191" s="8">
        <v>44170</v>
      </c>
      <c r="C191" s="9" t="e">
        <f ca="1" t="shared" si="6"/>
        <v>#N/A</v>
      </c>
      <c r="D191" s="19"/>
      <c r="E191" s="19"/>
      <c r="F191" s="19"/>
      <c r="G191" s="19"/>
      <c r="H191" s="19"/>
    </row>
    <row r="192" ht="15.6" spans="1:8">
      <c r="A192" s="7">
        <v>44171</v>
      </c>
      <c r="B192" s="8">
        <v>44171</v>
      </c>
      <c r="C192" s="9" t="e">
        <f ca="1" t="shared" si="6"/>
        <v>#N/A</v>
      </c>
      <c r="D192" s="19"/>
      <c r="E192" s="19"/>
      <c r="F192" s="19"/>
      <c r="G192" s="19"/>
      <c r="H192" s="19"/>
    </row>
    <row r="193" ht="15.6" spans="1:8">
      <c r="A193" s="7">
        <v>44172</v>
      </c>
      <c r="B193" s="8">
        <v>44172</v>
      </c>
      <c r="C193" s="9" t="e">
        <f ca="1" t="shared" si="6"/>
        <v>#N/A</v>
      </c>
      <c r="D193" s="19"/>
      <c r="E193" s="19"/>
      <c r="F193" s="19"/>
      <c r="G193" s="19"/>
      <c r="H193" s="19"/>
    </row>
    <row r="194" ht="15.6" spans="1:8">
      <c r="A194" s="7">
        <v>44173</v>
      </c>
      <c r="B194" s="8">
        <v>44173</v>
      </c>
      <c r="C194" s="9" t="e">
        <f ca="1" t="shared" si="6"/>
        <v>#N/A</v>
      </c>
      <c r="D194" s="19"/>
      <c r="E194" s="19"/>
      <c r="F194" s="19"/>
      <c r="G194" s="19"/>
      <c r="H194" s="19"/>
    </row>
    <row r="195" ht="15.6" spans="1:8">
      <c r="A195" s="7">
        <v>44174</v>
      </c>
      <c r="B195" s="8">
        <v>44174</v>
      </c>
      <c r="C195" s="9" t="e">
        <f ca="1" t="shared" si="6"/>
        <v>#N/A</v>
      </c>
      <c r="D195" s="19"/>
      <c r="E195" s="19"/>
      <c r="F195" s="19"/>
      <c r="G195" s="19"/>
      <c r="H195" s="19"/>
    </row>
    <row r="196" ht="15.6" spans="1:8">
      <c r="A196" s="7">
        <v>44175</v>
      </c>
      <c r="B196" s="8">
        <v>44175</v>
      </c>
      <c r="C196" s="9" t="e">
        <f ca="1" t="shared" si="6"/>
        <v>#N/A</v>
      </c>
      <c r="D196" s="19"/>
      <c r="E196" s="19"/>
      <c r="F196" s="19"/>
      <c r="G196" s="19"/>
      <c r="H196" s="19"/>
    </row>
    <row r="197" ht="15.6" spans="1:8">
      <c r="A197" s="7">
        <v>44176</v>
      </c>
      <c r="B197" s="8">
        <v>44176</v>
      </c>
      <c r="C197" s="9" t="e">
        <f ca="1" t="shared" si="6"/>
        <v>#N/A</v>
      </c>
      <c r="D197" s="19"/>
      <c r="E197" s="19"/>
      <c r="F197" s="19"/>
      <c r="G197" s="19"/>
      <c r="H197" s="19"/>
    </row>
    <row r="198" ht="15.6" spans="1:8">
      <c r="A198" s="7">
        <v>44177</v>
      </c>
      <c r="B198" s="8">
        <v>44177</v>
      </c>
      <c r="C198" s="9" t="e">
        <f ca="1" t="shared" si="6"/>
        <v>#N/A</v>
      </c>
      <c r="D198" s="19"/>
      <c r="E198" s="19"/>
      <c r="F198" s="19"/>
      <c r="G198" s="19"/>
      <c r="H198" s="19"/>
    </row>
    <row r="199" ht="15.6" spans="1:8">
      <c r="A199" s="7">
        <v>44178</v>
      </c>
      <c r="B199" s="8">
        <v>44178</v>
      </c>
      <c r="C199" s="9" t="e">
        <f ca="1" t="shared" si="6"/>
        <v>#N/A</v>
      </c>
      <c r="D199" s="19"/>
      <c r="E199" s="19"/>
      <c r="F199" s="19"/>
      <c r="G199" s="19"/>
      <c r="H199" s="19"/>
    </row>
    <row r="200" ht="15.6" spans="1:8">
      <c r="A200" s="7">
        <v>44179</v>
      </c>
      <c r="B200" s="8">
        <v>44179</v>
      </c>
      <c r="C200" s="9" t="e">
        <f ca="1" t="shared" si="6"/>
        <v>#N/A</v>
      </c>
      <c r="D200" s="19"/>
      <c r="E200" s="19"/>
      <c r="F200" s="19"/>
      <c r="G200" s="19"/>
      <c r="H200" s="19"/>
    </row>
    <row r="201" ht="15.6" spans="1:8">
      <c r="A201" s="7">
        <v>44180</v>
      </c>
      <c r="B201" s="8">
        <v>44180</v>
      </c>
      <c r="C201" s="9" t="e">
        <f ca="1" t="shared" si="6"/>
        <v>#N/A</v>
      </c>
      <c r="D201" s="19"/>
      <c r="E201" s="19"/>
      <c r="F201" s="19"/>
      <c r="G201" s="19"/>
      <c r="H201" s="19"/>
    </row>
    <row r="202" ht="15.6" spans="1:8">
      <c r="A202" s="7">
        <v>44181</v>
      </c>
      <c r="B202" s="8">
        <v>44181</v>
      </c>
      <c r="C202" s="9" t="e">
        <f ca="1" t="shared" si="6"/>
        <v>#N/A</v>
      </c>
      <c r="D202" s="19"/>
      <c r="E202" s="19"/>
      <c r="F202" s="19"/>
      <c r="G202" s="19"/>
      <c r="H202" s="19"/>
    </row>
    <row r="203" ht="15.6" spans="1:8">
      <c r="A203" s="7">
        <v>44182</v>
      </c>
      <c r="B203" s="8">
        <v>44182</v>
      </c>
      <c r="C203" s="9" t="e">
        <f ca="1" t="shared" si="6"/>
        <v>#N/A</v>
      </c>
      <c r="D203" s="19"/>
      <c r="E203" s="19"/>
      <c r="F203" s="19"/>
      <c r="G203" s="19"/>
      <c r="H203" s="19"/>
    </row>
    <row r="204" ht="15.6" spans="1:8">
      <c r="A204" s="7">
        <v>44183</v>
      </c>
      <c r="B204" s="8">
        <v>44183</v>
      </c>
      <c r="C204" s="9" t="e">
        <f ca="1" t="shared" si="6"/>
        <v>#N/A</v>
      </c>
      <c r="D204" s="19"/>
      <c r="E204" s="19"/>
      <c r="F204" s="19"/>
      <c r="G204" s="19"/>
      <c r="H204" s="19"/>
    </row>
    <row r="205" ht="15.6" spans="1:8">
      <c r="A205" s="7">
        <v>44184</v>
      </c>
      <c r="B205" s="8">
        <v>44184</v>
      </c>
      <c r="C205" s="9" t="e">
        <f ca="1" t="shared" si="6"/>
        <v>#N/A</v>
      </c>
      <c r="D205" s="19"/>
      <c r="E205" s="19"/>
      <c r="F205" s="19"/>
      <c r="G205" s="19"/>
      <c r="H205" s="19"/>
    </row>
    <row r="206" ht="15.6" spans="1:8">
      <c r="A206" s="7">
        <v>44185</v>
      </c>
      <c r="B206" s="8">
        <v>44185</v>
      </c>
      <c r="C206" s="9" t="e">
        <f ca="1" t="shared" si="6"/>
        <v>#N/A</v>
      </c>
      <c r="D206" s="19"/>
      <c r="E206" s="19"/>
      <c r="F206" s="19"/>
      <c r="G206" s="19"/>
      <c r="H206" s="19"/>
    </row>
    <row r="207" ht="15.6" spans="1:8">
      <c r="A207" s="7">
        <v>44186</v>
      </c>
      <c r="B207" s="8">
        <v>44186</v>
      </c>
      <c r="C207" s="9" t="e">
        <f ca="1" t="shared" si="6"/>
        <v>#N/A</v>
      </c>
      <c r="D207" s="19"/>
      <c r="E207" s="19"/>
      <c r="F207" s="19"/>
      <c r="G207" s="19"/>
      <c r="H207" s="19"/>
    </row>
    <row r="208" ht="15.6" spans="1:8">
      <c r="A208" s="7">
        <v>44187</v>
      </c>
      <c r="B208" s="8">
        <v>44187</v>
      </c>
      <c r="C208" s="9" t="e">
        <f ca="1" t="shared" si="6"/>
        <v>#N/A</v>
      </c>
      <c r="D208" s="19"/>
      <c r="E208" s="19"/>
      <c r="F208" s="19"/>
      <c r="G208" s="19"/>
      <c r="H208" s="19"/>
    </row>
    <row r="209" ht="15.6" spans="1:8">
      <c r="A209" s="7">
        <v>44188</v>
      </c>
      <c r="B209" s="8">
        <v>44188</v>
      </c>
      <c r="C209" s="9" t="e">
        <f ca="1" t="shared" si="6"/>
        <v>#N/A</v>
      </c>
      <c r="D209" s="19"/>
      <c r="E209" s="19"/>
      <c r="F209" s="19"/>
      <c r="G209" s="19"/>
      <c r="H209" s="19"/>
    </row>
    <row r="210" ht="15.6" spans="1:8">
      <c r="A210" s="7">
        <v>44189</v>
      </c>
      <c r="B210" s="8">
        <v>44189</v>
      </c>
      <c r="C210" s="9" t="e">
        <f ca="1" t="shared" si="6"/>
        <v>#N/A</v>
      </c>
      <c r="D210" s="19"/>
      <c r="E210" s="19"/>
      <c r="F210" s="19"/>
      <c r="G210" s="19"/>
      <c r="H210" s="19"/>
    </row>
    <row r="211" ht="15.6" spans="1:8">
      <c r="A211" s="7">
        <v>44190</v>
      </c>
      <c r="B211" s="8">
        <v>44190</v>
      </c>
      <c r="C211" s="9" t="e">
        <f ca="1" t="shared" si="6"/>
        <v>#N/A</v>
      </c>
      <c r="D211" s="19"/>
      <c r="E211" s="19"/>
      <c r="F211" s="19"/>
      <c r="G211" s="19"/>
      <c r="H211" s="19"/>
    </row>
    <row r="212" ht="15.6" spans="1:8">
      <c r="A212" s="7">
        <v>44191</v>
      </c>
      <c r="B212" s="8">
        <v>44191</v>
      </c>
      <c r="C212" s="9" t="e">
        <f ca="1" t="shared" si="6"/>
        <v>#N/A</v>
      </c>
      <c r="D212" s="19"/>
      <c r="E212" s="19"/>
      <c r="F212" s="19"/>
      <c r="G212" s="19"/>
      <c r="H212" s="19"/>
    </row>
    <row r="213" ht="15.6" spans="1:8">
      <c r="A213" s="7">
        <v>44192</v>
      </c>
      <c r="B213" s="8">
        <v>44192</v>
      </c>
      <c r="C213" s="9" t="e">
        <f ca="1" t="shared" si="6"/>
        <v>#N/A</v>
      </c>
      <c r="D213" s="19"/>
      <c r="E213" s="19"/>
      <c r="F213" s="19"/>
      <c r="G213" s="19"/>
      <c r="H213" s="19"/>
    </row>
    <row r="214" ht="15.6" spans="1:8">
      <c r="A214" s="7">
        <v>44193</v>
      </c>
      <c r="B214" s="8">
        <v>44193</v>
      </c>
      <c r="C214" s="9" t="e">
        <f ca="1" t="shared" si="6"/>
        <v>#N/A</v>
      </c>
      <c r="D214" s="19"/>
      <c r="E214" s="19"/>
      <c r="F214" s="19"/>
      <c r="G214" s="19"/>
      <c r="H214" s="19"/>
    </row>
    <row r="215" ht="15.6" spans="1:8">
      <c r="A215" s="7">
        <v>44194</v>
      </c>
      <c r="B215" s="8">
        <v>44194</v>
      </c>
      <c r="C215" s="9" t="e">
        <f ca="1" t="shared" si="6"/>
        <v>#N/A</v>
      </c>
      <c r="D215" s="19"/>
      <c r="E215" s="19"/>
      <c r="F215" s="19"/>
      <c r="G215" s="19"/>
      <c r="H215" s="19"/>
    </row>
    <row r="216" ht="15.6" spans="1:8">
      <c r="A216" s="7">
        <v>44195</v>
      </c>
      <c r="B216" s="8">
        <v>44195</v>
      </c>
      <c r="C216" s="9" t="e">
        <f ca="1" t="shared" si="6"/>
        <v>#N/A</v>
      </c>
      <c r="D216" s="19"/>
      <c r="E216" s="19"/>
      <c r="F216" s="19"/>
      <c r="G216" s="19"/>
      <c r="H216" s="19"/>
    </row>
    <row r="217" ht="15.6" spans="1:8">
      <c r="A217" s="7">
        <v>44196</v>
      </c>
      <c r="B217" s="8">
        <v>44196</v>
      </c>
      <c r="C217" s="9" t="e">
        <f ca="1" t="shared" si="6"/>
        <v>#N/A</v>
      </c>
      <c r="D217" s="19"/>
      <c r="E217" s="19"/>
      <c r="F217" s="19"/>
      <c r="G217" s="19"/>
      <c r="H217" s="19"/>
    </row>
  </sheetData>
  <conditionalFormatting sqref="B1:C1">
    <cfRule type="cellIs" dxfId="0" priority="2" operator="equal">
      <formula>TODAY()</formula>
    </cfRule>
  </conditionalFormatting>
  <conditionalFormatting sqref="B3:G3">
    <cfRule type="cellIs" dxfId="0" priority="7" operator="equal">
      <formula>TODAY()</formula>
    </cfRule>
  </conditionalFormatting>
  <conditionalFormatting sqref="H3">
    <cfRule type="cellIs" dxfId="0" priority="3" operator="equal">
      <formula>TODAY()</formula>
    </cfRule>
  </conditionalFormatting>
  <conditionalFormatting sqref="A4:A217">
    <cfRule type="cellIs" dxfId="0" priority="4" operator="equal">
      <formula>TODAY()</formula>
    </cfRule>
  </conditionalFormatting>
  <conditionalFormatting sqref="B4:B217">
    <cfRule type="cellIs" dxfId="0" priority="5" operator="equal">
      <formula>TODAY()</formula>
    </cfRule>
  </conditionalFormatting>
  <conditionalFormatting sqref="B218:B1048576 B2">
    <cfRule type="cellIs" dxfId="0" priority="8" operator="equal">
      <formula>TODAY()</formula>
    </cfRule>
  </conditionalFormatting>
  <conditionalFormatting sqref="D4:H217">
    <cfRule type="cellIs" dxfId="1" priority="1" operator="greaterThan">
      <formula>0</formula>
    </cfRule>
  </conditionalFormatting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I290"/>
  <sheetViews>
    <sheetView workbookViewId="0">
      <selection activeCell="K18" sqref="K18"/>
    </sheetView>
  </sheetViews>
  <sheetFormatPr defaultColWidth="9" defaultRowHeight="15"/>
  <cols>
    <col min="1" max="1" width="6.25" style="2" customWidth="1"/>
    <col min="2" max="2" width="8.625" style="2" customWidth="1"/>
    <col min="3" max="3" width="13.125" style="2" customWidth="1"/>
    <col min="4" max="8" width="11.25" style="2" customWidth="1"/>
    <col min="9" max="16315" width="9" style="12"/>
    <col min="16316" max="16334" width="9" style="13"/>
    <col min="16335" max="16384" width="9" style="14"/>
  </cols>
  <sheetData>
    <row r="1" s="12" customFormat="1" ht="15.6" spans="1:16363">
      <c r="A1" s="2"/>
      <c r="B1" s="15"/>
      <c r="C1" s="15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XCN1" s="13"/>
      <c r="XCO1" s="13"/>
      <c r="XCP1" s="13"/>
      <c r="XCQ1" s="13"/>
      <c r="XCR1" s="13"/>
      <c r="XCS1" s="13"/>
      <c r="XCT1" s="13"/>
      <c r="XCU1" s="13"/>
      <c r="XCV1" s="13"/>
      <c r="XCW1" s="13"/>
      <c r="XCX1" s="13"/>
      <c r="XCY1" s="13"/>
      <c r="XCZ1" s="13"/>
      <c r="XDA1" s="13"/>
      <c r="XDB1" s="13"/>
      <c r="XDC1" s="13"/>
      <c r="XDD1" s="13"/>
      <c r="XDE1" s="13"/>
      <c r="XDF1" s="13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</row>
    <row r="2" s="12" customFormat="1" ht="15.6" spans="1:16363">
      <c r="A2" s="2"/>
      <c r="B2" s="15" t="s">
        <v>5</v>
      </c>
      <c r="C2" s="15" t="s">
        <v>6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</row>
    <row r="3" s="12" customFormat="1" ht="15.6" spans="1:16363">
      <c r="A3" s="2"/>
      <c r="B3" s="16" t="s">
        <v>8</v>
      </c>
      <c r="C3" s="16">
        <f>D3+E3+F3+G3</f>
        <v>920</v>
      </c>
      <c r="D3" s="16">
        <f t="shared" ref="D3:H3" si="0">SUM(D4:D217)</f>
        <v>184</v>
      </c>
      <c r="E3" s="16">
        <f t="shared" si="0"/>
        <v>308</v>
      </c>
      <c r="F3" s="16">
        <f t="shared" si="0"/>
        <v>214</v>
      </c>
      <c r="G3" s="16">
        <f t="shared" si="0"/>
        <v>214</v>
      </c>
      <c r="H3" s="16">
        <f t="shared" si="0"/>
        <v>214</v>
      </c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</row>
    <row r="4" s="12" customFormat="1" ht="15.6" spans="1:16363">
      <c r="A4" s="7">
        <v>43983</v>
      </c>
      <c r="B4" s="8">
        <v>43983</v>
      </c>
      <c r="C4" s="9">
        <f>C3-(D4+E4+F4+G4)</f>
        <v>916</v>
      </c>
      <c r="D4" s="17"/>
      <c r="E4" s="17">
        <v>2</v>
      </c>
      <c r="F4" s="17">
        <v>1</v>
      </c>
      <c r="G4" s="17">
        <v>1</v>
      </c>
      <c r="H4" s="17">
        <v>1</v>
      </c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</row>
    <row r="5" s="12" customFormat="1" ht="15.6" spans="1:16363">
      <c r="A5" s="7">
        <v>43984</v>
      </c>
      <c r="B5" s="8">
        <v>43984</v>
      </c>
      <c r="C5" s="9">
        <f>C4-(D5+E5+F5+G5)</f>
        <v>910</v>
      </c>
      <c r="D5" s="17">
        <v>2</v>
      </c>
      <c r="E5" s="17">
        <v>2</v>
      </c>
      <c r="F5" s="17">
        <v>1</v>
      </c>
      <c r="G5" s="17">
        <v>1</v>
      </c>
      <c r="H5" s="17">
        <v>1</v>
      </c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4"/>
      <c r="XDH5" s="14"/>
      <c r="XDI5" s="14"/>
      <c r="XDJ5" s="14"/>
      <c r="XDK5" s="14"/>
      <c r="XDL5" s="14"/>
      <c r="XDM5" s="14"/>
      <c r="XDN5" s="14"/>
      <c r="XDO5" s="14"/>
      <c r="XDP5" s="14"/>
      <c r="XDQ5" s="14"/>
      <c r="XDR5" s="14"/>
      <c r="XDS5" s="14"/>
      <c r="XDT5" s="14"/>
      <c r="XDU5" s="14"/>
      <c r="XDV5" s="14"/>
      <c r="XDW5" s="14"/>
      <c r="XDX5" s="14"/>
      <c r="XDY5" s="14"/>
      <c r="XDZ5" s="14"/>
      <c r="XEA5" s="14"/>
      <c r="XEB5" s="14"/>
      <c r="XEC5" s="14"/>
      <c r="XED5" s="14"/>
      <c r="XEE5" s="14"/>
      <c r="XEF5" s="14"/>
      <c r="XEG5" s="14"/>
      <c r="XEH5" s="14"/>
      <c r="XEI5" s="14"/>
    </row>
    <row r="6" s="12" customFormat="1" ht="15.6" spans="1:16363">
      <c r="A6" s="7">
        <v>43985</v>
      </c>
      <c r="B6" s="8">
        <v>43985</v>
      </c>
      <c r="C6" s="9">
        <f>C5-(D6+E6+F6+G6)</f>
        <v>906</v>
      </c>
      <c r="D6" s="17"/>
      <c r="E6" s="17">
        <v>2</v>
      </c>
      <c r="F6" s="17">
        <v>1</v>
      </c>
      <c r="G6" s="17">
        <v>1</v>
      </c>
      <c r="H6" s="17">
        <v>1</v>
      </c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</row>
    <row r="7" s="12" customFormat="1" ht="15.6" spans="1:16363">
      <c r="A7" s="7">
        <v>43986</v>
      </c>
      <c r="B7" s="8">
        <v>43986</v>
      </c>
      <c r="C7" s="9">
        <f t="shared" ref="C7:C38" si="1">C6-(D7+E7+F7+G7)</f>
        <v>900</v>
      </c>
      <c r="D7" s="17">
        <v>2</v>
      </c>
      <c r="E7" s="17">
        <v>2</v>
      </c>
      <c r="F7" s="17">
        <v>1</v>
      </c>
      <c r="G7" s="17">
        <v>1</v>
      </c>
      <c r="H7" s="17">
        <v>1</v>
      </c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4"/>
      <c r="XDH7" s="14"/>
      <c r="XDI7" s="14"/>
      <c r="XDJ7" s="14"/>
      <c r="XDK7" s="14"/>
      <c r="XDL7" s="14"/>
      <c r="XDM7" s="14"/>
      <c r="XDN7" s="14"/>
      <c r="XDO7" s="14"/>
      <c r="XDP7" s="14"/>
      <c r="XDQ7" s="14"/>
      <c r="XDR7" s="14"/>
      <c r="XDS7" s="14"/>
      <c r="XDT7" s="14"/>
      <c r="XDU7" s="14"/>
      <c r="XDV7" s="14"/>
      <c r="XDW7" s="14"/>
      <c r="XDX7" s="14"/>
      <c r="XDY7" s="14"/>
      <c r="XDZ7" s="14"/>
      <c r="XEA7" s="14"/>
      <c r="XEB7" s="14"/>
      <c r="XEC7" s="14"/>
      <c r="XED7" s="14"/>
      <c r="XEE7" s="14"/>
      <c r="XEF7" s="14"/>
      <c r="XEG7" s="14"/>
      <c r="XEH7" s="14"/>
      <c r="XEI7" s="14"/>
    </row>
    <row r="8" s="12" customFormat="1" ht="15.6" spans="1:16363">
      <c r="A8" s="7">
        <v>43987</v>
      </c>
      <c r="B8" s="8">
        <v>43987</v>
      </c>
      <c r="C8" s="9">
        <f t="shared" si="1"/>
        <v>896</v>
      </c>
      <c r="D8" s="17"/>
      <c r="E8" s="17">
        <v>2</v>
      </c>
      <c r="F8" s="17">
        <v>1</v>
      </c>
      <c r="G8" s="17">
        <v>1</v>
      </c>
      <c r="H8" s="17">
        <v>1</v>
      </c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</row>
    <row r="9" s="12" customFormat="1" ht="15.6" spans="1:16363">
      <c r="A9" s="7">
        <v>43988</v>
      </c>
      <c r="B9" s="8">
        <v>43988</v>
      </c>
      <c r="C9" s="9">
        <f t="shared" si="1"/>
        <v>892</v>
      </c>
      <c r="D9" s="17">
        <v>2</v>
      </c>
      <c r="E9" s="17"/>
      <c r="F9" s="17">
        <v>1</v>
      </c>
      <c r="G9" s="17">
        <v>1</v>
      </c>
      <c r="H9" s="17">
        <v>1</v>
      </c>
      <c r="XCN9" s="13"/>
      <c r="XCO9" s="13"/>
      <c r="XCP9" s="13"/>
      <c r="XCQ9" s="13"/>
      <c r="XCR9" s="13"/>
      <c r="XCS9" s="13"/>
      <c r="XCT9" s="13"/>
      <c r="XCU9" s="13"/>
      <c r="XCV9" s="13"/>
      <c r="XCW9" s="13"/>
      <c r="XCX9" s="13"/>
      <c r="XCY9" s="13"/>
      <c r="XCZ9" s="13"/>
      <c r="XDA9" s="13"/>
      <c r="XDB9" s="13"/>
      <c r="XDC9" s="13"/>
      <c r="XDD9" s="13"/>
      <c r="XDE9" s="13"/>
      <c r="XDF9" s="13"/>
      <c r="XDG9" s="14"/>
      <c r="XDH9" s="14"/>
      <c r="XDI9" s="14"/>
      <c r="XDJ9" s="14"/>
      <c r="XDK9" s="14"/>
      <c r="XDL9" s="14"/>
      <c r="XDM9" s="14"/>
      <c r="XDN9" s="14"/>
      <c r="XDO9" s="14"/>
      <c r="XDP9" s="14"/>
      <c r="XDQ9" s="14"/>
      <c r="XDR9" s="14"/>
      <c r="XDS9" s="14"/>
      <c r="XDT9" s="14"/>
      <c r="XDU9" s="14"/>
      <c r="XDV9" s="14"/>
      <c r="XDW9" s="14"/>
      <c r="XDX9" s="14"/>
      <c r="XDY9" s="14"/>
      <c r="XDZ9" s="14"/>
      <c r="XEA9" s="14"/>
      <c r="XEB9" s="14"/>
      <c r="XEC9" s="14"/>
      <c r="XED9" s="14"/>
      <c r="XEE9" s="14"/>
      <c r="XEF9" s="14"/>
      <c r="XEG9" s="14"/>
      <c r="XEH9" s="14"/>
      <c r="XEI9" s="14"/>
    </row>
    <row r="10" s="12" customFormat="1" ht="15.6" spans="1:16363">
      <c r="A10" s="7">
        <v>43989</v>
      </c>
      <c r="B10" s="8">
        <v>43989</v>
      </c>
      <c r="C10" s="9">
        <f t="shared" si="1"/>
        <v>890</v>
      </c>
      <c r="D10" s="17"/>
      <c r="E10" s="17"/>
      <c r="F10" s="17">
        <v>1</v>
      </c>
      <c r="G10" s="17">
        <v>1</v>
      </c>
      <c r="H10" s="17">
        <v>1</v>
      </c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4"/>
      <c r="XDH10" s="14"/>
      <c r="XDI10" s="14"/>
      <c r="XDJ10" s="14"/>
      <c r="XDK10" s="14"/>
      <c r="XDL10" s="14"/>
      <c r="XDM10" s="14"/>
      <c r="XDN10" s="14"/>
      <c r="XDO10" s="14"/>
      <c r="XDP10" s="14"/>
      <c r="XDQ10" s="14"/>
      <c r="XDR10" s="14"/>
      <c r="XDS10" s="14"/>
      <c r="XDT10" s="14"/>
      <c r="XDU10" s="14"/>
      <c r="XDV10" s="14"/>
      <c r="XDW10" s="14"/>
      <c r="XDX10" s="14"/>
      <c r="XDY10" s="14"/>
      <c r="XDZ10" s="14"/>
      <c r="XEA10" s="14"/>
      <c r="XEB10" s="14"/>
      <c r="XEC10" s="14"/>
      <c r="XED10" s="14"/>
      <c r="XEE10" s="14"/>
      <c r="XEF10" s="14"/>
      <c r="XEG10" s="14"/>
      <c r="XEH10" s="14"/>
      <c r="XEI10" s="14"/>
    </row>
    <row r="11" s="12" customFormat="1" ht="15.6" spans="1:16363">
      <c r="A11" s="7">
        <v>43990</v>
      </c>
      <c r="B11" s="8">
        <v>43990</v>
      </c>
      <c r="C11" s="9">
        <f t="shared" si="1"/>
        <v>886</v>
      </c>
      <c r="D11" s="17"/>
      <c r="E11" s="17">
        <v>2</v>
      </c>
      <c r="F11" s="17">
        <v>1</v>
      </c>
      <c r="G11" s="17">
        <v>1</v>
      </c>
      <c r="H11" s="17">
        <v>1</v>
      </c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4"/>
      <c r="XDH11" s="14"/>
      <c r="XDI11" s="14"/>
      <c r="XDJ11" s="14"/>
      <c r="XDK11" s="14"/>
      <c r="XDL11" s="14"/>
      <c r="XDM11" s="14"/>
      <c r="XDN11" s="14"/>
      <c r="XDO11" s="14"/>
      <c r="XDP11" s="14"/>
      <c r="XDQ11" s="14"/>
      <c r="XDR11" s="14"/>
      <c r="XDS11" s="14"/>
      <c r="XDT11" s="14"/>
      <c r="XDU11" s="14"/>
      <c r="XDV11" s="14"/>
      <c r="XDW11" s="14"/>
      <c r="XDX11" s="14"/>
      <c r="XDY11" s="14"/>
      <c r="XDZ11" s="14"/>
      <c r="XEA11" s="14"/>
      <c r="XEB11" s="14"/>
      <c r="XEC11" s="14"/>
      <c r="XED11" s="14"/>
      <c r="XEE11" s="14"/>
      <c r="XEF11" s="14"/>
      <c r="XEG11" s="14"/>
      <c r="XEH11" s="14"/>
      <c r="XEI11" s="14"/>
    </row>
    <row r="12" s="12" customFormat="1" ht="15.6" spans="1:16363">
      <c r="A12" s="7">
        <v>43991</v>
      </c>
      <c r="B12" s="8">
        <v>43991</v>
      </c>
      <c r="C12" s="9">
        <f t="shared" si="1"/>
        <v>880</v>
      </c>
      <c r="D12" s="17">
        <v>2</v>
      </c>
      <c r="E12" s="17">
        <v>2</v>
      </c>
      <c r="F12" s="17">
        <v>1</v>
      </c>
      <c r="G12" s="17">
        <v>1</v>
      </c>
      <c r="H12" s="17">
        <v>1</v>
      </c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</row>
    <row r="13" s="12" customFormat="1" ht="15.6" spans="1:16363">
      <c r="A13" s="7">
        <v>43992</v>
      </c>
      <c r="B13" s="8">
        <v>43992</v>
      </c>
      <c r="C13" s="9">
        <f t="shared" si="1"/>
        <v>876</v>
      </c>
      <c r="D13" s="17"/>
      <c r="E13" s="17">
        <v>2</v>
      </c>
      <c r="F13" s="17">
        <v>1</v>
      </c>
      <c r="G13" s="17">
        <v>1</v>
      </c>
      <c r="H13" s="17">
        <v>1</v>
      </c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4"/>
      <c r="XDH13" s="14"/>
      <c r="XDI13" s="14"/>
      <c r="XDJ13" s="14"/>
      <c r="XDK13" s="14"/>
      <c r="XDL13" s="14"/>
      <c r="XDM13" s="14"/>
      <c r="XDN13" s="14"/>
      <c r="XDO13" s="14"/>
      <c r="XDP13" s="14"/>
      <c r="XDQ13" s="14"/>
      <c r="XDR13" s="14"/>
      <c r="XDS13" s="14"/>
      <c r="XDT13" s="14"/>
      <c r="XDU13" s="14"/>
      <c r="XDV13" s="14"/>
      <c r="XDW13" s="14"/>
      <c r="XDX13" s="14"/>
      <c r="XDY13" s="14"/>
      <c r="XDZ13" s="14"/>
      <c r="XEA13" s="14"/>
      <c r="XEB13" s="14"/>
      <c r="XEC13" s="14"/>
      <c r="XED13" s="14"/>
      <c r="XEE13" s="14"/>
      <c r="XEF13" s="14"/>
      <c r="XEG13" s="14"/>
      <c r="XEH13" s="14"/>
      <c r="XEI13" s="14"/>
    </row>
    <row r="14" s="12" customFormat="1" ht="15.6" spans="1:16363">
      <c r="A14" s="7">
        <v>43993</v>
      </c>
      <c r="B14" s="8">
        <v>43993</v>
      </c>
      <c r="C14" s="9">
        <f t="shared" si="1"/>
        <v>870</v>
      </c>
      <c r="D14" s="17">
        <v>2</v>
      </c>
      <c r="E14" s="17">
        <v>2</v>
      </c>
      <c r="F14" s="17">
        <v>1</v>
      </c>
      <c r="G14" s="17">
        <v>1</v>
      </c>
      <c r="H14" s="17">
        <v>1</v>
      </c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4"/>
      <c r="XDH14" s="14"/>
      <c r="XDI14" s="14"/>
      <c r="XDJ14" s="14"/>
      <c r="XDK14" s="14"/>
      <c r="XDL14" s="14"/>
      <c r="XDM14" s="14"/>
      <c r="XDN14" s="14"/>
      <c r="XDO14" s="14"/>
      <c r="XDP14" s="14"/>
      <c r="XDQ14" s="14"/>
      <c r="XDR14" s="14"/>
      <c r="XDS14" s="14"/>
      <c r="XDT14" s="14"/>
      <c r="XDU14" s="14"/>
      <c r="XDV14" s="14"/>
      <c r="XDW14" s="14"/>
      <c r="XDX14" s="14"/>
      <c r="XDY14" s="14"/>
      <c r="XDZ14" s="14"/>
      <c r="XEA14" s="14"/>
      <c r="XEB14" s="14"/>
      <c r="XEC14" s="14"/>
      <c r="XED14" s="14"/>
      <c r="XEE14" s="14"/>
      <c r="XEF14" s="14"/>
      <c r="XEG14" s="14"/>
      <c r="XEH14" s="14"/>
      <c r="XEI14" s="14"/>
    </row>
    <row r="15" s="12" customFormat="1" ht="15.6" spans="1:16363">
      <c r="A15" s="7">
        <v>43994</v>
      </c>
      <c r="B15" s="8">
        <v>43994</v>
      </c>
      <c r="C15" s="9">
        <f t="shared" si="1"/>
        <v>866</v>
      </c>
      <c r="D15" s="17"/>
      <c r="E15" s="17">
        <v>2</v>
      </c>
      <c r="F15" s="17">
        <v>1</v>
      </c>
      <c r="G15" s="17">
        <v>1</v>
      </c>
      <c r="H15" s="17">
        <v>1</v>
      </c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</row>
    <row r="16" s="12" customFormat="1" ht="15.6" spans="1:16363">
      <c r="A16" s="7">
        <v>43995</v>
      </c>
      <c r="B16" s="8">
        <v>43995</v>
      </c>
      <c r="C16" s="9">
        <f t="shared" si="1"/>
        <v>862</v>
      </c>
      <c r="D16" s="17">
        <v>2</v>
      </c>
      <c r="E16" s="17"/>
      <c r="F16" s="17">
        <v>1</v>
      </c>
      <c r="G16" s="17">
        <v>1</v>
      </c>
      <c r="H16" s="17">
        <v>1</v>
      </c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</row>
    <row r="17" s="12" customFormat="1" ht="15.6" spans="1:16363">
      <c r="A17" s="7">
        <v>43996</v>
      </c>
      <c r="B17" s="8">
        <v>43996</v>
      </c>
      <c r="C17" s="9">
        <f t="shared" si="1"/>
        <v>860</v>
      </c>
      <c r="D17" s="17"/>
      <c r="E17" s="17"/>
      <c r="F17" s="17">
        <v>1</v>
      </c>
      <c r="G17" s="17">
        <v>1</v>
      </c>
      <c r="H17" s="17">
        <v>1</v>
      </c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4"/>
      <c r="XDH17" s="14"/>
      <c r="XDI17" s="14"/>
      <c r="XDJ17" s="14"/>
      <c r="XDK17" s="14"/>
      <c r="XDL17" s="14"/>
      <c r="XDM17" s="14"/>
      <c r="XDN17" s="14"/>
      <c r="XDO17" s="14"/>
      <c r="XDP17" s="14"/>
      <c r="XDQ17" s="14"/>
      <c r="XDR17" s="14"/>
      <c r="XDS17" s="14"/>
      <c r="XDT17" s="14"/>
      <c r="XDU17" s="14"/>
      <c r="XDV17" s="14"/>
      <c r="XDW17" s="14"/>
      <c r="XDX17" s="14"/>
      <c r="XDY17" s="14"/>
      <c r="XDZ17" s="14"/>
      <c r="XEA17" s="14"/>
      <c r="XEB17" s="14"/>
      <c r="XEC17" s="14"/>
      <c r="XED17" s="14"/>
      <c r="XEE17" s="14"/>
      <c r="XEF17" s="14"/>
      <c r="XEG17" s="14"/>
      <c r="XEH17" s="14"/>
      <c r="XEI17" s="14"/>
    </row>
    <row r="18" s="12" customFormat="1" ht="15.6" spans="1:16363">
      <c r="A18" s="7">
        <v>43997</v>
      </c>
      <c r="B18" s="8">
        <v>43997</v>
      </c>
      <c r="C18" s="9">
        <f t="shared" si="1"/>
        <v>856</v>
      </c>
      <c r="D18" s="17"/>
      <c r="E18" s="17">
        <v>2</v>
      </c>
      <c r="F18" s="17">
        <v>1</v>
      </c>
      <c r="G18" s="17">
        <v>1</v>
      </c>
      <c r="H18" s="17">
        <v>1</v>
      </c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4"/>
      <c r="XDH18" s="14"/>
      <c r="XDI18" s="14"/>
      <c r="XDJ18" s="14"/>
      <c r="XDK18" s="14"/>
      <c r="XDL18" s="14"/>
      <c r="XDM18" s="14"/>
      <c r="XDN18" s="14"/>
      <c r="XDO18" s="14"/>
      <c r="XDP18" s="14"/>
      <c r="XDQ18" s="14"/>
      <c r="XDR18" s="14"/>
      <c r="XDS18" s="14"/>
      <c r="XDT18" s="14"/>
      <c r="XDU18" s="14"/>
      <c r="XDV18" s="14"/>
      <c r="XDW18" s="14"/>
      <c r="XDX18" s="14"/>
      <c r="XDY18" s="14"/>
      <c r="XDZ18" s="14"/>
      <c r="XEA18" s="14"/>
      <c r="XEB18" s="14"/>
      <c r="XEC18" s="14"/>
      <c r="XED18" s="14"/>
      <c r="XEE18" s="14"/>
      <c r="XEF18" s="14"/>
      <c r="XEG18" s="14"/>
      <c r="XEH18" s="14"/>
      <c r="XEI18" s="14"/>
    </row>
    <row r="19" s="12" customFormat="1" ht="15.6" spans="1:16363">
      <c r="A19" s="7">
        <v>43998</v>
      </c>
      <c r="B19" s="8">
        <v>43998</v>
      </c>
      <c r="C19" s="9">
        <f t="shared" si="1"/>
        <v>850</v>
      </c>
      <c r="D19" s="17">
        <v>2</v>
      </c>
      <c r="E19" s="17">
        <v>2</v>
      </c>
      <c r="F19" s="17">
        <v>1</v>
      </c>
      <c r="G19" s="17">
        <v>1</v>
      </c>
      <c r="H19" s="17">
        <v>1</v>
      </c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</row>
    <row r="20" s="12" customFormat="1" ht="15.6" spans="1:16363">
      <c r="A20" s="7">
        <v>43999</v>
      </c>
      <c r="B20" s="8">
        <v>43999</v>
      </c>
      <c r="C20" s="9">
        <f t="shared" si="1"/>
        <v>846</v>
      </c>
      <c r="D20" s="17"/>
      <c r="E20" s="17">
        <v>2</v>
      </c>
      <c r="F20" s="17">
        <v>1</v>
      </c>
      <c r="G20" s="17">
        <v>1</v>
      </c>
      <c r="H20" s="17">
        <v>1</v>
      </c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</row>
    <row r="21" s="12" customFormat="1" ht="15.6" spans="1:16363">
      <c r="A21" s="7">
        <v>44000</v>
      </c>
      <c r="B21" s="8">
        <v>44000</v>
      </c>
      <c r="C21" s="9">
        <f t="shared" si="1"/>
        <v>840</v>
      </c>
      <c r="D21" s="17">
        <v>2</v>
      </c>
      <c r="E21" s="17">
        <v>2</v>
      </c>
      <c r="F21" s="17">
        <v>1</v>
      </c>
      <c r="G21" s="17">
        <v>1</v>
      </c>
      <c r="H21" s="17">
        <v>1</v>
      </c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</row>
    <row r="22" s="12" customFormat="1" ht="15.6" spans="1:16363">
      <c r="A22" s="7">
        <v>44001</v>
      </c>
      <c r="B22" s="8">
        <v>44001</v>
      </c>
      <c r="C22" s="9">
        <f t="shared" si="1"/>
        <v>836</v>
      </c>
      <c r="D22" s="17"/>
      <c r="E22" s="17">
        <v>2</v>
      </c>
      <c r="F22" s="17">
        <v>1</v>
      </c>
      <c r="G22" s="17">
        <v>1</v>
      </c>
      <c r="H22" s="17">
        <v>1</v>
      </c>
      <c r="XCN22" s="13"/>
      <c r="XCO22" s="13"/>
      <c r="XCP22" s="13"/>
      <c r="XCQ22" s="13"/>
      <c r="XCR22" s="13"/>
      <c r="XCS22" s="13"/>
      <c r="XCT22" s="13"/>
      <c r="XCU22" s="13"/>
      <c r="XCV22" s="13"/>
      <c r="XCW22" s="13"/>
      <c r="XCX22" s="13"/>
      <c r="XCY22" s="13"/>
      <c r="XCZ22" s="13"/>
      <c r="XDA22" s="13"/>
      <c r="XDB22" s="13"/>
      <c r="XDC22" s="13"/>
      <c r="XDD22" s="13"/>
      <c r="XDE22" s="13"/>
      <c r="XDF22" s="13"/>
      <c r="XDG22" s="14"/>
      <c r="XDH22" s="14"/>
      <c r="XDI22" s="14"/>
      <c r="XDJ22" s="14"/>
      <c r="XDK22" s="14"/>
      <c r="XDL22" s="14"/>
      <c r="XDM22" s="14"/>
      <c r="XDN22" s="14"/>
      <c r="XDO22" s="14"/>
      <c r="XDP22" s="14"/>
      <c r="XDQ22" s="14"/>
      <c r="XDR22" s="14"/>
      <c r="XDS22" s="14"/>
      <c r="XDT22" s="14"/>
      <c r="XDU22" s="14"/>
      <c r="XDV22" s="14"/>
      <c r="XDW22" s="14"/>
      <c r="XDX22" s="14"/>
      <c r="XDY22" s="14"/>
      <c r="XDZ22" s="14"/>
      <c r="XEA22" s="14"/>
      <c r="XEB22" s="14"/>
      <c r="XEC22" s="14"/>
      <c r="XED22" s="14"/>
      <c r="XEE22" s="14"/>
      <c r="XEF22" s="14"/>
      <c r="XEG22" s="14"/>
      <c r="XEH22" s="14"/>
      <c r="XEI22" s="14"/>
    </row>
    <row r="23" s="12" customFormat="1" ht="15.6" spans="1:16363">
      <c r="A23" s="7">
        <v>44002</v>
      </c>
      <c r="B23" s="8">
        <v>44002</v>
      </c>
      <c r="C23" s="9">
        <f t="shared" si="1"/>
        <v>832</v>
      </c>
      <c r="D23" s="17">
        <v>2</v>
      </c>
      <c r="E23" s="17"/>
      <c r="F23" s="17">
        <v>1</v>
      </c>
      <c r="G23" s="17">
        <v>1</v>
      </c>
      <c r="H23" s="17">
        <v>1</v>
      </c>
      <c r="XCN23" s="13"/>
      <c r="XCO23" s="13"/>
      <c r="XCP23" s="13"/>
      <c r="XCQ23" s="13"/>
      <c r="XCR23" s="13"/>
      <c r="XCS23" s="13"/>
      <c r="XCT23" s="13"/>
      <c r="XCU23" s="13"/>
      <c r="XCV23" s="13"/>
      <c r="XCW23" s="13"/>
      <c r="XCX23" s="13"/>
      <c r="XCY23" s="13"/>
      <c r="XCZ23" s="13"/>
      <c r="XDA23" s="13"/>
      <c r="XDB23" s="13"/>
      <c r="XDC23" s="13"/>
      <c r="XDD23" s="13"/>
      <c r="XDE23" s="13"/>
      <c r="XDF23" s="13"/>
      <c r="XDG23" s="14"/>
      <c r="XDH23" s="14"/>
      <c r="XDI23" s="14"/>
      <c r="XDJ23" s="14"/>
      <c r="XDK23" s="14"/>
      <c r="XDL23" s="14"/>
      <c r="XDM23" s="14"/>
      <c r="XDN23" s="14"/>
      <c r="XDO23" s="14"/>
      <c r="XDP23" s="14"/>
      <c r="XDQ23" s="14"/>
      <c r="XDR23" s="14"/>
      <c r="XDS23" s="14"/>
      <c r="XDT23" s="14"/>
      <c r="XDU23" s="14"/>
      <c r="XDV23" s="14"/>
      <c r="XDW23" s="14"/>
      <c r="XDX23" s="14"/>
      <c r="XDY23" s="14"/>
      <c r="XDZ23" s="14"/>
      <c r="XEA23" s="14"/>
      <c r="XEB23" s="14"/>
      <c r="XEC23" s="14"/>
      <c r="XED23" s="14"/>
      <c r="XEE23" s="14"/>
      <c r="XEF23" s="14"/>
      <c r="XEG23" s="14"/>
      <c r="XEH23" s="14"/>
      <c r="XEI23" s="14"/>
    </row>
    <row r="24" s="12" customFormat="1" ht="15.6" spans="1:16363">
      <c r="A24" s="7">
        <v>44003</v>
      </c>
      <c r="B24" s="8">
        <v>44003</v>
      </c>
      <c r="C24" s="9">
        <f t="shared" si="1"/>
        <v>830</v>
      </c>
      <c r="D24" s="17"/>
      <c r="E24" s="17"/>
      <c r="F24" s="17">
        <v>1</v>
      </c>
      <c r="G24" s="17">
        <v>1</v>
      </c>
      <c r="H24" s="17">
        <v>1</v>
      </c>
      <c r="XCN24" s="13"/>
      <c r="XCO24" s="13"/>
      <c r="XCP24" s="13"/>
      <c r="XCQ24" s="13"/>
      <c r="XCR24" s="13"/>
      <c r="XCS24" s="13"/>
      <c r="XCT24" s="13"/>
      <c r="XCU24" s="13"/>
      <c r="XCV24" s="13"/>
      <c r="XCW24" s="13"/>
      <c r="XCX24" s="13"/>
      <c r="XCY24" s="13"/>
      <c r="XCZ24" s="13"/>
      <c r="XDA24" s="13"/>
      <c r="XDB24" s="13"/>
      <c r="XDC24" s="13"/>
      <c r="XDD24" s="13"/>
      <c r="XDE24" s="13"/>
      <c r="XDF24" s="13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</row>
    <row r="25" s="12" customFormat="1" ht="15.6" spans="1:16363">
      <c r="A25" s="7">
        <v>44004</v>
      </c>
      <c r="B25" s="8">
        <v>44004</v>
      </c>
      <c r="C25" s="9">
        <f t="shared" si="1"/>
        <v>826</v>
      </c>
      <c r="D25" s="17"/>
      <c r="E25" s="17">
        <v>2</v>
      </c>
      <c r="F25" s="17">
        <v>1</v>
      </c>
      <c r="G25" s="17">
        <v>1</v>
      </c>
      <c r="H25" s="17">
        <v>1</v>
      </c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</row>
    <row r="26" s="12" customFormat="1" ht="15.6" spans="1:16363">
      <c r="A26" s="7">
        <v>44005</v>
      </c>
      <c r="B26" s="8">
        <v>44005</v>
      </c>
      <c r="C26" s="9">
        <f t="shared" si="1"/>
        <v>820</v>
      </c>
      <c r="D26" s="17">
        <v>2</v>
      </c>
      <c r="E26" s="17">
        <v>2</v>
      </c>
      <c r="F26" s="17">
        <v>1</v>
      </c>
      <c r="G26" s="17">
        <v>1</v>
      </c>
      <c r="H26" s="17">
        <v>1</v>
      </c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</row>
    <row r="27" s="12" customFormat="1" ht="15.6" spans="1:16363">
      <c r="A27" s="7">
        <v>44006</v>
      </c>
      <c r="B27" s="8">
        <v>44006</v>
      </c>
      <c r="C27" s="9">
        <f t="shared" si="1"/>
        <v>816</v>
      </c>
      <c r="D27" s="17"/>
      <c r="E27" s="17">
        <v>2</v>
      </c>
      <c r="F27" s="17">
        <v>1</v>
      </c>
      <c r="G27" s="17">
        <v>1</v>
      </c>
      <c r="H27" s="17">
        <v>1</v>
      </c>
      <c r="XCN27" s="13"/>
      <c r="XCO27" s="13"/>
      <c r="XCP27" s="13"/>
      <c r="XCQ27" s="13"/>
      <c r="XCR27" s="13"/>
      <c r="XCS27" s="13"/>
      <c r="XCT27" s="13"/>
      <c r="XCU27" s="13"/>
      <c r="XCV27" s="13"/>
      <c r="XCW27" s="13"/>
      <c r="XCX27" s="13"/>
      <c r="XCY27" s="13"/>
      <c r="XCZ27" s="13"/>
      <c r="XDA27" s="13"/>
      <c r="XDB27" s="13"/>
      <c r="XDC27" s="13"/>
      <c r="XDD27" s="13"/>
      <c r="XDE27" s="13"/>
      <c r="XDF27" s="13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</row>
    <row r="28" s="12" customFormat="1" ht="15.6" spans="1:16363">
      <c r="A28" s="7">
        <v>44007</v>
      </c>
      <c r="B28" s="8">
        <v>44007</v>
      </c>
      <c r="C28" s="9">
        <f t="shared" si="1"/>
        <v>810</v>
      </c>
      <c r="D28" s="17">
        <v>2</v>
      </c>
      <c r="E28" s="17">
        <v>2</v>
      </c>
      <c r="F28" s="17">
        <v>1</v>
      </c>
      <c r="G28" s="17">
        <v>1</v>
      </c>
      <c r="H28" s="17">
        <v>1</v>
      </c>
      <c r="XCN28" s="13"/>
      <c r="XCO28" s="13"/>
      <c r="XCP28" s="13"/>
      <c r="XCQ28" s="13"/>
      <c r="XCR28" s="13"/>
      <c r="XCS28" s="13"/>
      <c r="XCT28" s="13"/>
      <c r="XCU28" s="13"/>
      <c r="XCV28" s="13"/>
      <c r="XCW28" s="13"/>
      <c r="XCX28" s="13"/>
      <c r="XCY28" s="13"/>
      <c r="XCZ28" s="13"/>
      <c r="XDA28" s="13"/>
      <c r="XDB28" s="13"/>
      <c r="XDC28" s="13"/>
      <c r="XDD28" s="13"/>
      <c r="XDE28" s="13"/>
      <c r="XDF28" s="13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</row>
    <row r="29" s="12" customFormat="1" ht="15.6" spans="1:16363">
      <c r="A29" s="7">
        <v>44008</v>
      </c>
      <c r="B29" s="8">
        <v>44008</v>
      </c>
      <c r="C29" s="9">
        <f t="shared" si="1"/>
        <v>806</v>
      </c>
      <c r="D29" s="17"/>
      <c r="E29" s="17">
        <v>2</v>
      </c>
      <c r="F29" s="17">
        <v>1</v>
      </c>
      <c r="G29" s="17">
        <v>1</v>
      </c>
      <c r="H29" s="17">
        <v>1</v>
      </c>
      <c r="XCN29" s="13"/>
      <c r="XCO29" s="13"/>
      <c r="XCP29" s="13"/>
      <c r="XCQ29" s="13"/>
      <c r="XCR29" s="13"/>
      <c r="XCS29" s="13"/>
      <c r="XCT29" s="13"/>
      <c r="XCU29" s="13"/>
      <c r="XCV29" s="13"/>
      <c r="XCW29" s="13"/>
      <c r="XCX29" s="13"/>
      <c r="XCY29" s="13"/>
      <c r="XCZ29" s="13"/>
      <c r="XDA29" s="13"/>
      <c r="XDB29" s="13"/>
      <c r="XDC29" s="13"/>
      <c r="XDD29" s="13"/>
      <c r="XDE29" s="13"/>
      <c r="XDF29" s="13"/>
      <c r="XDG29" s="14"/>
      <c r="XDH29" s="14"/>
      <c r="XDI29" s="14"/>
      <c r="XDJ29" s="14"/>
      <c r="XDK29" s="14"/>
      <c r="XDL29" s="14"/>
      <c r="XDM29" s="14"/>
      <c r="XDN29" s="14"/>
      <c r="XDO29" s="14"/>
      <c r="XDP29" s="14"/>
      <c r="XDQ29" s="14"/>
      <c r="XDR29" s="14"/>
      <c r="XDS29" s="14"/>
      <c r="XDT29" s="14"/>
      <c r="XDU29" s="14"/>
      <c r="XDV29" s="14"/>
      <c r="XDW29" s="14"/>
      <c r="XDX29" s="14"/>
      <c r="XDY29" s="14"/>
      <c r="XDZ29" s="14"/>
      <c r="XEA29" s="14"/>
      <c r="XEB29" s="14"/>
      <c r="XEC29" s="14"/>
      <c r="XED29" s="14"/>
      <c r="XEE29" s="14"/>
      <c r="XEF29" s="14"/>
      <c r="XEG29" s="14"/>
      <c r="XEH29" s="14"/>
      <c r="XEI29" s="14"/>
    </row>
    <row r="30" s="12" customFormat="1" ht="15.6" spans="1:16363">
      <c r="A30" s="7">
        <v>44009</v>
      </c>
      <c r="B30" s="8">
        <v>44009</v>
      </c>
      <c r="C30" s="9">
        <f t="shared" si="1"/>
        <v>802</v>
      </c>
      <c r="D30" s="17">
        <v>2</v>
      </c>
      <c r="E30" s="17"/>
      <c r="F30" s="17">
        <v>1</v>
      </c>
      <c r="G30" s="17">
        <v>1</v>
      </c>
      <c r="H30" s="17">
        <v>1</v>
      </c>
      <c r="XCN30" s="13"/>
      <c r="XCO30" s="13"/>
      <c r="XCP30" s="13"/>
      <c r="XCQ30" s="13"/>
      <c r="XCR30" s="13"/>
      <c r="XCS30" s="13"/>
      <c r="XCT30" s="13"/>
      <c r="XCU30" s="13"/>
      <c r="XCV30" s="13"/>
      <c r="XCW30" s="13"/>
      <c r="XCX30" s="13"/>
      <c r="XCY30" s="13"/>
      <c r="XCZ30" s="13"/>
      <c r="XDA30" s="13"/>
      <c r="XDB30" s="13"/>
      <c r="XDC30" s="13"/>
      <c r="XDD30" s="13"/>
      <c r="XDE30" s="13"/>
      <c r="XDF30" s="13"/>
      <c r="XDG30" s="14"/>
      <c r="XDH30" s="14"/>
      <c r="XDI30" s="14"/>
      <c r="XDJ30" s="14"/>
      <c r="XDK30" s="14"/>
      <c r="XDL30" s="14"/>
      <c r="XDM30" s="14"/>
      <c r="XDN30" s="14"/>
      <c r="XDO30" s="14"/>
      <c r="XDP30" s="14"/>
      <c r="XDQ30" s="14"/>
      <c r="XDR30" s="14"/>
      <c r="XDS30" s="14"/>
      <c r="XDT30" s="14"/>
      <c r="XDU30" s="14"/>
      <c r="XDV30" s="14"/>
      <c r="XDW30" s="14"/>
      <c r="XDX30" s="14"/>
      <c r="XDY30" s="14"/>
      <c r="XDZ30" s="14"/>
      <c r="XEA30" s="14"/>
      <c r="XEB30" s="14"/>
      <c r="XEC30" s="14"/>
      <c r="XED30" s="14"/>
      <c r="XEE30" s="14"/>
      <c r="XEF30" s="14"/>
      <c r="XEG30" s="14"/>
      <c r="XEH30" s="14"/>
      <c r="XEI30" s="14"/>
    </row>
    <row r="31" s="12" customFormat="1" ht="15.6" spans="1:16363">
      <c r="A31" s="7">
        <v>44010</v>
      </c>
      <c r="B31" s="8">
        <v>44010</v>
      </c>
      <c r="C31" s="9">
        <f t="shared" si="1"/>
        <v>800</v>
      </c>
      <c r="D31" s="17"/>
      <c r="E31" s="17"/>
      <c r="F31" s="17">
        <v>1</v>
      </c>
      <c r="G31" s="17">
        <v>1</v>
      </c>
      <c r="H31" s="17">
        <v>1</v>
      </c>
      <c r="XCN31" s="13"/>
      <c r="XCO31" s="13"/>
      <c r="XCP31" s="13"/>
      <c r="XCQ31" s="13"/>
      <c r="XCR31" s="13"/>
      <c r="XCS31" s="13"/>
      <c r="XCT31" s="13"/>
      <c r="XCU31" s="13"/>
      <c r="XCV31" s="13"/>
      <c r="XCW31" s="13"/>
      <c r="XCX31" s="13"/>
      <c r="XCY31" s="13"/>
      <c r="XCZ31" s="13"/>
      <c r="XDA31" s="13"/>
      <c r="XDB31" s="13"/>
      <c r="XDC31" s="13"/>
      <c r="XDD31" s="13"/>
      <c r="XDE31" s="13"/>
      <c r="XDF31" s="13"/>
      <c r="XDG31" s="14"/>
      <c r="XDH31" s="14"/>
      <c r="XDI31" s="14"/>
      <c r="XDJ31" s="14"/>
      <c r="XDK31" s="14"/>
      <c r="XDL31" s="14"/>
      <c r="XDM31" s="14"/>
      <c r="XDN31" s="14"/>
      <c r="XDO31" s="14"/>
      <c r="XDP31" s="14"/>
      <c r="XDQ31" s="14"/>
      <c r="XDR31" s="14"/>
      <c r="XDS31" s="14"/>
      <c r="XDT31" s="14"/>
      <c r="XDU31" s="14"/>
      <c r="XDV31" s="14"/>
      <c r="XDW31" s="14"/>
      <c r="XDX31" s="14"/>
      <c r="XDY31" s="14"/>
      <c r="XDZ31" s="14"/>
      <c r="XEA31" s="14"/>
      <c r="XEB31" s="14"/>
      <c r="XEC31" s="14"/>
      <c r="XED31" s="14"/>
      <c r="XEE31" s="14"/>
      <c r="XEF31" s="14"/>
      <c r="XEG31" s="14"/>
      <c r="XEH31" s="14"/>
      <c r="XEI31" s="14"/>
    </row>
    <row r="32" s="12" customFormat="1" ht="15.6" spans="1:16363">
      <c r="A32" s="7">
        <v>44011</v>
      </c>
      <c r="B32" s="8">
        <v>44011</v>
      </c>
      <c r="C32" s="9">
        <f t="shared" si="1"/>
        <v>796</v>
      </c>
      <c r="D32" s="17"/>
      <c r="E32" s="17">
        <v>2</v>
      </c>
      <c r="F32" s="17">
        <v>1</v>
      </c>
      <c r="G32" s="17">
        <v>1</v>
      </c>
      <c r="H32" s="17">
        <v>1</v>
      </c>
      <c r="XCN32" s="13"/>
      <c r="XCO32" s="13"/>
      <c r="XCP32" s="13"/>
      <c r="XCQ32" s="13"/>
      <c r="XCR32" s="13"/>
      <c r="XCS32" s="13"/>
      <c r="XCT32" s="13"/>
      <c r="XCU32" s="13"/>
      <c r="XCV32" s="13"/>
      <c r="XCW32" s="13"/>
      <c r="XCX32" s="13"/>
      <c r="XCY32" s="13"/>
      <c r="XCZ32" s="13"/>
      <c r="XDA32" s="13"/>
      <c r="XDB32" s="13"/>
      <c r="XDC32" s="13"/>
      <c r="XDD32" s="13"/>
      <c r="XDE32" s="13"/>
      <c r="XDF32" s="13"/>
      <c r="XDG32" s="14"/>
      <c r="XDH32" s="14"/>
      <c r="XDI32" s="14"/>
      <c r="XDJ32" s="14"/>
      <c r="XDK32" s="14"/>
      <c r="XDL32" s="14"/>
      <c r="XDM32" s="14"/>
      <c r="XDN32" s="14"/>
      <c r="XDO32" s="14"/>
      <c r="XDP32" s="14"/>
      <c r="XDQ32" s="14"/>
      <c r="XDR32" s="14"/>
      <c r="XDS32" s="14"/>
      <c r="XDT32" s="14"/>
      <c r="XDU32" s="14"/>
      <c r="XDV32" s="14"/>
      <c r="XDW32" s="14"/>
      <c r="XDX32" s="14"/>
      <c r="XDY32" s="14"/>
      <c r="XDZ32" s="14"/>
      <c r="XEA32" s="14"/>
      <c r="XEB32" s="14"/>
      <c r="XEC32" s="14"/>
      <c r="XED32" s="14"/>
      <c r="XEE32" s="14"/>
      <c r="XEF32" s="14"/>
      <c r="XEG32" s="14"/>
      <c r="XEH32" s="14"/>
      <c r="XEI32" s="14"/>
    </row>
    <row r="33" s="12" customFormat="1" ht="15.6" spans="1:16363">
      <c r="A33" s="7">
        <v>44012</v>
      </c>
      <c r="B33" s="8">
        <v>44012</v>
      </c>
      <c r="C33" s="9">
        <f t="shared" si="1"/>
        <v>790</v>
      </c>
      <c r="D33" s="17">
        <v>2</v>
      </c>
      <c r="E33" s="17">
        <v>2</v>
      </c>
      <c r="F33" s="17">
        <v>1</v>
      </c>
      <c r="G33" s="17">
        <v>1</v>
      </c>
      <c r="H33" s="17">
        <v>1</v>
      </c>
      <c r="XCN33" s="13"/>
      <c r="XCO33" s="13"/>
      <c r="XCP33" s="13"/>
      <c r="XCQ33" s="13"/>
      <c r="XCR33" s="13"/>
      <c r="XCS33" s="13"/>
      <c r="XCT33" s="13"/>
      <c r="XCU33" s="13"/>
      <c r="XCV33" s="13"/>
      <c r="XCW33" s="13"/>
      <c r="XCX33" s="13"/>
      <c r="XCY33" s="13"/>
      <c r="XCZ33" s="13"/>
      <c r="XDA33" s="13"/>
      <c r="XDB33" s="13"/>
      <c r="XDC33" s="13"/>
      <c r="XDD33" s="13"/>
      <c r="XDE33" s="13"/>
      <c r="XDF33" s="13"/>
      <c r="XDG33" s="14"/>
      <c r="XDH33" s="14"/>
      <c r="XDI33" s="14"/>
      <c r="XDJ33" s="14"/>
      <c r="XDK33" s="14"/>
      <c r="XDL33" s="14"/>
      <c r="XDM33" s="14"/>
      <c r="XDN33" s="14"/>
      <c r="XDO33" s="14"/>
      <c r="XDP33" s="14"/>
      <c r="XDQ33" s="14"/>
      <c r="XDR33" s="14"/>
      <c r="XDS33" s="14"/>
      <c r="XDT33" s="14"/>
      <c r="XDU33" s="14"/>
      <c r="XDV33" s="14"/>
      <c r="XDW33" s="14"/>
      <c r="XDX33" s="14"/>
      <c r="XDY33" s="14"/>
      <c r="XDZ33" s="14"/>
      <c r="XEA33" s="14"/>
      <c r="XEB33" s="14"/>
      <c r="XEC33" s="14"/>
      <c r="XED33" s="14"/>
      <c r="XEE33" s="14"/>
      <c r="XEF33" s="14"/>
      <c r="XEG33" s="14"/>
      <c r="XEH33" s="14"/>
      <c r="XEI33" s="14"/>
    </row>
    <row r="34" s="12" customFormat="1" ht="15.6" spans="1:16363">
      <c r="A34" s="7">
        <v>44013</v>
      </c>
      <c r="B34" s="8">
        <v>44013</v>
      </c>
      <c r="C34" s="9">
        <f t="shared" si="1"/>
        <v>786</v>
      </c>
      <c r="D34" s="17"/>
      <c r="E34" s="17">
        <v>2</v>
      </c>
      <c r="F34" s="17">
        <v>1</v>
      </c>
      <c r="G34" s="17">
        <v>1</v>
      </c>
      <c r="H34" s="17">
        <v>1</v>
      </c>
      <c r="XCN34" s="13"/>
      <c r="XCO34" s="13"/>
      <c r="XCP34" s="13"/>
      <c r="XCQ34" s="13"/>
      <c r="XCR34" s="13"/>
      <c r="XCS34" s="13"/>
      <c r="XCT34" s="13"/>
      <c r="XCU34" s="13"/>
      <c r="XCV34" s="13"/>
      <c r="XCW34" s="13"/>
      <c r="XCX34" s="13"/>
      <c r="XCY34" s="13"/>
      <c r="XCZ34" s="13"/>
      <c r="XDA34" s="13"/>
      <c r="XDB34" s="13"/>
      <c r="XDC34" s="13"/>
      <c r="XDD34" s="13"/>
      <c r="XDE34" s="13"/>
      <c r="XDF34" s="13"/>
      <c r="XDG34" s="14"/>
      <c r="XDH34" s="14"/>
      <c r="XDI34" s="14"/>
      <c r="XDJ34" s="14"/>
      <c r="XDK34" s="14"/>
      <c r="XDL34" s="14"/>
      <c r="XDM34" s="14"/>
      <c r="XDN34" s="14"/>
      <c r="XDO34" s="14"/>
      <c r="XDP34" s="14"/>
      <c r="XDQ34" s="14"/>
      <c r="XDR34" s="14"/>
      <c r="XDS34" s="14"/>
      <c r="XDT34" s="14"/>
      <c r="XDU34" s="14"/>
      <c r="XDV34" s="14"/>
      <c r="XDW34" s="14"/>
      <c r="XDX34" s="14"/>
      <c r="XDY34" s="14"/>
      <c r="XDZ34" s="14"/>
      <c r="XEA34" s="14"/>
      <c r="XEB34" s="14"/>
      <c r="XEC34" s="14"/>
      <c r="XED34" s="14"/>
      <c r="XEE34" s="14"/>
      <c r="XEF34" s="14"/>
      <c r="XEG34" s="14"/>
      <c r="XEH34" s="14"/>
      <c r="XEI34" s="14"/>
    </row>
    <row r="35" s="12" customFormat="1" ht="15.6" spans="1:16363">
      <c r="A35" s="7">
        <v>44014</v>
      </c>
      <c r="B35" s="8">
        <v>44014</v>
      </c>
      <c r="C35" s="9">
        <f t="shared" si="1"/>
        <v>780</v>
      </c>
      <c r="D35" s="17">
        <v>2</v>
      </c>
      <c r="E35" s="17">
        <v>2</v>
      </c>
      <c r="F35" s="17">
        <v>1</v>
      </c>
      <c r="G35" s="17">
        <v>1</v>
      </c>
      <c r="H35" s="17">
        <v>1</v>
      </c>
      <c r="XCN35" s="13"/>
      <c r="XCO35" s="13"/>
      <c r="XCP35" s="13"/>
      <c r="XCQ35" s="13"/>
      <c r="XCR35" s="13"/>
      <c r="XCS35" s="13"/>
      <c r="XCT35" s="13"/>
      <c r="XCU35" s="13"/>
      <c r="XCV35" s="13"/>
      <c r="XCW35" s="13"/>
      <c r="XCX35" s="13"/>
      <c r="XCY35" s="13"/>
      <c r="XCZ35" s="13"/>
      <c r="XDA35" s="13"/>
      <c r="XDB35" s="13"/>
      <c r="XDC35" s="13"/>
      <c r="XDD35" s="13"/>
      <c r="XDE35" s="13"/>
      <c r="XDF35" s="13"/>
      <c r="XDG35" s="14"/>
      <c r="XDH35" s="14"/>
      <c r="XDI35" s="14"/>
      <c r="XDJ35" s="14"/>
      <c r="XDK35" s="14"/>
      <c r="XDL35" s="14"/>
      <c r="XDM35" s="14"/>
      <c r="XDN35" s="14"/>
      <c r="XDO35" s="14"/>
      <c r="XDP35" s="14"/>
      <c r="XDQ35" s="14"/>
      <c r="XDR35" s="14"/>
      <c r="XDS35" s="14"/>
      <c r="XDT35" s="14"/>
      <c r="XDU35" s="14"/>
      <c r="XDV35" s="14"/>
      <c r="XDW35" s="14"/>
      <c r="XDX35" s="14"/>
      <c r="XDY35" s="14"/>
      <c r="XDZ35" s="14"/>
      <c r="XEA35" s="14"/>
      <c r="XEB35" s="14"/>
      <c r="XEC35" s="14"/>
      <c r="XED35" s="14"/>
      <c r="XEE35" s="14"/>
      <c r="XEF35" s="14"/>
      <c r="XEG35" s="14"/>
      <c r="XEH35" s="14"/>
      <c r="XEI35" s="14"/>
    </row>
    <row r="36" s="12" customFormat="1" ht="15.6" spans="1:16363">
      <c r="A36" s="7">
        <v>44015</v>
      </c>
      <c r="B36" s="8">
        <v>44015</v>
      </c>
      <c r="C36" s="9">
        <f t="shared" si="1"/>
        <v>776</v>
      </c>
      <c r="D36" s="17"/>
      <c r="E36" s="17">
        <v>2</v>
      </c>
      <c r="F36" s="17">
        <v>1</v>
      </c>
      <c r="G36" s="17">
        <v>1</v>
      </c>
      <c r="H36" s="17">
        <v>1</v>
      </c>
      <c r="XCN36" s="13"/>
      <c r="XCO36" s="13"/>
      <c r="XCP36" s="13"/>
      <c r="XCQ36" s="13"/>
      <c r="XCR36" s="13"/>
      <c r="XCS36" s="13"/>
      <c r="XCT36" s="13"/>
      <c r="XCU36" s="13"/>
      <c r="XCV36" s="13"/>
      <c r="XCW36" s="13"/>
      <c r="XCX36" s="13"/>
      <c r="XCY36" s="13"/>
      <c r="XCZ36" s="13"/>
      <c r="XDA36" s="13"/>
      <c r="XDB36" s="13"/>
      <c r="XDC36" s="13"/>
      <c r="XDD36" s="13"/>
      <c r="XDE36" s="13"/>
      <c r="XDF36" s="13"/>
      <c r="XDG36" s="14"/>
      <c r="XDH36" s="14"/>
      <c r="XDI36" s="14"/>
      <c r="XDJ36" s="14"/>
      <c r="XDK36" s="14"/>
      <c r="XDL36" s="14"/>
      <c r="XDM36" s="14"/>
      <c r="XDN36" s="14"/>
      <c r="XDO36" s="14"/>
      <c r="XDP36" s="14"/>
      <c r="XDQ36" s="14"/>
      <c r="XDR36" s="14"/>
      <c r="XDS36" s="14"/>
      <c r="XDT36" s="14"/>
      <c r="XDU36" s="14"/>
      <c r="XDV36" s="14"/>
      <c r="XDW36" s="14"/>
      <c r="XDX36" s="14"/>
      <c r="XDY36" s="14"/>
      <c r="XDZ36" s="14"/>
      <c r="XEA36" s="14"/>
      <c r="XEB36" s="14"/>
      <c r="XEC36" s="14"/>
      <c r="XED36" s="14"/>
      <c r="XEE36" s="14"/>
      <c r="XEF36" s="14"/>
      <c r="XEG36" s="14"/>
      <c r="XEH36" s="14"/>
      <c r="XEI36" s="14"/>
    </row>
    <row r="37" s="12" customFormat="1" ht="15.6" spans="1:16363">
      <c r="A37" s="7">
        <v>44016</v>
      </c>
      <c r="B37" s="8">
        <v>44016</v>
      </c>
      <c r="C37" s="9">
        <f t="shared" si="1"/>
        <v>772</v>
      </c>
      <c r="D37" s="17">
        <v>2</v>
      </c>
      <c r="E37" s="17"/>
      <c r="F37" s="17">
        <v>1</v>
      </c>
      <c r="G37" s="17">
        <v>1</v>
      </c>
      <c r="H37" s="17">
        <v>1</v>
      </c>
      <c r="XCN37" s="13"/>
      <c r="XCO37" s="13"/>
      <c r="XCP37" s="13"/>
      <c r="XCQ37" s="13"/>
      <c r="XCR37" s="13"/>
      <c r="XCS37" s="13"/>
      <c r="XCT37" s="13"/>
      <c r="XCU37" s="13"/>
      <c r="XCV37" s="13"/>
      <c r="XCW37" s="13"/>
      <c r="XCX37" s="13"/>
      <c r="XCY37" s="13"/>
      <c r="XCZ37" s="13"/>
      <c r="XDA37" s="13"/>
      <c r="XDB37" s="13"/>
      <c r="XDC37" s="13"/>
      <c r="XDD37" s="13"/>
      <c r="XDE37" s="13"/>
      <c r="XDF37" s="13"/>
      <c r="XDG37" s="14"/>
      <c r="XDH37" s="14"/>
      <c r="XDI37" s="14"/>
      <c r="XDJ37" s="14"/>
      <c r="XDK37" s="14"/>
      <c r="XDL37" s="14"/>
      <c r="XDM37" s="14"/>
      <c r="XDN37" s="14"/>
      <c r="XDO37" s="14"/>
      <c r="XDP37" s="14"/>
      <c r="XDQ37" s="14"/>
      <c r="XDR37" s="14"/>
      <c r="XDS37" s="14"/>
      <c r="XDT37" s="14"/>
      <c r="XDU37" s="14"/>
      <c r="XDV37" s="14"/>
      <c r="XDW37" s="14"/>
      <c r="XDX37" s="14"/>
      <c r="XDY37" s="14"/>
      <c r="XDZ37" s="14"/>
      <c r="XEA37" s="14"/>
      <c r="XEB37" s="14"/>
      <c r="XEC37" s="14"/>
      <c r="XED37" s="14"/>
      <c r="XEE37" s="14"/>
      <c r="XEF37" s="14"/>
      <c r="XEG37" s="14"/>
      <c r="XEH37" s="14"/>
      <c r="XEI37" s="14"/>
    </row>
    <row r="38" s="12" customFormat="1" ht="15.6" spans="1:16363">
      <c r="A38" s="7">
        <v>44017</v>
      </c>
      <c r="B38" s="8">
        <v>44017</v>
      </c>
      <c r="C38" s="9">
        <f t="shared" si="1"/>
        <v>770</v>
      </c>
      <c r="D38" s="17"/>
      <c r="E38" s="17"/>
      <c r="F38" s="17">
        <v>1</v>
      </c>
      <c r="G38" s="17">
        <v>1</v>
      </c>
      <c r="H38" s="17">
        <v>1</v>
      </c>
      <c r="XCN38" s="13"/>
      <c r="XCO38" s="13"/>
      <c r="XCP38" s="13"/>
      <c r="XCQ38" s="13"/>
      <c r="XCR38" s="13"/>
      <c r="XCS38" s="13"/>
      <c r="XCT38" s="13"/>
      <c r="XCU38" s="13"/>
      <c r="XCV38" s="13"/>
      <c r="XCW38" s="13"/>
      <c r="XCX38" s="13"/>
      <c r="XCY38" s="13"/>
      <c r="XCZ38" s="13"/>
      <c r="XDA38" s="13"/>
      <c r="XDB38" s="13"/>
      <c r="XDC38" s="13"/>
      <c r="XDD38" s="13"/>
      <c r="XDE38" s="13"/>
      <c r="XDF38" s="13"/>
      <c r="XDG38" s="14"/>
      <c r="XDH38" s="14"/>
      <c r="XDI38" s="14"/>
      <c r="XDJ38" s="14"/>
      <c r="XDK38" s="14"/>
      <c r="XDL38" s="14"/>
      <c r="XDM38" s="14"/>
      <c r="XDN38" s="14"/>
      <c r="XDO38" s="14"/>
      <c r="XDP38" s="14"/>
      <c r="XDQ38" s="14"/>
      <c r="XDR38" s="14"/>
      <c r="XDS38" s="14"/>
      <c r="XDT38" s="14"/>
      <c r="XDU38" s="14"/>
      <c r="XDV38" s="14"/>
      <c r="XDW38" s="14"/>
      <c r="XDX38" s="14"/>
      <c r="XDY38" s="14"/>
      <c r="XDZ38" s="14"/>
      <c r="XEA38" s="14"/>
      <c r="XEB38" s="14"/>
      <c r="XEC38" s="14"/>
      <c r="XED38" s="14"/>
      <c r="XEE38" s="14"/>
      <c r="XEF38" s="14"/>
      <c r="XEG38" s="14"/>
      <c r="XEH38" s="14"/>
      <c r="XEI38" s="14"/>
    </row>
    <row r="39" s="12" customFormat="1" ht="15.6" spans="1:16363">
      <c r="A39" s="7">
        <v>44018</v>
      </c>
      <c r="B39" s="8">
        <v>44018</v>
      </c>
      <c r="C39" s="9">
        <f t="shared" ref="C39:C70" si="2">C38-(D39+E39+F39+G39)</f>
        <v>766</v>
      </c>
      <c r="D39" s="17"/>
      <c r="E39" s="17">
        <v>2</v>
      </c>
      <c r="F39" s="17">
        <v>1</v>
      </c>
      <c r="G39" s="17">
        <v>1</v>
      </c>
      <c r="H39" s="17">
        <v>1</v>
      </c>
      <c r="XCN39" s="13"/>
      <c r="XCO39" s="13"/>
      <c r="XCP39" s="13"/>
      <c r="XCQ39" s="13"/>
      <c r="XCR39" s="13"/>
      <c r="XCS39" s="13"/>
      <c r="XCT39" s="13"/>
      <c r="XCU39" s="13"/>
      <c r="XCV39" s="13"/>
      <c r="XCW39" s="13"/>
      <c r="XCX39" s="13"/>
      <c r="XCY39" s="13"/>
      <c r="XCZ39" s="13"/>
      <c r="XDA39" s="13"/>
      <c r="XDB39" s="13"/>
      <c r="XDC39" s="13"/>
      <c r="XDD39" s="13"/>
      <c r="XDE39" s="13"/>
      <c r="XDF39" s="13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</row>
    <row r="40" s="12" customFormat="1" ht="15.6" spans="1:16363">
      <c r="A40" s="7">
        <v>44019</v>
      </c>
      <c r="B40" s="8">
        <v>44019</v>
      </c>
      <c r="C40" s="9">
        <f t="shared" si="2"/>
        <v>760</v>
      </c>
      <c r="D40" s="17">
        <v>2</v>
      </c>
      <c r="E40" s="17">
        <v>2</v>
      </c>
      <c r="F40" s="17">
        <v>1</v>
      </c>
      <c r="G40" s="17">
        <v>1</v>
      </c>
      <c r="H40" s="17">
        <v>1</v>
      </c>
      <c r="XCN40" s="13"/>
      <c r="XCO40" s="13"/>
      <c r="XCP40" s="13"/>
      <c r="XCQ40" s="13"/>
      <c r="XCR40" s="13"/>
      <c r="XCS40" s="13"/>
      <c r="XCT40" s="13"/>
      <c r="XCU40" s="13"/>
      <c r="XCV40" s="13"/>
      <c r="XCW40" s="13"/>
      <c r="XCX40" s="13"/>
      <c r="XCY40" s="13"/>
      <c r="XCZ40" s="13"/>
      <c r="XDA40" s="13"/>
      <c r="XDB40" s="13"/>
      <c r="XDC40" s="13"/>
      <c r="XDD40" s="13"/>
      <c r="XDE40" s="13"/>
      <c r="XDF40" s="13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</row>
    <row r="41" s="12" customFormat="1" ht="15.6" spans="1:16363">
      <c r="A41" s="7">
        <v>44020</v>
      </c>
      <c r="B41" s="8">
        <v>44020</v>
      </c>
      <c r="C41" s="9">
        <f t="shared" si="2"/>
        <v>756</v>
      </c>
      <c r="D41" s="17"/>
      <c r="E41" s="17">
        <v>2</v>
      </c>
      <c r="F41" s="17">
        <v>1</v>
      </c>
      <c r="G41" s="17">
        <v>1</v>
      </c>
      <c r="H41" s="17">
        <v>1</v>
      </c>
      <c r="XCN41" s="13"/>
      <c r="XCO41" s="13"/>
      <c r="XCP41" s="13"/>
      <c r="XCQ41" s="13"/>
      <c r="XCR41" s="13"/>
      <c r="XCS41" s="13"/>
      <c r="XCT41" s="13"/>
      <c r="XCU41" s="13"/>
      <c r="XCV41" s="13"/>
      <c r="XCW41" s="13"/>
      <c r="XCX41" s="13"/>
      <c r="XCY41" s="13"/>
      <c r="XCZ41" s="13"/>
      <c r="XDA41" s="13"/>
      <c r="XDB41" s="13"/>
      <c r="XDC41" s="13"/>
      <c r="XDD41" s="13"/>
      <c r="XDE41" s="13"/>
      <c r="XDF41" s="13"/>
      <c r="XDG41" s="14"/>
      <c r="XDH41" s="14"/>
      <c r="XDI41" s="14"/>
      <c r="XDJ41" s="14"/>
      <c r="XDK41" s="14"/>
      <c r="XDL41" s="14"/>
      <c r="XDM41" s="14"/>
      <c r="XDN41" s="14"/>
      <c r="XDO41" s="14"/>
      <c r="XDP41" s="14"/>
      <c r="XDQ41" s="14"/>
      <c r="XDR41" s="14"/>
      <c r="XDS41" s="14"/>
      <c r="XDT41" s="14"/>
      <c r="XDU41" s="14"/>
      <c r="XDV41" s="14"/>
      <c r="XDW41" s="14"/>
      <c r="XDX41" s="14"/>
      <c r="XDY41" s="14"/>
      <c r="XDZ41" s="14"/>
      <c r="XEA41" s="14"/>
      <c r="XEB41" s="14"/>
      <c r="XEC41" s="14"/>
      <c r="XED41" s="14"/>
      <c r="XEE41" s="14"/>
      <c r="XEF41" s="14"/>
      <c r="XEG41" s="14"/>
      <c r="XEH41" s="14"/>
      <c r="XEI41" s="14"/>
    </row>
    <row r="42" s="12" customFormat="1" ht="15.6" spans="1:16363">
      <c r="A42" s="7">
        <v>44021</v>
      </c>
      <c r="B42" s="8">
        <v>44021</v>
      </c>
      <c r="C42" s="9">
        <f t="shared" si="2"/>
        <v>750</v>
      </c>
      <c r="D42" s="17">
        <v>2</v>
      </c>
      <c r="E42" s="17">
        <v>2</v>
      </c>
      <c r="F42" s="17">
        <v>1</v>
      </c>
      <c r="G42" s="17">
        <v>1</v>
      </c>
      <c r="H42" s="17">
        <v>1</v>
      </c>
      <c r="XCN42" s="13"/>
      <c r="XCO42" s="13"/>
      <c r="XCP42" s="13"/>
      <c r="XCQ42" s="13"/>
      <c r="XCR42" s="13"/>
      <c r="XCS42" s="13"/>
      <c r="XCT42" s="13"/>
      <c r="XCU42" s="13"/>
      <c r="XCV42" s="13"/>
      <c r="XCW42" s="13"/>
      <c r="XCX42" s="13"/>
      <c r="XCY42" s="13"/>
      <c r="XCZ42" s="13"/>
      <c r="XDA42" s="13"/>
      <c r="XDB42" s="13"/>
      <c r="XDC42" s="13"/>
      <c r="XDD42" s="13"/>
      <c r="XDE42" s="13"/>
      <c r="XDF42" s="13"/>
      <c r="XDG42" s="14"/>
      <c r="XDH42" s="14"/>
      <c r="XDI42" s="14"/>
      <c r="XDJ42" s="14"/>
      <c r="XDK42" s="14"/>
      <c r="XDL42" s="14"/>
      <c r="XDM42" s="14"/>
      <c r="XDN42" s="14"/>
      <c r="XDO42" s="14"/>
      <c r="XDP42" s="14"/>
      <c r="XDQ42" s="14"/>
      <c r="XDR42" s="14"/>
      <c r="XDS42" s="14"/>
      <c r="XDT42" s="14"/>
      <c r="XDU42" s="14"/>
      <c r="XDV42" s="14"/>
      <c r="XDW42" s="14"/>
      <c r="XDX42" s="14"/>
      <c r="XDY42" s="14"/>
      <c r="XDZ42" s="14"/>
      <c r="XEA42" s="14"/>
      <c r="XEB42" s="14"/>
      <c r="XEC42" s="14"/>
      <c r="XED42" s="14"/>
      <c r="XEE42" s="14"/>
      <c r="XEF42" s="14"/>
      <c r="XEG42" s="14"/>
      <c r="XEH42" s="14"/>
      <c r="XEI42" s="14"/>
    </row>
    <row r="43" s="12" customFormat="1" ht="15.6" spans="1:16363">
      <c r="A43" s="7">
        <v>44022</v>
      </c>
      <c r="B43" s="8">
        <v>44022</v>
      </c>
      <c r="C43" s="9">
        <f t="shared" si="2"/>
        <v>746</v>
      </c>
      <c r="D43" s="17"/>
      <c r="E43" s="17">
        <v>2</v>
      </c>
      <c r="F43" s="17">
        <v>1</v>
      </c>
      <c r="G43" s="17">
        <v>1</v>
      </c>
      <c r="H43" s="17">
        <v>1</v>
      </c>
      <c r="XCN43" s="13"/>
      <c r="XCO43" s="13"/>
      <c r="XCP43" s="13"/>
      <c r="XCQ43" s="13"/>
      <c r="XCR43" s="13"/>
      <c r="XCS43" s="13"/>
      <c r="XCT43" s="13"/>
      <c r="XCU43" s="13"/>
      <c r="XCV43" s="13"/>
      <c r="XCW43" s="13"/>
      <c r="XCX43" s="13"/>
      <c r="XCY43" s="13"/>
      <c r="XCZ43" s="13"/>
      <c r="XDA43" s="13"/>
      <c r="XDB43" s="13"/>
      <c r="XDC43" s="13"/>
      <c r="XDD43" s="13"/>
      <c r="XDE43" s="13"/>
      <c r="XDF43" s="13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</row>
    <row r="44" s="12" customFormat="1" ht="15.6" spans="1:16363">
      <c r="A44" s="7">
        <v>44023</v>
      </c>
      <c r="B44" s="8">
        <v>44023</v>
      </c>
      <c r="C44" s="9">
        <f t="shared" si="2"/>
        <v>742</v>
      </c>
      <c r="D44" s="17">
        <v>2</v>
      </c>
      <c r="E44" s="17"/>
      <c r="F44" s="17">
        <v>1</v>
      </c>
      <c r="G44" s="17">
        <v>1</v>
      </c>
      <c r="H44" s="17">
        <v>1</v>
      </c>
      <c r="XCN44" s="13"/>
      <c r="XCO44" s="13"/>
      <c r="XCP44" s="13"/>
      <c r="XCQ44" s="13"/>
      <c r="XCR44" s="13"/>
      <c r="XCS44" s="13"/>
      <c r="XCT44" s="13"/>
      <c r="XCU44" s="13"/>
      <c r="XCV44" s="13"/>
      <c r="XCW44" s="13"/>
      <c r="XCX44" s="13"/>
      <c r="XCY44" s="13"/>
      <c r="XCZ44" s="13"/>
      <c r="XDA44" s="13"/>
      <c r="XDB44" s="13"/>
      <c r="XDC44" s="13"/>
      <c r="XDD44" s="13"/>
      <c r="XDE44" s="13"/>
      <c r="XDF44" s="13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</row>
    <row r="45" s="12" customFormat="1" ht="15.6" spans="1:16363">
      <c r="A45" s="7">
        <v>44024</v>
      </c>
      <c r="B45" s="8">
        <v>44024</v>
      </c>
      <c r="C45" s="9">
        <f t="shared" si="2"/>
        <v>740</v>
      </c>
      <c r="D45" s="17"/>
      <c r="E45" s="17"/>
      <c r="F45" s="17">
        <v>1</v>
      </c>
      <c r="G45" s="17">
        <v>1</v>
      </c>
      <c r="H45" s="17">
        <v>1</v>
      </c>
      <c r="XCN45" s="13"/>
      <c r="XCO45" s="13"/>
      <c r="XCP45" s="13"/>
      <c r="XCQ45" s="13"/>
      <c r="XCR45" s="13"/>
      <c r="XCS45" s="13"/>
      <c r="XCT45" s="13"/>
      <c r="XCU45" s="13"/>
      <c r="XCV45" s="13"/>
      <c r="XCW45" s="13"/>
      <c r="XCX45" s="13"/>
      <c r="XCY45" s="13"/>
      <c r="XCZ45" s="13"/>
      <c r="XDA45" s="13"/>
      <c r="XDB45" s="13"/>
      <c r="XDC45" s="13"/>
      <c r="XDD45" s="13"/>
      <c r="XDE45" s="13"/>
      <c r="XDF45" s="13"/>
      <c r="XDG45" s="14"/>
      <c r="XDH45" s="14"/>
      <c r="XDI45" s="14"/>
      <c r="XDJ45" s="14"/>
      <c r="XDK45" s="14"/>
      <c r="XDL45" s="14"/>
      <c r="XDM45" s="14"/>
      <c r="XDN45" s="14"/>
      <c r="XDO45" s="14"/>
      <c r="XDP45" s="14"/>
      <c r="XDQ45" s="14"/>
      <c r="XDR45" s="14"/>
      <c r="XDS45" s="14"/>
      <c r="XDT45" s="14"/>
      <c r="XDU45" s="14"/>
      <c r="XDV45" s="14"/>
      <c r="XDW45" s="14"/>
      <c r="XDX45" s="14"/>
      <c r="XDY45" s="14"/>
      <c r="XDZ45" s="14"/>
      <c r="XEA45" s="14"/>
      <c r="XEB45" s="14"/>
      <c r="XEC45" s="14"/>
      <c r="XED45" s="14"/>
      <c r="XEE45" s="14"/>
      <c r="XEF45" s="14"/>
      <c r="XEG45" s="14"/>
      <c r="XEH45" s="14"/>
      <c r="XEI45" s="14"/>
    </row>
    <row r="46" s="12" customFormat="1" ht="15.6" spans="1:16363">
      <c r="A46" s="7">
        <v>44025</v>
      </c>
      <c r="B46" s="8">
        <v>44025</v>
      </c>
      <c r="C46" s="9">
        <f t="shared" si="2"/>
        <v>736</v>
      </c>
      <c r="D46" s="17"/>
      <c r="E46" s="17">
        <v>2</v>
      </c>
      <c r="F46" s="17">
        <v>1</v>
      </c>
      <c r="G46" s="17">
        <v>1</v>
      </c>
      <c r="H46" s="17">
        <v>1</v>
      </c>
      <c r="XCN46" s="13"/>
      <c r="XCO46" s="13"/>
      <c r="XCP46" s="13"/>
      <c r="XCQ46" s="13"/>
      <c r="XCR46" s="13"/>
      <c r="XCS46" s="13"/>
      <c r="XCT46" s="13"/>
      <c r="XCU46" s="13"/>
      <c r="XCV46" s="13"/>
      <c r="XCW46" s="13"/>
      <c r="XCX46" s="13"/>
      <c r="XCY46" s="13"/>
      <c r="XCZ46" s="13"/>
      <c r="XDA46" s="13"/>
      <c r="XDB46" s="13"/>
      <c r="XDC46" s="13"/>
      <c r="XDD46" s="13"/>
      <c r="XDE46" s="13"/>
      <c r="XDF46" s="13"/>
      <c r="XDG46" s="14"/>
      <c r="XDH46" s="14"/>
      <c r="XDI46" s="14"/>
      <c r="XDJ46" s="14"/>
      <c r="XDK46" s="14"/>
      <c r="XDL46" s="14"/>
      <c r="XDM46" s="14"/>
      <c r="XDN46" s="14"/>
      <c r="XDO46" s="14"/>
      <c r="XDP46" s="14"/>
      <c r="XDQ46" s="14"/>
      <c r="XDR46" s="14"/>
      <c r="XDS46" s="14"/>
      <c r="XDT46" s="14"/>
      <c r="XDU46" s="14"/>
      <c r="XDV46" s="14"/>
      <c r="XDW46" s="14"/>
      <c r="XDX46" s="14"/>
      <c r="XDY46" s="14"/>
      <c r="XDZ46" s="14"/>
      <c r="XEA46" s="14"/>
      <c r="XEB46" s="14"/>
      <c r="XEC46" s="14"/>
      <c r="XED46" s="14"/>
      <c r="XEE46" s="14"/>
      <c r="XEF46" s="14"/>
      <c r="XEG46" s="14"/>
      <c r="XEH46" s="14"/>
      <c r="XEI46" s="14"/>
    </row>
    <row r="47" s="12" customFormat="1" ht="15.6" spans="1:16363">
      <c r="A47" s="7">
        <v>44026</v>
      </c>
      <c r="B47" s="8">
        <v>44026</v>
      </c>
      <c r="C47" s="9">
        <f t="shared" si="2"/>
        <v>730</v>
      </c>
      <c r="D47" s="17">
        <v>2</v>
      </c>
      <c r="E47" s="17">
        <v>2</v>
      </c>
      <c r="F47" s="17">
        <v>1</v>
      </c>
      <c r="G47" s="17">
        <v>1</v>
      </c>
      <c r="H47" s="17">
        <v>1</v>
      </c>
      <c r="XCN47" s="13"/>
      <c r="XCO47" s="13"/>
      <c r="XCP47" s="13"/>
      <c r="XCQ47" s="13"/>
      <c r="XCR47" s="13"/>
      <c r="XCS47" s="13"/>
      <c r="XCT47" s="13"/>
      <c r="XCU47" s="13"/>
      <c r="XCV47" s="13"/>
      <c r="XCW47" s="13"/>
      <c r="XCX47" s="13"/>
      <c r="XCY47" s="13"/>
      <c r="XCZ47" s="13"/>
      <c r="XDA47" s="13"/>
      <c r="XDB47" s="13"/>
      <c r="XDC47" s="13"/>
      <c r="XDD47" s="13"/>
      <c r="XDE47" s="13"/>
      <c r="XDF47" s="13"/>
      <c r="XDG47" s="14"/>
      <c r="XDH47" s="14"/>
      <c r="XDI47" s="14"/>
      <c r="XDJ47" s="14"/>
      <c r="XDK47" s="14"/>
      <c r="XDL47" s="14"/>
      <c r="XDM47" s="14"/>
      <c r="XDN47" s="14"/>
      <c r="XDO47" s="14"/>
      <c r="XDP47" s="14"/>
      <c r="XDQ47" s="14"/>
      <c r="XDR47" s="14"/>
      <c r="XDS47" s="14"/>
      <c r="XDT47" s="14"/>
      <c r="XDU47" s="14"/>
      <c r="XDV47" s="14"/>
      <c r="XDW47" s="14"/>
      <c r="XDX47" s="14"/>
      <c r="XDY47" s="14"/>
      <c r="XDZ47" s="14"/>
      <c r="XEA47" s="14"/>
      <c r="XEB47" s="14"/>
      <c r="XEC47" s="14"/>
      <c r="XED47" s="14"/>
      <c r="XEE47" s="14"/>
      <c r="XEF47" s="14"/>
      <c r="XEG47" s="14"/>
      <c r="XEH47" s="14"/>
      <c r="XEI47" s="14"/>
    </row>
    <row r="48" s="12" customFormat="1" ht="15.6" spans="1:16363">
      <c r="A48" s="7">
        <v>44027</v>
      </c>
      <c r="B48" s="8">
        <v>44027</v>
      </c>
      <c r="C48" s="9">
        <f t="shared" si="2"/>
        <v>726</v>
      </c>
      <c r="D48" s="17"/>
      <c r="E48" s="17">
        <v>2</v>
      </c>
      <c r="F48" s="17">
        <v>1</v>
      </c>
      <c r="G48" s="17">
        <v>1</v>
      </c>
      <c r="H48" s="17">
        <v>1</v>
      </c>
      <c r="XCN48" s="13"/>
      <c r="XCO48" s="13"/>
      <c r="XCP48" s="13"/>
      <c r="XCQ48" s="13"/>
      <c r="XCR48" s="13"/>
      <c r="XCS48" s="13"/>
      <c r="XCT48" s="13"/>
      <c r="XCU48" s="13"/>
      <c r="XCV48" s="13"/>
      <c r="XCW48" s="13"/>
      <c r="XCX48" s="13"/>
      <c r="XCY48" s="13"/>
      <c r="XCZ48" s="13"/>
      <c r="XDA48" s="13"/>
      <c r="XDB48" s="13"/>
      <c r="XDC48" s="13"/>
      <c r="XDD48" s="13"/>
      <c r="XDE48" s="13"/>
      <c r="XDF48" s="13"/>
      <c r="XDG48" s="14"/>
      <c r="XDH48" s="14"/>
      <c r="XDI48" s="14"/>
      <c r="XDJ48" s="14"/>
      <c r="XDK48" s="14"/>
      <c r="XDL48" s="14"/>
      <c r="XDM48" s="14"/>
      <c r="XDN48" s="14"/>
      <c r="XDO48" s="14"/>
      <c r="XDP48" s="14"/>
      <c r="XDQ48" s="14"/>
      <c r="XDR48" s="14"/>
      <c r="XDS48" s="14"/>
      <c r="XDT48" s="14"/>
      <c r="XDU48" s="14"/>
      <c r="XDV48" s="14"/>
      <c r="XDW48" s="14"/>
      <c r="XDX48" s="14"/>
      <c r="XDY48" s="14"/>
      <c r="XDZ48" s="14"/>
      <c r="XEA48" s="14"/>
      <c r="XEB48" s="14"/>
      <c r="XEC48" s="14"/>
      <c r="XED48" s="14"/>
      <c r="XEE48" s="14"/>
      <c r="XEF48" s="14"/>
      <c r="XEG48" s="14"/>
      <c r="XEH48" s="14"/>
      <c r="XEI48" s="14"/>
    </row>
    <row r="49" s="12" customFormat="1" ht="15.6" spans="1:16363">
      <c r="A49" s="7">
        <v>44028</v>
      </c>
      <c r="B49" s="8">
        <v>44028</v>
      </c>
      <c r="C49" s="9">
        <f t="shared" si="2"/>
        <v>720</v>
      </c>
      <c r="D49" s="17">
        <v>2</v>
      </c>
      <c r="E49" s="17">
        <v>2</v>
      </c>
      <c r="F49" s="17">
        <v>1</v>
      </c>
      <c r="G49" s="17">
        <v>1</v>
      </c>
      <c r="H49" s="17">
        <v>1</v>
      </c>
      <c r="XCN49" s="13"/>
      <c r="XCO49" s="13"/>
      <c r="XCP49" s="13"/>
      <c r="XCQ49" s="13"/>
      <c r="XCR49" s="13"/>
      <c r="XCS49" s="13"/>
      <c r="XCT49" s="13"/>
      <c r="XCU49" s="13"/>
      <c r="XCV49" s="13"/>
      <c r="XCW49" s="13"/>
      <c r="XCX49" s="13"/>
      <c r="XCY49" s="13"/>
      <c r="XCZ49" s="13"/>
      <c r="XDA49" s="13"/>
      <c r="XDB49" s="13"/>
      <c r="XDC49" s="13"/>
      <c r="XDD49" s="13"/>
      <c r="XDE49" s="13"/>
      <c r="XDF49" s="13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</row>
    <row r="50" s="12" customFormat="1" ht="15.6" spans="1:16363">
      <c r="A50" s="7">
        <v>44029</v>
      </c>
      <c r="B50" s="8">
        <v>44029</v>
      </c>
      <c r="C50" s="9">
        <f t="shared" si="2"/>
        <v>716</v>
      </c>
      <c r="D50" s="17"/>
      <c r="E50" s="17">
        <v>2</v>
      </c>
      <c r="F50" s="17">
        <v>1</v>
      </c>
      <c r="G50" s="17">
        <v>1</v>
      </c>
      <c r="H50" s="17">
        <v>1</v>
      </c>
      <c r="XCN50" s="13"/>
      <c r="XCO50" s="13"/>
      <c r="XCP50" s="13"/>
      <c r="XCQ50" s="13"/>
      <c r="XCR50" s="13"/>
      <c r="XCS50" s="13"/>
      <c r="XCT50" s="13"/>
      <c r="XCU50" s="13"/>
      <c r="XCV50" s="13"/>
      <c r="XCW50" s="13"/>
      <c r="XCX50" s="13"/>
      <c r="XCY50" s="13"/>
      <c r="XCZ50" s="13"/>
      <c r="XDA50" s="13"/>
      <c r="XDB50" s="13"/>
      <c r="XDC50" s="13"/>
      <c r="XDD50" s="13"/>
      <c r="XDE50" s="13"/>
      <c r="XDF50" s="13"/>
      <c r="XDG50" s="14"/>
      <c r="XDH50" s="14"/>
      <c r="XDI50" s="14"/>
      <c r="XDJ50" s="14"/>
      <c r="XDK50" s="14"/>
      <c r="XDL50" s="14"/>
      <c r="XDM50" s="14"/>
      <c r="XDN50" s="14"/>
      <c r="XDO50" s="14"/>
      <c r="XDP50" s="14"/>
      <c r="XDQ50" s="14"/>
      <c r="XDR50" s="14"/>
      <c r="XDS50" s="14"/>
      <c r="XDT50" s="14"/>
      <c r="XDU50" s="14"/>
      <c r="XDV50" s="14"/>
      <c r="XDW50" s="14"/>
      <c r="XDX50" s="14"/>
      <c r="XDY50" s="14"/>
      <c r="XDZ50" s="14"/>
      <c r="XEA50" s="14"/>
      <c r="XEB50" s="14"/>
      <c r="XEC50" s="14"/>
      <c r="XED50" s="14"/>
      <c r="XEE50" s="14"/>
      <c r="XEF50" s="14"/>
      <c r="XEG50" s="14"/>
      <c r="XEH50" s="14"/>
      <c r="XEI50" s="14"/>
    </row>
    <row r="51" s="12" customFormat="1" ht="15.6" spans="1:16363">
      <c r="A51" s="7">
        <v>44030</v>
      </c>
      <c r="B51" s="8">
        <v>44030</v>
      </c>
      <c r="C51" s="9">
        <f t="shared" si="2"/>
        <v>712</v>
      </c>
      <c r="D51" s="17">
        <v>2</v>
      </c>
      <c r="E51" s="17"/>
      <c r="F51" s="17">
        <v>1</v>
      </c>
      <c r="G51" s="17">
        <v>1</v>
      </c>
      <c r="H51" s="17">
        <v>1</v>
      </c>
      <c r="XCN51" s="13"/>
      <c r="XCO51" s="13"/>
      <c r="XCP51" s="13"/>
      <c r="XCQ51" s="13"/>
      <c r="XCR51" s="13"/>
      <c r="XCS51" s="13"/>
      <c r="XCT51" s="13"/>
      <c r="XCU51" s="13"/>
      <c r="XCV51" s="13"/>
      <c r="XCW51" s="13"/>
      <c r="XCX51" s="13"/>
      <c r="XCY51" s="13"/>
      <c r="XCZ51" s="13"/>
      <c r="XDA51" s="13"/>
      <c r="XDB51" s="13"/>
      <c r="XDC51" s="13"/>
      <c r="XDD51" s="13"/>
      <c r="XDE51" s="13"/>
      <c r="XDF51" s="13"/>
      <c r="XDG51" s="14"/>
      <c r="XDH51" s="14"/>
      <c r="XDI51" s="14"/>
      <c r="XDJ51" s="14"/>
      <c r="XDK51" s="14"/>
      <c r="XDL51" s="14"/>
      <c r="XDM51" s="14"/>
      <c r="XDN51" s="14"/>
      <c r="XDO51" s="14"/>
      <c r="XDP51" s="14"/>
      <c r="XDQ51" s="14"/>
      <c r="XDR51" s="14"/>
      <c r="XDS51" s="14"/>
      <c r="XDT51" s="14"/>
      <c r="XDU51" s="14"/>
      <c r="XDV51" s="14"/>
      <c r="XDW51" s="14"/>
      <c r="XDX51" s="14"/>
      <c r="XDY51" s="14"/>
      <c r="XDZ51" s="14"/>
      <c r="XEA51" s="14"/>
      <c r="XEB51" s="14"/>
      <c r="XEC51" s="14"/>
      <c r="XED51" s="14"/>
      <c r="XEE51" s="14"/>
      <c r="XEF51" s="14"/>
      <c r="XEG51" s="14"/>
      <c r="XEH51" s="14"/>
      <c r="XEI51" s="14"/>
    </row>
    <row r="52" s="12" customFormat="1" ht="15.6" spans="1:16363">
      <c r="A52" s="7">
        <v>44031</v>
      </c>
      <c r="B52" s="8">
        <v>44031</v>
      </c>
      <c r="C52" s="9">
        <f t="shared" si="2"/>
        <v>710</v>
      </c>
      <c r="D52" s="17"/>
      <c r="E52" s="17"/>
      <c r="F52" s="17">
        <v>1</v>
      </c>
      <c r="G52" s="17">
        <v>1</v>
      </c>
      <c r="H52" s="17">
        <v>1</v>
      </c>
      <c r="XCN52" s="13"/>
      <c r="XCO52" s="13"/>
      <c r="XCP52" s="13"/>
      <c r="XCQ52" s="13"/>
      <c r="XCR52" s="13"/>
      <c r="XCS52" s="13"/>
      <c r="XCT52" s="13"/>
      <c r="XCU52" s="13"/>
      <c r="XCV52" s="13"/>
      <c r="XCW52" s="13"/>
      <c r="XCX52" s="13"/>
      <c r="XCY52" s="13"/>
      <c r="XCZ52" s="13"/>
      <c r="XDA52" s="13"/>
      <c r="XDB52" s="13"/>
      <c r="XDC52" s="13"/>
      <c r="XDD52" s="13"/>
      <c r="XDE52" s="13"/>
      <c r="XDF52" s="13"/>
      <c r="XDG52" s="14"/>
      <c r="XDH52" s="14"/>
      <c r="XDI52" s="14"/>
      <c r="XDJ52" s="14"/>
      <c r="XDK52" s="14"/>
      <c r="XDL52" s="14"/>
      <c r="XDM52" s="14"/>
      <c r="XDN52" s="14"/>
      <c r="XDO52" s="14"/>
      <c r="XDP52" s="14"/>
      <c r="XDQ52" s="14"/>
      <c r="XDR52" s="14"/>
      <c r="XDS52" s="14"/>
      <c r="XDT52" s="14"/>
      <c r="XDU52" s="14"/>
      <c r="XDV52" s="14"/>
      <c r="XDW52" s="14"/>
      <c r="XDX52" s="14"/>
      <c r="XDY52" s="14"/>
      <c r="XDZ52" s="14"/>
      <c r="XEA52" s="14"/>
      <c r="XEB52" s="14"/>
      <c r="XEC52" s="14"/>
      <c r="XED52" s="14"/>
      <c r="XEE52" s="14"/>
      <c r="XEF52" s="14"/>
      <c r="XEG52" s="14"/>
      <c r="XEH52" s="14"/>
      <c r="XEI52" s="14"/>
    </row>
    <row r="53" s="12" customFormat="1" ht="15.6" spans="1:16363">
      <c r="A53" s="7">
        <v>44032</v>
      </c>
      <c r="B53" s="8">
        <v>44032</v>
      </c>
      <c r="C53" s="9">
        <f t="shared" si="2"/>
        <v>706</v>
      </c>
      <c r="D53" s="17"/>
      <c r="E53" s="17">
        <v>2</v>
      </c>
      <c r="F53" s="17">
        <v>1</v>
      </c>
      <c r="G53" s="17">
        <v>1</v>
      </c>
      <c r="H53" s="17">
        <v>1</v>
      </c>
      <c r="XCN53" s="13"/>
      <c r="XCO53" s="13"/>
      <c r="XCP53" s="13"/>
      <c r="XCQ53" s="13"/>
      <c r="XCR53" s="13"/>
      <c r="XCS53" s="13"/>
      <c r="XCT53" s="13"/>
      <c r="XCU53" s="13"/>
      <c r="XCV53" s="13"/>
      <c r="XCW53" s="13"/>
      <c r="XCX53" s="13"/>
      <c r="XCY53" s="13"/>
      <c r="XCZ53" s="13"/>
      <c r="XDA53" s="13"/>
      <c r="XDB53" s="13"/>
      <c r="XDC53" s="13"/>
      <c r="XDD53" s="13"/>
      <c r="XDE53" s="13"/>
      <c r="XDF53" s="13"/>
      <c r="XDG53" s="14"/>
      <c r="XDH53" s="14"/>
      <c r="XDI53" s="14"/>
      <c r="XDJ53" s="14"/>
      <c r="XDK53" s="14"/>
      <c r="XDL53" s="14"/>
      <c r="XDM53" s="14"/>
      <c r="XDN53" s="14"/>
      <c r="XDO53" s="14"/>
      <c r="XDP53" s="14"/>
      <c r="XDQ53" s="14"/>
      <c r="XDR53" s="14"/>
      <c r="XDS53" s="14"/>
      <c r="XDT53" s="14"/>
      <c r="XDU53" s="14"/>
      <c r="XDV53" s="14"/>
      <c r="XDW53" s="14"/>
      <c r="XDX53" s="14"/>
      <c r="XDY53" s="14"/>
      <c r="XDZ53" s="14"/>
      <c r="XEA53" s="14"/>
      <c r="XEB53" s="14"/>
      <c r="XEC53" s="14"/>
      <c r="XED53" s="14"/>
      <c r="XEE53" s="14"/>
      <c r="XEF53" s="14"/>
      <c r="XEG53" s="14"/>
      <c r="XEH53" s="14"/>
      <c r="XEI53" s="14"/>
    </row>
    <row r="54" s="12" customFormat="1" ht="15.6" spans="1:16363">
      <c r="A54" s="7">
        <v>44033</v>
      </c>
      <c r="B54" s="8">
        <v>44033</v>
      </c>
      <c r="C54" s="9">
        <f t="shared" si="2"/>
        <v>700</v>
      </c>
      <c r="D54" s="17">
        <v>2</v>
      </c>
      <c r="E54" s="17">
        <v>2</v>
      </c>
      <c r="F54" s="17">
        <v>1</v>
      </c>
      <c r="G54" s="17">
        <v>1</v>
      </c>
      <c r="H54" s="17">
        <v>1</v>
      </c>
      <c r="XCN54" s="13"/>
      <c r="XCO54" s="13"/>
      <c r="XCP54" s="13"/>
      <c r="XCQ54" s="13"/>
      <c r="XCR54" s="13"/>
      <c r="XCS54" s="13"/>
      <c r="XCT54" s="13"/>
      <c r="XCU54" s="13"/>
      <c r="XCV54" s="13"/>
      <c r="XCW54" s="13"/>
      <c r="XCX54" s="13"/>
      <c r="XCY54" s="13"/>
      <c r="XCZ54" s="13"/>
      <c r="XDA54" s="13"/>
      <c r="XDB54" s="13"/>
      <c r="XDC54" s="13"/>
      <c r="XDD54" s="13"/>
      <c r="XDE54" s="13"/>
      <c r="XDF54" s="13"/>
      <c r="XDG54" s="14"/>
      <c r="XDH54" s="14"/>
      <c r="XDI54" s="14"/>
      <c r="XDJ54" s="14"/>
      <c r="XDK54" s="14"/>
      <c r="XDL54" s="14"/>
      <c r="XDM54" s="14"/>
      <c r="XDN54" s="14"/>
      <c r="XDO54" s="14"/>
      <c r="XDP54" s="14"/>
      <c r="XDQ54" s="14"/>
      <c r="XDR54" s="14"/>
      <c r="XDS54" s="14"/>
      <c r="XDT54" s="14"/>
      <c r="XDU54" s="14"/>
      <c r="XDV54" s="14"/>
      <c r="XDW54" s="14"/>
      <c r="XDX54" s="14"/>
      <c r="XDY54" s="14"/>
      <c r="XDZ54" s="14"/>
      <c r="XEA54" s="14"/>
      <c r="XEB54" s="14"/>
      <c r="XEC54" s="14"/>
      <c r="XED54" s="14"/>
      <c r="XEE54" s="14"/>
      <c r="XEF54" s="14"/>
      <c r="XEG54" s="14"/>
      <c r="XEH54" s="14"/>
      <c r="XEI54" s="14"/>
    </row>
    <row r="55" s="12" customFormat="1" ht="15.6" spans="1:16363">
      <c r="A55" s="7">
        <v>44034</v>
      </c>
      <c r="B55" s="8">
        <v>44034</v>
      </c>
      <c r="C55" s="9">
        <f t="shared" si="2"/>
        <v>696</v>
      </c>
      <c r="D55" s="17"/>
      <c r="E55" s="17">
        <v>2</v>
      </c>
      <c r="F55" s="17">
        <v>1</v>
      </c>
      <c r="G55" s="17">
        <v>1</v>
      </c>
      <c r="H55" s="17">
        <v>1</v>
      </c>
      <c r="XCN55" s="13"/>
      <c r="XCO55" s="13"/>
      <c r="XCP55" s="13"/>
      <c r="XCQ55" s="13"/>
      <c r="XCR55" s="13"/>
      <c r="XCS55" s="13"/>
      <c r="XCT55" s="13"/>
      <c r="XCU55" s="13"/>
      <c r="XCV55" s="13"/>
      <c r="XCW55" s="13"/>
      <c r="XCX55" s="13"/>
      <c r="XCY55" s="13"/>
      <c r="XCZ55" s="13"/>
      <c r="XDA55" s="13"/>
      <c r="XDB55" s="13"/>
      <c r="XDC55" s="13"/>
      <c r="XDD55" s="13"/>
      <c r="XDE55" s="13"/>
      <c r="XDF55" s="13"/>
      <c r="XDG55" s="14"/>
      <c r="XDH55" s="14"/>
      <c r="XDI55" s="14"/>
      <c r="XDJ55" s="14"/>
      <c r="XDK55" s="14"/>
      <c r="XDL55" s="14"/>
      <c r="XDM55" s="14"/>
      <c r="XDN55" s="14"/>
      <c r="XDO55" s="14"/>
      <c r="XDP55" s="14"/>
      <c r="XDQ55" s="14"/>
      <c r="XDR55" s="14"/>
      <c r="XDS55" s="14"/>
      <c r="XDT55" s="14"/>
      <c r="XDU55" s="14"/>
      <c r="XDV55" s="14"/>
      <c r="XDW55" s="14"/>
      <c r="XDX55" s="14"/>
      <c r="XDY55" s="14"/>
      <c r="XDZ55" s="14"/>
      <c r="XEA55" s="14"/>
      <c r="XEB55" s="14"/>
      <c r="XEC55" s="14"/>
      <c r="XED55" s="14"/>
      <c r="XEE55" s="14"/>
      <c r="XEF55" s="14"/>
      <c r="XEG55" s="14"/>
      <c r="XEH55" s="14"/>
      <c r="XEI55" s="14"/>
    </row>
    <row r="56" s="12" customFormat="1" ht="15.6" spans="1:16363">
      <c r="A56" s="7">
        <v>44035</v>
      </c>
      <c r="B56" s="8">
        <v>44035</v>
      </c>
      <c r="C56" s="9">
        <f t="shared" si="2"/>
        <v>690</v>
      </c>
      <c r="D56" s="17">
        <v>2</v>
      </c>
      <c r="E56" s="17">
        <v>2</v>
      </c>
      <c r="F56" s="17">
        <v>1</v>
      </c>
      <c r="G56" s="17">
        <v>1</v>
      </c>
      <c r="H56" s="17">
        <v>1</v>
      </c>
      <c r="XCN56" s="13"/>
      <c r="XCO56" s="13"/>
      <c r="XCP56" s="13"/>
      <c r="XCQ56" s="13"/>
      <c r="XCR56" s="13"/>
      <c r="XCS56" s="13"/>
      <c r="XCT56" s="13"/>
      <c r="XCU56" s="13"/>
      <c r="XCV56" s="13"/>
      <c r="XCW56" s="13"/>
      <c r="XCX56" s="13"/>
      <c r="XCY56" s="13"/>
      <c r="XCZ56" s="13"/>
      <c r="XDA56" s="13"/>
      <c r="XDB56" s="13"/>
      <c r="XDC56" s="13"/>
      <c r="XDD56" s="13"/>
      <c r="XDE56" s="13"/>
      <c r="XDF56" s="13"/>
      <c r="XDG56" s="14"/>
      <c r="XDH56" s="14"/>
      <c r="XDI56" s="14"/>
      <c r="XDJ56" s="14"/>
      <c r="XDK56" s="14"/>
      <c r="XDL56" s="14"/>
      <c r="XDM56" s="14"/>
      <c r="XDN56" s="14"/>
      <c r="XDO56" s="14"/>
      <c r="XDP56" s="14"/>
      <c r="XDQ56" s="14"/>
      <c r="XDR56" s="14"/>
      <c r="XDS56" s="14"/>
      <c r="XDT56" s="14"/>
      <c r="XDU56" s="14"/>
      <c r="XDV56" s="14"/>
      <c r="XDW56" s="14"/>
      <c r="XDX56" s="14"/>
      <c r="XDY56" s="14"/>
      <c r="XDZ56" s="14"/>
      <c r="XEA56" s="14"/>
      <c r="XEB56" s="14"/>
      <c r="XEC56" s="14"/>
      <c r="XED56" s="14"/>
      <c r="XEE56" s="14"/>
      <c r="XEF56" s="14"/>
      <c r="XEG56" s="14"/>
      <c r="XEH56" s="14"/>
      <c r="XEI56" s="14"/>
    </row>
    <row r="57" s="12" customFormat="1" ht="15.6" spans="1:16363">
      <c r="A57" s="7">
        <v>44036</v>
      </c>
      <c r="B57" s="8">
        <v>44036</v>
      </c>
      <c r="C57" s="9">
        <f t="shared" si="2"/>
        <v>686</v>
      </c>
      <c r="D57" s="17"/>
      <c r="E57" s="17">
        <v>2</v>
      </c>
      <c r="F57" s="17">
        <v>1</v>
      </c>
      <c r="G57" s="17">
        <v>1</v>
      </c>
      <c r="H57" s="17">
        <v>1</v>
      </c>
      <c r="XCN57" s="13"/>
      <c r="XCO57" s="13"/>
      <c r="XCP57" s="13"/>
      <c r="XCQ57" s="13"/>
      <c r="XCR57" s="13"/>
      <c r="XCS57" s="13"/>
      <c r="XCT57" s="13"/>
      <c r="XCU57" s="13"/>
      <c r="XCV57" s="13"/>
      <c r="XCW57" s="13"/>
      <c r="XCX57" s="13"/>
      <c r="XCY57" s="13"/>
      <c r="XCZ57" s="13"/>
      <c r="XDA57" s="13"/>
      <c r="XDB57" s="13"/>
      <c r="XDC57" s="13"/>
      <c r="XDD57" s="13"/>
      <c r="XDE57" s="13"/>
      <c r="XDF57" s="13"/>
      <c r="XDG57" s="14"/>
      <c r="XDH57" s="14"/>
      <c r="XDI57" s="14"/>
      <c r="XDJ57" s="14"/>
      <c r="XDK57" s="14"/>
      <c r="XDL57" s="14"/>
      <c r="XDM57" s="14"/>
      <c r="XDN57" s="14"/>
      <c r="XDO57" s="14"/>
      <c r="XDP57" s="14"/>
      <c r="XDQ57" s="14"/>
      <c r="XDR57" s="14"/>
      <c r="XDS57" s="14"/>
      <c r="XDT57" s="14"/>
      <c r="XDU57" s="14"/>
      <c r="XDV57" s="14"/>
      <c r="XDW57" s="14"/>
      <c r="XDX57" s="14"/>
      <c r="XDY57" s="14"/>
      <c r="XDZ57" s="14"/>
      <c r="XEA57" s="14"/>
      <c r="XEB57" s="14"/>
      <c r="XEC57" s="14"/>
      <c r="XED57" s="14"/>
      <c r="XEE57" s="14"/>
      <c r="XEF57" s="14"/>
      <c r="XEG57" s="14"/>
      <c r="XEH57" s="14"/>
      <c r="XEI57" s="14"/>
    </row>
    <row r="58" s="12" customFormat="1" ht="15.6" spans="1:16363">
      <c r="A58" s="7">
        <v>44037</v>
      </c>
      <c r="B58" s="8">
        <v>44037</v>
      </c>
      <c r="C58" s="9">
        <f t="shared" si="2"/>
        <v>682</v>
      </c>
      <c r="D58" s="17">
        <v>2</v>
      </c>
      <c r="E58" s="17"/>
      <c r="F58" s="17">
        <v>1</v>
      </c>
      <c r="G58" s="17">
        <v>1</v>
      </c>
      <c r="H58" s="17">
        <v>1</v>
      </c>
      <c r="XCN58" s="13"/>
      <c r="XCO58" s="13"/>
      <c r="XCP58" s="13"/>
      <c r="XCQ58" s="13"/>
      <c r="XCR58" s="13"/>
      <c r="XCS58" s="13"/>
      <c r="XCT58" s="13"/>
      <c r="XCU58" s="13"/>
      <c r="XCV58" s="13"/>
      <c r="XCW58" s="13"/>
      <c r="XCX58" s="13"/>
      <c r="XCY58" s="13"/>
      <c r="XCZ58" s="13"/>
      <c r="XDA58" s="13"/>
      <c r="XDB58" s="13"/>
      <c r="XDC58" s="13"/>
      <c r="XDD58" s="13"/>
      <c r="XDE58" s="13"/>
      <c r="XDF58" s="13"/>
      <c r="XDG58" s="14"/>
      <c r="XDH58" s="14"/>
      <c r="XDI58" s="14"/>
      <c r="XDJ58" s="14"/>
      <c r="XDK58" s="14"/>
      <c r="XDL58" s="14"/>
      <c r="XDM58" s="14"/>
      <c r="XDN58" s="14"/>
      <c r="XDO58" s="14"/>
      <c r="XDP58" s="14"/>
      <c r="XDQ58" s="14"/>
      <c r="XDR58" s="14"/>
      <c r="XDS58" s="14"/>
      <c r="XDT58" s="14"/>
      <c r="XDU58" s="14"/>
      <c r="XDV58" s="14"/>
      <c r="XDW58" s="14"/>
      <c r="XDX58" s="14"/>
      <c r="XDY58" s="14"/>
      <c r="XDZ58" s="14"/>
      <c r="XEA58" s="14"/>
      <c r="XEB58" s="14"/>
      <c r="XEC58" s="14"/>
      <c r="XED58" s="14"/>
      <c r="XEE58" s="14"/>
      <c r="XEF58" s="14"/>
      <c r="XEG58" s="14"/>
      <c r="XEH58" s="14"/>
      <c r="XEI58" s="14"/>
    </row>
    <row r="59" s="12" customFormat="1" ht="15.6" spans="1:16363">
      <c r="A59" s="7">
        <v>44038</v>
      </c>
      <c r="B59" s="8">
        <v>44038</v>
      </c>
      <c r="C59" s="9">
        <f t="shared" si="2"/>
        <v>680</v>
      </c>
      <c r="D59" s="17"/>
      <c r="E59" s="17"/>
      <c r="F59" s="17">
        <v>1</v>
      </c>
      <c r="G59" s="17">
        <v>1</v>
      </c>
      <c r="H59" s="17">
        <v>1</v>
      </c>
      <c r="XCN59" s="13"/>
      <c r="XCO59" s="13"/>
      <c r="XCP59" s="13"/>
      <c r="XCQ59" s="13"/>
      <c r="XCR59" s="13"/>
      <c r="XCS59" s="13"/>
      <c r="XCT59" s="13"/>
      <c r="XCU59" s="13"/>
      <c r="XCV59" s="13"/>
      <c r="XCW59" s="13"/>
      <c r="XCX59" s="13"/>
      <c r="XCY59" s="13"/>
      <c r="XCZ59" s="13"/>
      <c r="XDA59" s="13"/>
      <c r="XDB59" s="13"/>
      <c r="XDC59" s="13"/>
      <c r="XDD59" s="13"/>
      <c r="XDE59" s="13"/>
      <c r="XDF59" s="13"/>
      <c r="XDG59" s="14"/>
      <c r="XDH59" s="14"/>
      <c r="XDI59" s="14"/>
      <c r="XDJ59" s="14"/>
      <c r="XDK59" s="14"/>
      <c r="XDL59" s="14"/>
      <c r="XDM59" s="14"/>
      <c r="XDN59" s="14"/>
      <c r="XDO59" s="14"/>
      <c r="XDP59" s="14"/>
      <c r="XDQ59" s="14"/>
      <c r="XDR59" s="14"/>
      <c r="XDS59" s="14"/>
      <c r="XDT59" s="14"/>
      <c r="XDU59" s="14"/>
      <c r="XDV59" s="14"/>
      <c r="XDW59" s="14"/>
      <c r="XDX59" s="14"/>
      <c r="XDY59" s="14"/>
      <c r="XDZ59" s="14"/>
      <c r="XEA59" s="14"/>
      <c r="XEB59" s="14"/>
      <c r="XEC59" s="14"/>
      <c r="XED59" s="14"/>
      <c r="XEE59" s="14"/>
      <c r="XEF59" s="14"/>
      <c r="XEG59" s="14"/>
      <c r="XEH59" s="14"/>
      <c r="XEI59" s="14"/>
    </row>
    <row r="60" s="12" customFormat="1" ht="15.6" spans="1:16363">
      <c r="A60" s="7">
        <v>44039</v>
      </c>
      <c r="B60" s="8">
        <v>44039</v>
      </c>
      <c r="C60" s="9">
        <f t="shared" si="2"/>
        <v>676</v>
      </c>
      <c r="D60" s="17"/>
      <c r="E60" s="17">
        <v>2</v>
      </c>
      <c r="F60" s="17">
        <v>1</v>
      </c>
      <c r="G60" s="17">
        <v>1</v>
      </c>
      <c r="H60" s="17">
        <v>1</v>
      </c>
      <c r="XCN60" s="13"/>
      <c r="XCO60" s="13"/>
      <c r="XCP60" s="13"/>
      <c r="XCQ60" s="13"/>
      <c r="XCR60" s="13"/>
      <c r="XCS60" s="13"/>
      <c r="XCT60" s="13"/>
      <c r="XCU60" s="13"/>
      <c r="XCV60" s="13"/>
      <c r="XCW60" s="13"/>
      <c r="XCX60" s="13"/>
      <c r="XCY60" s="13"/>
      <c r="XCZ60" s="13"/>
      <c r="XDA60" s="13"/>
      <c r="XDB60" s="13"/>
      <c r="XDC60" s="13"/>
      <c r="XDD60" s="13"/>
      <c r="XDE60" s="13"/>
      <c r="XDF60" s="13"/>
      <c r="XDG60" s="14"/>
      <c r="XDH60" s="14"/>
      <c r="XDI60" s="14"/>
      <c r="XDJ60" s="14"/>
      <c r="XDK60" s="14"/>
      <c r="XDL60" s="14"/>
      <c r="XDM60" s="14"/>
      <c r="XDN60" s="14"/>
      <c r="XDO60" s="14"/>
      <c r="XDP60" s="14"/>
      <c r="XDQ60" s="14"/>
      <c r="XDR60" s="14"/>
      <c r="XDS60" s="14"/>
      <c r="XDT60" s="14"/>
      <c r="XDU60" s="14"/>
      <c r="XDV60" s="14"/>
      <c r="XDW60" s="14"/>
      <c r="XDX60" s="14"/>
      <c r="XDY60" s="14"/>
      <c r="XDZ60" s="14"/>
      <c r="XEA60" s="14"/>
      <c r="XEB60" s="14"/>
      <c r="XEC60" s="14"/>
      <c r="XED60" s="14"/>
      <c r="XEE60" s="14"/>
      <c r="XEF60" s="14"/>
      <c r="XEG60" s="14"/>
      <c r="XEH60" s="14"/>
      <c r="XEI60" s="14"/>
    </row>
    <row r="61" s="12" customFormat="1" ht="15.6" spans="1:16363">
      <c r="A61" s="7">
        <v>44040</v>
      </c>
      <c r="B61" s="8">
        <v>44040</v>
      </c>
      <c r="C61" s="9">
        <f t="shared" si="2"/>
        <v>670</v>
      </c>
      <c r="D61" s="17">
        <v>2</v>
      </c>
      <c r="E61" s="17">
        <v>2</v>
      </c>
      <c r="F61" s="17">
        <v>1</v>
      </c>
      <c r="G61" s="17">
        <v>1</v>
      </c>
      <c r="H61" s="17">
        <v>1</v>
      </c>
      <c r="XCN61" s="13"/>
      <c r="XCO61" s="13"/>
      <c r="XCP61" s="13"/>
      <c r="XCQ61" s="13"/>
      <c r="XCR61" s="13"/>
      <c r="XCS61" s="13"/>
      <c r="XCT61" s="13"/>
      <c r="XCU61" s="13"/>
      <c r="XCV61" s="13"/>
      <c r="XCW61" s="13"/>
      <c r="XCX61" s="13"/>
      <c r="XCY61" s="13"/>
      <c r="XCZ61" s="13"/>
      <c r="XDA61" s="13"/>
      <c r="XDB61" s="13"/>
      <c r="XDC61" s="13"/>
      <c r="XDD61" s="13"/>
      <c r="XDE61" s="13"/>
      <c r="XDF61" s="13"/>
      <c r="XDG61" s="14"/>
      <c r="XDH61" s="14"/>
      <c r="XDI61" s="14"/>
      <c r="XDJ61" s="14"/>
      <c r="XDK61" s="14"/>
      <c r="XDL61" s="14"/>
      <c r="XDM61" s="14"/>
      <c r="XDN61" s="14"/>
      <c r="XDO61" s="14"/>
      <c r="XDP61" s="14"/>
      <c r="XDQ61" s="14"/>
      <c r="XDR61" s="14"/>
      <c r="XDS61" s="14"/>
      <c r="XDT61" s="14"/>
      <c r="XDU61" s="14"/>
      <c r="XDV61" s="14"/>
      <c r="XDW61" s="14"/>
      <c r="XDX61" s="14"/>
      <c r="XDY61" s="14"/>
      <c r="XDZ61" s="14"/>
      <c r="XEA61" s="14"/>
      <c r="XEB61" s="14"/>
      <c r="XEC61" s="14"/>
      <c r="XED61" s="14"/>
      <c r="XEE61" s="14"/>
      <c r="XEF61" s="14"/>
      <c r="XEG61" s="14"/>
      <c r="XEH61" s="14"/>
      <c r="XEI61" s="14"/>
    </row>
    <row r="62" s="12" customFormat="1" ht="15.6" spans="1:16363">
      <c r="A62" s="7">
        <v>44041</v>
      </c>
      <c r="B62" s="8">
        <v>44041</v>
      </c>
      <c r="C62" s="9">
        <f t="shared" si="2"/>
        <v>666</v>
      </c>
      <c r="D62" s="17"/>
      <c r="E62" s="17">
        <v>2</v>
      </c>
      <c r="F62" s="17">
        <v>1</v>
      </c>
      <c r="G62" s="17">
        <v>1</v>
      </c>
      <c r="H62" s="17">
        <v>1</v>
      </c>
      <c r="XCN62" s="13"/>
      <c r="XCO62" s="13"/>
      <c r="XCP62" s="13"/>
      <c r="XCQ62" s="13"/>
      <c r="XCR62" s="13"/>
      <c r="XCS62" s="13"/>
      <c r="XCT62" s="13"/>
      <c r="XCU62" s="13"/>
      <c r="XCV62" s="13"/>
      <c r="XCW62" s="13"/>
      <c r="XCX62" s="13"/>
      <c r="XCY62" s="13"/>
      <c r="XCZ62" s="13"/>
      <c r="XDA62" s="13"/>
      <c r="XDB62" s="13"/>
      <c r="XDC62" s="13"/>
      <c r="XDD62" s="13"/>
      <c r="XDE62" s="13"/>
      <c r="XDF62" s="13"/>
      <c r="XDG62" s="14"/>
      <c r="XDH62" s="14"/>
      <c r="XDI62" s="14"/>
      <c r="XDJ62" s="14"/>
      <c r="XDK62" s="14"/>
      <c r="XDL62" s="14"/>
      <c r="XDM62" s="14"/>
      <c r="XDN62" s="14"/>
      <c r="XDO62" s="14"/>
      <c r="XDP62" s="14"/>
      <c r="XDQ62" s="14"/>
      <c r="XDR62" s="14"/>
      <c r="XDS62" s="14"/>
      <c r="XDT62" s="14"/>
      <c r="XDU62" s="14"/>
      <c r="XDV62" s="14"/>
      <c r="XDW62" s="14"/>
      <c r="XDX62" s="14"/>
      <c r="XDY62" s="14"/>
      <c r="XDZ62" s="14"/>
      <c r="XEA62" s="14"/>
      <c r="XEB62" s="14"/>
      <c r="XEC62" s="14"/>
      <c r="XED62" s="14"/>
      <c r="XEE62" s="14"/>
      <c r="XEF62" s="14"/>
      <c r="XEG62" s="14"/>
      <c r="XEH62" s="14"/>
      <c r="XEI62" s="14"/>
    </row>
    <row r="63" s="12" customFormat="1" ht="15.6" spans="1:16363">
      <c r="A63" s="7">
        <v>44042</v>
      </c>
      <c r="B63" s="8">
        <v>44042</v>
      </c>
      <c r="C63" s="9">
        <f t="shared" si="2"/>
        <v>660</v>
      </c>
      <c r="D63" s="17">
        <v>2</v>
      </c>
      <c r="E63" s="17">
        <v>2</v>
      </c>
      <c r="F63" s="17">
        <v>1</v>
      </c>
      <c r="G63" s="17">
        <v>1</v>
      </c>
      <c r="H63" s="17">
        <v>1</v>
      </c>
      <c r="XCN63" s="13"/>
      <c r="XCO63" s="13"/>
      <c r="XCP63" s="13"/>
      <c r="XCQ63" s="13"/>
      <c r="XCR63" s="13"/>
      <c r="XCS63" s="13"/>
      <c r="XCT63" s="13"/>
      <c r="XCU63" s="13"/>
      <c r="XCV63" s="13"/>
      <c r="XCW63" s="13"/>
      <c r="XCX63" s="13"/>
      <c r="XCY63" s="13"/>
      <c r="XCZ63" s="13"/>
      <c r="XDA63" s="13"/>
      <c r="XDB63" s="13"/>
      <c r="XDC63" s="13"/>
      <c r="XDD63" s="13"/>
      <c r="XDE63" s="13"/>
      <c r="XDF63" s="13"/>
      <c r="XDG63" s="14"/>
      <c r="XDH63" s="14"/>
      <c r="XDI63" s="14"/>
      <c r="XDJ63" s="14"/>
      <c r="XDK63" s="14"/>
      <c r="XDL63" s="14"/>
      <c r="XDM63" s="14"/>
      <c r="XDN63" s="14"/>
      <c r="XDO63" s="14"/>
      <c r="XDP63" s="14"/>
      <c r="XDQ63" s="14"/>
      <c r="XDR63" s="14"/>
      <c r="XDS63" s="14"/>
      <c r="XDT63" s="14"/>
      <c r="XDU63" s="14"/>
      <c r="XDV63" s="14"/>
      <c r="XDW63" s="14"/>
      <c r="XDX63" s="14"/>
      <c r="XDY63" s="14"/>
      <c r="XDZ63" s="14"/>
      <c r="XEA63" s="14"/>
      <c r="XEB63" s="14"/>
      <c r="XEC63" s="14"/>
      <c r="XED63" s="14"/>
      <c r="XEE63" s="14"/>
      <c r="XEF63" s="14"/>
      <c r="XEG63" s="14"/>
      <c r="XEH63" s="14"/>
      <c r="XEI63" s="14"/>
    </row>
    <row r="64" s="12" customFormat="1" ht="15.6" spans="1:16363">
      <c r="A64" s="7">
        <v>44043</v>
      </c>
      <c r="B64" s="8">
        <v>44043</v>
      </c>
      <c r="C64" s="9">
        <f t="shared" si="2"/>
        <v>656</v>
      </c>
      <c r="D64" s="17"/>
      <c r="E64" s="17">
        <v>2</v>
      </c>
      <c r="F64" s="17">
        <v>1</v>
      </c>
      <c r="G64" s="17">
        <v>1</v>
      </c>
      <c r="H64" s="17">
        <v>1</v>
      </c>
      <c r="XCN64" s="13"/>
      <c r="XCO64" s="13"/>
      <c r="XCP64" s="13"/>
      <c r="XCQ64" s="13"/>
      <c r="XCR64" s="13"/>
      <c r="XCS64" s="13"/>
      <c r="XCT64" s="13"/>
      <c r="XCU64" s="13"/>
      <c r="XCV64" s="13"/>
      <c r="XCW64" s="13"/>
      <c r="XCX64" s="13"/>
      <c r="XCY64" s="13"/>
      <c r="XCZ64" s="13"/>
      <c r="XDA64" s="13"/>
      <c r="XDB64" s="13"/>
      <c r="XDC64" s="13"/>
      <c r="XDD64" s="13"/>
      <c r="XDE64" s="13"/>
      <c r="XDF64" s="13"/>
      <c r="XDG64" s="14"/>
      <c r="XDH64" s="14"/>
      <c r="XDI64" s="14"/>
      <c r="XDJ64" s="14"/>
      <c r="XDK64" s="14"/>
      <c r="XDL64" s="14"/>
      <c r="XDM64" s="14"/>
      <c r="XDN64" s="14"/>
      <c r="XDO64" s="14"/>
      <c r="XDP64" s="14"/>
      <c r="XDQ64" s="14"/>
      <c r="XDR64" s="14"/>
      <c r="XDS64" s="14"/>
      <c r="XDT64" s="14"/>
      <c r="XDU64" s="14"/>
      <c r="XDV64" s="14"/>
      <c r="XDW64" s="14"/>
      <c r="XDX64" s="14"/>
      <c r="XDY64" s="14"/>
      <c r="XDZ64" s="14"/>
      <c r="XEA64" s="14"/>
      <c r="XEB64" s="14"/>
      <c r="XEC64" s="14"/>
      <c r="XED64" s="14"/>
      <c r="XEE64" s="14"/>
      <c r="XEF64" s="14"/>
      <c r="XEG64" s="14"/>
      <c r="XEH64" s="14"/>
      <c r="XEI64" s="14"/>
    </row>
    <row r="65" s="12" customFormat="1" ht="15.6" spans="1:16363">
      <c r="A65" s="7">
        <v>44044</v>
      </c>
      <c r="B65" s="8">
        <v>44044</v>
      </c>
      <c r="C65" s="9">
        <f t="shared" si="2"/>
        <v>652</v>
      </c>
      <c r="D65" s="17">
        <v>2</v>
      </c>
      <c r="E65" s="17"/>
      <c r="F65" s="17">
        <v>1</v>
      </c>
      <c r="G65" s="17">
        <v>1</v>
      </c>
      <c r="H65" s="17">
        <v>1</v>
      </c>
      <c r="XCN65" s="13"/>
      <c r="XCO65" s="13"/>
      <c r="XCP65" s="13"/>
      <c r="XCQ65" s="13"/>
      <c r="XCR65" s="13"/>
      <c r="XCS65" s="13"/>
      <c r="XCT65" s="13"/>
      <c r="XCU65" s="13"/>
      <c r="XCV65" s="13"/>
      <c r="XCW65" s="13"/>
      <c r="XCX65" s="13"/>
      <c r="XCY65" s="13"/>
      <c r="XCZ65" s="13"/>
      <c r="XDA65" s="13"/>
      <c r="XDB65" s="13"/>
      <c r="XDC65" s="13"/>
      <c r="XDD65" s="13"/>
      <c r="XDE65" s="13"/>
      <c r="XDF65" s="13"/>
      <c r="XDG65" s="14"/>
      <c r="XDH65" s="14"/>
      <c r="XDI65" s="14"/>
      <c r="XDJ65" s="14"/>
      <c r="XDK65" s="14"/>
      <c r="XDL65" s="14"/>
      <c r="XDM65" s="14"/>
      <c r="XDN65" s="14"/>
      <c r="XDO65" s="14"/>
      <c r="XDP65" s="14"/>
      <c r="XDQ65" s="14"/>
      <c r="XDR65" s="14"/>
      <c r="XDS65" s="14"/>
      <c r="XDT65" s="14"/>
      <c r="XDU65" s="14"/>
      <c r="XDV65" s="14"/>
      <c r="XDW65" s="14"/>
      <c r="XDX65" s="14"/>
      <c r="XDY65" s="14"/>
      <c r="XDZ65" s="14"/>
      <c r="XEA65" s="14"/>
      <c r="XEB65" s="14"/>
      <c r="XEC65" s="14"/>
      <c r="XED65" s="14"/>
      <c r="XEE65" s="14"/>
      <c r="XEF65" s="14"/>
      <c r="XEG65" s="14"/>
      <c r="XEH65" s="14"/>
      <c r="XEI65" s="14"/>
    </row>
    <row r="66" s="12" customFormat="1" ht="15.6" spans="1:16363">
      <c r="A66" s="7">
        <v>44045</v>
      </c>
      <c r="B66" s="8">
        <v>44045</v>
      </c>
      <c r="C66" s="9">
        <f t="shared" si="2"/>
        <v>650</v>
      </c>
      <c r="D66" s="17"/>
      <c r="E66" s="17"/>
      <c r="F66" s="17">
        <v>1</v>
      </c>
      <c r="G66" s="17">
        <v>1</v>
      </c>
      <c r="H66" s="17">
        <v>1</v>
      </c>
      <c r="XCN66" s="13"/>
      <c r="XCO66" s="13"/>
      <c r="XCP66" s="13"/>
      <c r="XCQ66" s="13"/>
      <c r="XCR66" s="13"/>
      <c r="XCS66" s="13"/>
      <c r="XCT66" s="13"/>
      <c r="XCU66" s="13"/>
      <c r="XCV66" s="13"/>
      <c r="XCW66" s="13"/>
      <c r="XCX66" s="13"/>
      <c r="XCY66" s="13"/>
      <c r="XCZ66" s="13"/>
      <c r="XDA66" s="13"/>
      <c r="XDB66" s="13"/>
      <c r="XDC66" s="13"/>
      <c r="XDD66" s="13"/>
      <c r="XDE66" s="13"/>
      <c r="XDF66" s="13"/>
      <c r="XDG66" s="14"/>
      <c r="XDH66" s="14"/>
      <c r="XDI66" s="14"/>
      <c r="XDJ66" s="14"/>
      <c r="XDK66" s="14"/>
      <c r="XDL66" s="14"/>
      <c r="XDM66" s="14"/>
      <c r="XDN66" s="14"/>
      <c r="XDO66" s="14"/>
      <c r="XDP66" s="14"/>
      <c r="XDQ66" s="14"/>
      <c r="XDR66" s="14"/>
      <c r="XDS66" s="14"/>
      <c r="XDT66" s="14"/>
      <c r="XDU66" s="14"/>
      <c r="XDV66" s="14"/>
      <c r="XDW66" s="14"/>
      <c r="XDX66" s="14"/>
      <c r="XDY66" s="14"/>
      <c r="XDZ66" s="14"/>
      <c r="XEA66" s="14"/>
      <c r="XEB66" s="14"/>
      <c r="XEC66" s="14"/>
      <c r="XED66" s="14"/>
      <c r="XEE66" s="14"/>
      <c r="XEF66" s="14"/>
      <c r="XEG66" s="14"/>
      <c r="XEH66" s="14"/>
      <c r="XEI66" s="14"/>
    </row>
    <row r="67" s="12" customFormat="1" ht="15.6" spans="1:16363">
      <c r="A67" s="7">
        <v>44046</v>
      </c>
      <c r="B67" s="8">
        <v>44046</v>
      </c>
      <c r="C67" s="9">
        <f t="shared" si="2"/>
        <v>646</v>
      </c>
      <c r="D67" s="17"/>
      <c r="E67" s="17">
        <v>2</v>
      </c>
      <c r="F67" s="17">
        <v>1</v>
      </c>
      <c r="G67" s="17">
        <v>1</v>
      </c>
      <c r="H67" s="17">
        <v>1</v>
      </c>
      <c r="XCN67" s="13"/>
      <c r="XCO67" s="13"/>
      <c r="XCP67" s="13"/>
      <c r="XCQ67" s="13"/>
      <c r="XCR67" s="13"/>
      <c r="XCS67" s="13"/>
      <c r="XCT67" s="13"/>
      <c r="XCU67" s="13"/>
      <c r="XCV67" s="13"/>
      <c r="XCW67" s="13"/>
      <c r="XCX67" s="13"/>
      <c r="XCY67" s="13"/>
      <c r="XCZ67" s="13"/>
      <c r="XDA67" s="13"/>
      <c r="XDB67" s="13"/>
      <c r="XDC67" s="13"/>
      <c r="XDD67" s="13"/>
      <c r="XDE67" s="13"/>
      <c r="XDF67" s="13"/>
      <c r="XDG67" s="14"/>
      <c r="XDH67" s="14"/>
      <c r="XDI67" s="14"/>
      <c r="XDJ67" s="14"/>
      <c r="XDK67" s="14"/>
      <c r="XDL67" s="14"/>
      <c r="XDM67" s="14"/>
      <c r="XDN67" s="14"/>
      <c r="XDO67" s="14"/>
      <c r="XDP67" s="14"/>
      <c r="XDQ67" s="14"/>
      <c r="XDR67" s="14"/>
      <c r="XDS67" s="14"/>
      <c r="XDT67" s="14"/>
      <c r="XDU67" s="14"/>
      <c r="XDV67" s="14"/>
      <c r="XDW67" s="14"/>
      <c r="XDX67" s="14"/>
      <c r="XDY67" s="14"/>
      <c r="XDZ67" s="14"/>
      <c r="XEA67" s="14"/>
      <c r="XEB67" s="14"/>
      <c r="XEC67" s="14"/>
      <c r="XED67" s="14"/>
      <c r="XEE67" s="14"/>
      <c r="XEF67" s="14"/>
      <c r="XEG67" s="14"/>
      <c r="XEH67" s="14"/>
      <c r="XEI67" s="14"/>
    </row>
    <row r="68" s="12" customFormat="1" ht="15.6" spans="1:16363">
      <c r="A68" s="7">
        <v>44047</v>
      </c>
      <c r="B68" s="8">
        <v>44047</v>
      </c>
      <c r="C68" s="9">
        <f t="shared" si="2"/>
        <v>640</v>
      </c>
      <c r="D68" s="17">
        <v>2</v>
      </c>
      <c r="E68" s="17">
        <v>2</v>
      </c>
      <c r="F68" s="17">
        <v>1</v>
      </c>
      <c r="G68" s="17">
        <v>1</v>
      </c>
      <c r="H68" s="17">
        <v>1</v>
      </c>
      <c r="XCN68" s="13"/>
      <c r="XCO68" s="13"/>
      <c r="XCP68" s="13"/>
      <c r="XCQ68" s="13"/>
      <c r="XCR68" s="13"/>
      <c r="XCS68" s="13"/>
      <c r="XCT68" s="13"/>
      <c r="XCU68" s="13"/>
      <c r="XCV68" s="13"/>
      <c r="XCW68" s="13"/>
      <c r="XCX68" s="13"/>
      <c r="XCY68" s="13"/>
      <c r="XCZ68" s="13"/>
      <c r="XDA68" s="13"/>
      <c r="XDB68" s="13"/>
      <c r="XDC68" s="13"/>
      <c r="XDD68" s="13"/>
      <c r="XDE68" s="13"/>
      <c r="XDF68" s="13"/>
      <c r="XDG68" s="14"/>
      <c r="XDH68" s="14"/>
      <c r="XDI68" s="14"/>
      <c r="XDJ68" s="14"/>
      <c r="XDK68" s="14"/>
      <c r="XDL68" s="14"/>
      <c r="XDM68" s="14"/>
      <c r="XDN68" s="14"/>
      <c r="XDO68" s="14"/>
      <c r="XDP68" s="14"/>
      <c r="XDQ68" s="14"/>
      <c r="XDR68" s="14"/>
      <c r="XDS68" s="14"/>
      <c r="XDT68" s="14"/>
      <c r="XDU68" s="14"/>
      <c r="XDV68" s="14"/>
      <c r="XDW68" s="14"/>
      <c r="XDX68" s="14"/>
      <c r="XDY68" s="14"/>
      <c r="XDZ68" s="14"/>
      <c r="XEA68" s="14"/>
      <c r="XEB68" s="14"/>
      <c r="XEC68" s="14"/>
      <c r="XED68" s="14"/>
      <c r="XEE68" s="14"/>
      <c r="XEF68" s="14"/>
      <c r="XEG68" s="14"/>
      <c r="XEH68" s="14"/>
      <c r="XEI68" s="14"/>
    </row>
    <row r="69" s="12" customFormat="1" ht="15.6" spans="1:16363">
      <c r="A69" s="7">
        <v>44048</v>
      </c>
      <c r="B69" s="8">
        <v>44048</v>
      </c>
      <c r="C69" s="9">
        <f t="shared" si="2"/>
        <v>636</v>
      </c>
      <c r="D69" s="17"/>
      <c r="E69" s="17">
        <v>2</v>
      </c>
      <c r="F69" s="17">
        <v>1</v>
      </c>
      <c r="G69" s="17">
        <v>1</v>
      </c>
      <c r="H69" s="17">
        <v>1</v>
      </c>
      <c r="XCN69" s="13"/>
      <c r="XCO69" s="13"/>
      <c r="XCP69" s="13"/>
      <c r="XCQ69" s="13"/>
      <c r="XCR69" s="13"/>
      <c r="XCS69" s="13"/>
      <c r="XCT69" s="13"/>
      <c r="XCU69" s="13"/>
      <c r="XCV69" s="13"/>
      <c r="XCW69" s="13"/>
      <c r="XCX69" s="13"/>
      <c r="XCY69" s="13"/>
      <c r="XCZ69" s="13"/>
      <c r="XDA69" s="13"/>
      <c r="XDB69" s="13"/>
      <c r="XDC69" s="13"/>
      <c r="XDD69" s="13"/>
      <c r="XDE69" s="13"/>
      <c r="XDF69" s="13"/>
      <c r="XDG69" s="14"/>
      <c r="XDH69" s="14"/>
      <c r="XDI69" s="14"/>
      <c r="XDJ69" s="14"/>
      <c r="XDK69" s="14"/>
      <c r="XDL69" s="14"/>
      <c r="XDM69" s="14"/>
      <c r="XDN69" s="14"/>
      <c r="XDO69" s="14"/>
      <c r="XDP69" s="14"/>
      <c r="XDQ69" s="14"/>
      <c r="XDR69" s="14"/>
      <c r="XDS69" s="14"/>
      <c r="XDT69" s="14"/>
      <c r="XDU69" s="14"/>
      <c r="XDV69" s="14"/>
      <c r="XDW69" s="14"/>
      <c r="XDX69" s="14"/>
      <c r="XDY69" s="14"/>
      <c r="XDZ69" s="14"/>
      <c r="XEA69" s="14"/>
      <c r="XEB69" s="14"/>
      <c r="XEC69" s="14"/>
      <c r="XED69" s="14"/>
      <c r="XEE69" s="14"/>
      <c r="XEF69" s="14"/>
      <c r="XEG69" s="14"/>
      <c r="XEH69" s="14"/>
      <c r="XEI69" s="14"/>
    </row>
    <row r="70" s="12" customFormat="1" ht="15.6" spans="1:16363">
      <c r="A70" s="7">
        <v>44049</v>
      </c>
      <c r="B70" s="8">
        <v>44049</v>
      </c>
      <c r="C70" s="9">
        <f t="shared" si="2"/>
        <v>630</v>
      </c>
      <c r="D70" s="17">
        <v>2</v>
      </c>
      <c r="E70" s="17">
        <v>2</v>
      </c>
      <c r="F70" s="17">
        <v>1</v>
      </c>
      <c r="G70" s="17">
        <v>1</v>
      </c>
      <c r="H70" s="17">
        <v>1</v>
      </c>
      <c r="XCN70" s="13"/>
      <c r="XCO70" s="13"/>
      <c r="XCP70" s="13"/>
      <c r="XCQ70" s="13"/>
      <c r="XCR70" s="13"/>
      <c r="XCS70" s="13"/>
      <c r="XCT70" s="13"/>
      <c r="XCU70" s="13"/>
      <c r="XCV70" s="13"/>
      <c r="XCW70" s="13"/>
      <c r="XCX70" s="13"/>
      <c r="XCY70" s="13"/>
      <c r="XCZ70" s="13"/>
      <c r="XDA70" s="13"/>
      <c r="XDB70" s="13"/>
      <c r="XDC70" s="13"/>
      <c r="XDD70" s="13"/>
      <c r="XDE70" s="13"/>
      <c r="XDF70" s="13"/>
      <c r="XDG70" s="14"/>
      <c r="XDH70" s="14"/>
      <c r="XDI70" s="14"/>
      <c r="XDJ70" s="14"/>
      <c r="XDK70" s="14"/>
      <c r="XDL70" s="14"/>
      <c r="XDM70" s="14"/>
      <c r="XDN70" s="14"/>
      <c r="XDO70" s="14"/>
      <c r="XDP70" s="14"/>
      <c r="XDQ70" s="14"/>
      <c r="XDR70" s="14"/>
      <c r="XDS70" s="14"/>
      <c r="XDT70" s="14"/>
      <c r="XDU70" s="14"/>
      <c r="XDV70" s="14"/>
      <c r="XDW70" s="14"/>
      <c r="XDX70" s="14"/>
      <c r="XDY70" s="14"/>
      <c r="XDZ70" s="14"/>
      <c r="XEA70" s="14"/>
      <c r="XEB70" s="14"/>
      <c r="XEC70" s="14"/>
      <c r="XED70" s="14"/>
      <c r="XEE70" s="14"/>
      <c r="XEF70" s="14"/>
      <c r="XEG70" s="14"/>
      <c r="XEH70" s="14"/>
      <c r="XEI70" s="14"/>
    </row>
    <row r="71" s="12" customFormat="1" ht="15.6" spans="1:16363">
      <c r="A71" s="7">
        <v>44050</v>
      </c>
      <c r="B71" s="8">
        <v>44050</v>
      </c>
      <c r="C71" s="9">
        <f t="shared" ref="C71:C102" si="3">C70-(D71+E71+F71+G71)</f>
        <v>626</v>
      </c>
      <c r="D71" s="17"/>
      <c r="E71" s="17">
        <v>2</v>
      </c>
      <c r="F71" s="17">
        <v>1</v>
      </c>
      <c r="G71" s="17">
        <v>1</v>
      </c>
      <c r="H71" s="17">
        <v>1</v>
      </c>
      <c r="XCN71" s="13"/>
      <c r="XCO71" s="13"/>
      <c r="XCP71" s="13"/>
      <c r="XCQ71" s="13"/>
      <c r="XCR71" s="13"/>
      <c r="XCS71" s="13"/>
      <c r="XCT71" s="13"/>
      <c r="XCU71" s="13"/>
      <c r="XCV71" s="13"/>
      <c r="XCW71" s="13"/>
      <c r="XCX71" s="13"/>
      <c r="XCY71" s="13"/>
      <c r="XCZ71" s="13"/>
      <c r="XDA71" s="13"/>
      <c r="XDB71" s="13"/>
      <c r="XDC71" s="13"/>
      <c r="XDD71" s="13"/>
      <c r="XDE71" s="13"/>
      <c r="XDF71" s="13"/>
      <c r="XDG71" s="14"/>
      <c r="XDH71" s="14"/>
      <c r="XDI71" s="14"/>
      <c r="XDJ71" s="14"/>
      <c r="XDK71" s="14"/>
      <c r="XDL71" s="14"/>
      <c r="XDM71" s="14"/>
      <c r="XDN71" s="14"/>
      <c r="XDO71" s="14"/>
      <c r="XDP71" s="14"/>
      <c r="XDQ71" s="14"/>
      <c r="XDR71" s="14"/>
      <c r="XDS71" s="14"/>
      <c r="XDT71" s="14"/>
      <c r="XDU71" s="14"/>
      <c r="XDV71" s="14"/>
      <c r="XDW71" s="14"/>
      <c r="XDX71" s="14"/>
      <c r="XDY71" s="14"/>
      <c r="XDZ71" s="14"/>
      <c r="XEA71" s="14"/>
      <c r="XEB71" s="14"/>
      <c r="XEC71" s="14"/>
      <c r="XED71" s="14"/>
      <c r="XEE71" s="14"/>
      <c r="XEF71" s="14"/>
      <c r="XEG71" s="14"/>
      <c r="XEH71" s="14"/>
      <c r="XEI71" s="14"/>
    </row>
    <row r="72" s="12" customFormat="1" ht="15.6" spans="1:16363">
      <c r="A72" s="7">
        <v>44051</v>
      </c>
      <c r="B72" s="8">
        <v>44051</v>
      </c>
      <c r="C72" s="9">
        <f t="shared" si="3"/>
        <v>622</v>
      </c>
      <c r="D72" s="17">
        <v>2</v>
      </c>
      <c r="E72" s="17"/>
      <c r="F72" s="17">
        <v>1</v>
      </c>
      <c r="G72" s="17">
        <v>1</v>
      </c>
      <c r="H72" s="17">
        <v>1</v>
      </c>
      <c r="XCN72" s="13"/>
      <c r="XCO72" s="13"/>
      <c r="XCP72" s="13"/>
      <c r="XCQ72" s="13"/>
      <c r="XCR72" s="13"/>
      <c r="XCS72" s="13"/>
      <c r="XCT72" s="13"/>
      <c r="XCU72" s="13"/>
      <c r="XCV72" s="13"/>
      <c r="XCW72" s="13"/>
      <c r="XCX72" s="13"/>
      <c r="XCY72" s="13"/>
      <c r="XCZ72" s="13"/>
      <c r="XDA72" s="13"/>
      <c r="XDB72" s="13"/>
      <c r="XDC72" s="13"/>
      <c r="XDD72" s="13"/>
      <c r="XDE72" s="13"/>
      <c r="XDF72" s="13"/>
      <c r="XDG72" s="14"/>
      <c r="XDH72" s="14"/>
      <c r="XDI72" s="14"/>
      <c r="XDJ72" s="14"/>
      <c r="XDK72" s="14"/>
      <c r="XDL72" s="14"/>
      <c r="XDM72" s="14"/>
      <c r="XDN72" s="14"/>
      <c r="XDO72" s="14"/>
      <c r="XDP72" s="14"/>
      <c r="XDQ72" s="14"/>
      <c r="XDR72" s="14"/>
      <c r="XDS72" s="14"/>
      <c r="XDT72" s="14"/>
      <c r="XDU72" s="14"/>
      <c r="XDV72" s="14"/>
      <c r="XDW72" s="14"/>
      <c r="XDX72" s="14"/>
      <c r="XDY72" s="14"/>
      <c r="XDZ72" s="14"/>
      <c r="XEA72" s="14"/>
      <c r="XEB72" s="14"/>
      <c r="XEC72" s="14"/>
      <c r="XED72" s="14"/>
      <c r="XEE72" s="14"/>
      <c r="XEF72" s="14"/>
      <c r="XEG72" s="14"/>
      <c r="XEH72" s="14"/>
      <c r="XEI72" s="14"/>
    </row>
    <row r="73" s="12" customFormat="1" ht="15.6" spans="1:16363">
      <c r="A73" s="7">
        <v>44052</v>
      </c>
      <c r="B73" s="8">
        <v>44052</v>
      </c>
      <c r="C73" s="9">
        <f t="shared" si="3"/>
        <v>620</v>
      </c>
      <c r="D73" s="17"/>
      <c r="E73" s="17"/>
      <c r="F73" s="17">
        <v>1</v>
      </c>
      <c r="G73" s="17">
        <v>1</v>
      </c>
      <c r="H73" s="17">
        <v>1</v>
      </c>
      <c r="XCN73" s="13"/>
      <c r="XCO73" s="13"/>
      <c r="XCP73" s="13"/>
      <c r="XCQ73" s="13"/>
      <c r="XCR73" s="13"/>
      <c r="XCS73" s="13"/>
      <c r="XCT73" s="13"/>
      <c r="XCU73" s="13"/>
      <c r="XCV73" s="13"/>
      <c r="XCW73" s="13"/>
      <c r="XCX73" s="13"/>
      <c r="XCY73" s="13"/>
      <c r="XCZ73" s="13"/>
      <c r="XDA73" s="13"/>
      <c r="XDB73" s="13"/>
      <c r="XDC73" s="13"/>
      <c r="XDD73" s="13"/>
      <c r="XDE73" s="13"/>
      <c r="XDF73" s="13"/>
      <c r="XDG73" s="14"/>
      <c r="XDH73" s="14"/>
      <c r="XDI73" s="14"/>
      <c r="XDJ73" s="14"/>
      <c r="XDK73" s="14"/>
      <c r="XDL73" s="14"/>
      <c r="XDM73" s="14"/>
      <c r="XDN73" s="14"/>
      <c r="XDO73" s="14"/>
      <c r="XDP73" s="14"/>
      <c r="XDQ73" s="14"/>
      <c r="XDR73" s="14"/>
      <c r="XDS73" s="14"/>
      <c r="XDT73" s="14"/>
      <c r="XDU73" s="14"/>
      <c r="XDV73" s="14"/>
      <c r="XDW73" s="14"/>
      <c r="XDX73" s="14"/>
      <c r="XDY73" s="14"/>
      <c r="XDZ73" s="14"/>
      <c r="XEA73" s="14"/>
      <c r="XEB73" s="14"/>
      <c r="XEC73" s="14"/>
      <c r="XED73" s="14"/>
      <c r="XEE73" s="14"/>
      <c r="XEF73" s="14"/>
      <c r="XEG73" s="14"/>
      <c r="XEH73" s="14"/>
      <c r="XEI73" s="14"/>
    </row>
    <row r="74" s="12" customFormat="1" ht="15.6" spans="1:16363">
      <c r="A74" s="7">
        <v>44053</v>
      </c>
      <c r="B74" s="8">
        <v>44053</v>
      </c>
      <c r="C74" s="9">
        <f t="shared" si="3"/>
        <v>616</v>
      </c>
      <c r="D74" s="17"/>
      <c r="E74" s="17">
        <v>2</v>
      </c>
      <c r="F74" s="17">
        <v>1</v>
      </c>
      <c r="G74" s="17">
        <v>1</v>
      </c>
      <c r="H74" s="17">
        <v>1</v>
      </c>
      <c r="XCN74" s="13"/>
      <c r="XCO74" s="13"/>
      <c r="XCP74" s="13"/>
      <c r="XCQ74" s="13"/>
      <c r="XCR74" s="13"/>
      <c r="XCS74" s="13"/>
      <c r="XCT74" s="13"/>
      <c r="XCU74" s="13"/>
      <c r="XCV74" s="13"/>
      <c r="XCW74" s="13"/>
      <c r="XCX74" s="13"/>
      <c r="XCY74" s="13"/>
      <c r="XCZ74" s="13"/>
      <c r="XDA74" s="13"/>
      <c r="XDB74" s="13"/>
      <c r="XDC74" s="13"/>
      <c r="XDD74" s="13"/>
      <c r="XDE74" s="13"/>
      <c r="XDF74" s="13"/>
      <c r="XDG74" s="14"/>
      <c r="XDH74" s="14"/>
      <c r="XDI74" s="14"/>
      <c r="XDJ74" s="14"/>
      <c r="XDK74" s="14"/>
      <c r="XDL74" s="14"/>
      <c r="XDM74" s="14"/>
      <c r="XDN74" s="14"/>
      <c r="XDO74" s="14"/>
      <c r="XDP74" s="14"/>
      <c r="XDQ74" s="14"/>
      <c r="XDR74" s="14"/>
      <c r="XDS74" s="14"/>
      <c r="XDT74" s="14"/>
      <c r="XDU74" s="14"/>
      <c r="XDV74" s="14"/>
      <c r="XDW74" s="14"/>
      <c r="XDX74" s="14"/>
      <c r="XDY74" s="14"/>
      <c r="XDZ74" s="14"/>
      <c r="XEA74" s="14"/>
      <c r="XEB74" s="14"/>
      <c r="XEC74" s="14"/>
      <c r="XED74" s="14"/>
      <c r="XEE74" s="14"/>
      <c r="XEF74" s="14"/>
      <c r="XEG74" s="14"/>
      <c r="XEH74" s="14"/>
      <c r="XEI74" s="14"/>
    </row>
    <row r="75" s="12" customFormat="1" ht="15.6" spans="1:16363">
      <c r="A75" s="7">
        <v>44054</v>
      </c>
      <c r="B75" s="8">
        <v>44054</v>
      </c>
      <c r="C75" s="9">
        <f t="shared" si="3"/>
        <v>610</v>
      </c>
      <c r="D75" s="17">
        <v>2</v>
      </c>
      <c r="E75" s="17">
        <v>2</v>
      </c>
      <c r="F75" s="17">
        <v>1</v>
      </c>
      <c r="G75" s="17">
        <v>1</v>
      </c>
      <c r="H75" s="17">
        <v>1</v>
      </c>
      <c r="XCN75" s="13"/>
      <c r="XCO75" s="13"/>
      <c r="XCP75" s="13"/>
      <c r="XCQ75" s="13"/>
      <c r="XCR75" s="13"/>
      <c r="XCS75" s="13"/>
      <c r="XCT75" s="13"/>
      <c r="XCU75" s="13"/>
      <c r="XCV75" s="13"/>
      <c r="XCW75" s="13"/>
      <c r="XCX75" s="13"/>
      <c r="XCY75" s="13"/>
      <c r="XCZ75" s="13"/>
      <c r="XDA75" s="13"/>
      <c r="XDB75" s="13"/>
      <c r="XDC75" s="13"/>
      <c r="XDD75" s="13"/>
      <c r="XDE75" s="13"/>
      <c r="XDF75" s="13"/>
      <c r="XDG75" s="14"/>
      <c r="XDH75" s="14"/>
      <c r="XDI75" s="14"/>
      <c r="XDJ75" s="14"/>
      <c r="XDK75" s="14"/>
      <c r="XDL75" s="14"/>
      <c r="XDM75" s="14"/>
      <c r="XDN75" s="14"/>
      <c r="XDO75" s="14"/>
      <c r="XDP75" s="14"/>
      <c r="XDQ75" s="14"/>
      <c r="XDR75" s="14"/>
      <c r="XDS75" s="14"/>
      <c r="XDT75" s="14"/>
      <c r="XDU75" s="14"/>
      <c r="XDV75" s="14"/>
      <c r="XDW75" s="14"/>
      <c r="XDX75" s="14"/>
      <c r="XDY75" s="14"/>
      <c r="XDZ75" s="14"/>
      <c r="XEA75" s="14"/>
      <c r="XEB75" s="14"/>
      <c r="XEC75" s="14"/>
      <c r="XED75" s="14"/>
      <c r="XEE75" s="14"/>
      <c r="XEF75" s="14"/>
      <c r="XEG75" s="14"/>
      <c r="XEH75" s="14"/>
      <c r="XEI75" s="14"/>
    </row>
    <row r="76" s="12" customFormat="1" ht="15.6" spans="1:16363">
      <c r="A76" s="7">
        <v>44055</v>
      </c>
      <c r="B76" s="8">
        <v>44055</v>
      </c>
      <c r="C76" s="9">
        <f t="shared" si="3"/>
        <v>606</v>
      </c>
      <c r="D76" s="17"/>
      <c r="E76" s="17">
        <v>2</v>
      </c>
      <c r="F76" s="17">
        <v>1</v>
      </c>
      <c r="G76" s="17">
        <v>1</v>
      </c>
      <c r="H76" s="17">
        <v>1</v>
      </c>
      <c r="XCN76" s="13"/>
      <c r="XCO76" s="13"/>
      <c r="XCP76" s="13"/>
      <c r="XCQ76" s="13"/>
      <c r="XCR76" s="13"/>
      <c r="XCS76" s="13"/>
      <c r="XCT76" s="13"/>
      <c r="XCU76" s="13"/>
      <c r="XCV76" s="13"/>
      <c r="XCW76" s="13"/>
      <c r="XCX76" s="13"/>
      <c r="XCY76" s="13"/>
      <c r="XCZ76" s="13"/>
      <c r="XDA76" s="13"/>
      <c r="XDB76" s="13"/>
      <c r="XDC76" s="13"/>
      <c r="XDD76" s="13"/>
      <c r="XDE76" s="13"/>
      <c r="XDF76" s="13"/>
      <c r="XDG76" s="14"/>
      <c r="XDH76" s="14"/>
      <c r="XDI76" s="14"/>
      <c r="XDJ76" s="14"/>
      <c r="XDK76" s="14"/>
      <c r="XDL76" s="14"/>
      <c r="XDM76" s="14"/>
      <c r="XDN76" s="14"/>
      <c r="XDO76" s="14"/>
      <c r="XDP76" s="14"/>
      <c r="XDQ76" s="14"/>
      <c r="XDR76" s="14"/>
      <c r="XDS76" s="14"/>
      <c r="XDT76" s="14"/>
      <c r="XDU76" s="14"/>
      <c r="XDV76" s="14"/>
      <c r="XDW76" s="14"/>
      <c r="XDX76" s="14"/>
      <c r="XDY76" s="14"/>
      <c r="XDZ76" s="14"/>
      <c r="XEA76" s="14"/>
      <c r="XEB76" s="14"/>
      <c r="XEC76" s="14"/>
      <c r="XED76" s="14"/>
      <c r="XEE76" s="14"/>
      <c r="XEF76" s="14"/>
      <c r="XEG76" s="14"/>
      <c r="XEH76" s="14"/>
      <c r="XEI76" s="14"/>
    </row>
    <row r="77" s="12" customFormat="1" ht="15.6" spans="1:16363">
      <c r="A77" s="7">
        <v>44056</v>
      </c>
      <c r="B77" s="8">
        <v>44056</v>
      </c>
      <c r="C77" s="9">
        <f t="shared" si="3"/>
        <v>600</v>
      </c>
      <c r="D77" s="17">
        <v>2</v>
      </c>
      <c r="E77" s="17">
        <v>2</v>
      </c>
      <c r="F77" s="17">
        <v>1</v>
      </c>
      <c r="G77" s="17">
        <v>1</v>
      </c>
      <c r="H77" s="17">
        <v>1</v>
      </c>
      <c r="XCN77" s="13"/>
      <c r="XCO77" s="13"/>
      <c r="XCP77" s="13"/>
      <c r="XCQ77" s="13"/>
      <c r="XCR77" s="13"/>
      <c r="XCS77" s="13"/>
      <c r="XCT77" s="13"/>
      <c r="XCU77" s="13"/>
      <c r="XCV77" s="13"/>
      <c r="XCW77" s="13"/>
      <c r="XCX77" s="13"/>
      <c r="XCY77" s="13"/>
      <c r="XCZ77" s="13"/>
      <c r="XDA77" s="13"/>
      <c r="XDB77" s="13"/>
      <c r="XDC77" s="13"/>
      <c r="XDD77" s="13"/>
      <c r="XDE77" s="13"/>
      <c r="XDF77" s="13"/>
      <c r="XDG77" s="14"/>
      <c r="XDH77" s="14"/>
      <c r="XDI77" s="14"/>
      <c r="XDJ77" s="14"/>
      <c r="XDK77" s="14"/>
      <c r="XDL77" s="14"/>
      <c r="XDM77" s="14"/>
      <c r="XDN77" s="14"/>
      <c r="XDO77" s="14"/>
      <c r="XDP77" s="14"/>
      <c r="XDQ77" s="14"/>
      <c r="XDR77" s="14"/>
      <c r="XDS77" s="14"/>
      <c r="XDT77" s="14"/>
      <c r="XDU77" s="14"/>
      <c r="XDV77" s="14"/>
      <c r="XDW77" s="14"/>
      <c r="XDX77" s="14"/>
      <c r="XDY77" s="14"/>
      <c r="XDZ77" s="14"/>
      <c r="XEA77" s="14"/>
      <c r="XEB77" s="14"/>
      <c r="XEC77" s="14"/>
      <c r="XED77" s="14"/>
      <c r="XEE77" s="14"/>
      <c r="XEF77" s="14"/>
      <c r="XEG77" s="14"/>
      <c r="XEH77" s="14"/>
      <c r="XEI77" s="14"/>
    </row>
    <row r="78" s="12" customFormat="1" ht="15.6" spans="1:16363">
      <c r="A78" s="7">
        <v>44057</v>
      </c>
      <c r="B78" s="8">
        <v>44057</v>
      </c>
      <c r="C78" s="9">
        <f t="shared" si="3"/>
        <v>596</v>
      </c>
      <c r="D78" s="17"/>
      <c r="E78" s="17">
        <v>2</v>
      </c>
      <c r="F78" s="17">
        <v>1</v>
      </c>
      <c r="G78" s="17">
        <v>1</v>
      </c>
      <c r="H78" s="17">
        <v>1</v>
      </c>
      <c r="XCN78" s="13"/>
      <c r="XCO78" s="13"/>
      <c r="XCP78" s="13"/>
      <c r="XCQ78" s="13"/>
      <c r="XCR78" s="13"/>
      <c r="XCS78" s="13"/>
      <c r="XCT78" s="13"/>
      <c r="XCU78" s="13"/>
      <c r="XCV78" s="13"/>
      <c r="XCW78" s="13"/>
      <c r="XCX78" s="13"/>
      <c r="XCY78" s="13"/>
      <c r="XCZ78" s="13"/>
      <c r="XDA78" s="13"/>
      <c r="XDB78" s="13"/>
      <c r="XDC78" s="13"/>
      <c r="XDD78" s="13"/>
      <c r="XDE78" s="13"/>
      <c r="XDF78" s="13"/>
      <c r="XDG78" s="14"/>
      <c r="XDH78" s="14"/>
      <c r="XDI78" s="14"/>
      <c r="XDJ78" s="14"/>
      <c r="XDK78" s="14"/>
      <c r="XDL78" s="14"/>
      <c r="XDM78" s="14"/>
      <c r="XDN78" s="14"/>
      <c r="XDO78" s="14"/>
      <c r="XDP78" s="14"/>
      <c r="XDQ78" s="14"/>
      <c r="XDR78" s="14"/>
      <c r="XDS78" s="14"/>
      <c r="XDT78" s="14"/>
      <c r="XDU78" s="14"/>
      <c r="XDV78" s="14"/>
      <c r="XDW78" s="14"/>
      <c r="XDX78" s="14"/>
      <c r="XDY78" s="14"/>
      <c r="XDZ78" s="14"/>
      <c r="XEA78" s="14"/>
      <c r="XEB78" s="14"/>
      <c r="XEC78" s="14"/>
      <c r="XED78" s="14"/>
      <c r="XEE78" s="14"/>
      <c r="XEF78" s="14"/>
      <c r="XEG78" s="14"/>
      <c r="XEH78" s="14"/>
      <c r="XEI78" s="14"/>
    </row>
    <row r="79" s="12" customFormat="1" ht="15.6" spans="1:16363">
      <c r="A79" s="7">
        <v>44058</v>
      </c>
      <c r="B79" s="8">
        <v>44058</v>
      </c>
      <c r="C79" s="9">
        <f t="shared" si="3"/>
        <v>592</v>
      </c>
      <c r="D79" s="17">
        <v>2</v>
      </c>
      <c r="E79" s="17"/>
      <c r="F79" s="17">
        <v>1</v>
      </c>
      <c r="G79" s="17">
        <v>1</v>
      </c>
      <c r="H79" s="17">
        <v>1</v>
      </c>
      <c r="XCN79" s="13"/>
      <c r="XCO79" s="13"/>
      <c r="XCP79" s="13"/>
      <c r="XCQ79" s="13"/>
      <c r="XCR79" s="13"/>
      <c r="XCS79" s="13"/>
      <c r="XCT79" s="13"/>
      <c r="XCU79" s="13"/>
      <c r="XCV79" s="13"/>
      <c r="XCW79" s="13"/>
      <c r="XCX79" s="13"/>
      <c r="XCY79" s="13"/>
      <c r="XCZ79" s="13"/>
      <c r="XDA79" s="13"/>
      <c r="XDB79" s="13"/>
      <c r="XDC79" s="13"/>
      <c r="XDD79" s="13"/>
      <c r="XDE79" s="13"/>
      <c r="XDF79" s="13"/>
      <c r="XDG79" s="14"/>
      <c r="XDH79" s="14"/>
      <c r="XDI79" s="14"/>
      <c r="XDJ79" s="14"/>
      <c r="XDK79" s="14"/>
      <c r="XDL79" s="14"/>
      <c r="XDM79" s="14"/>
      <c r="XDN79" s="14"/>
      <c r="XDO79" s="14"/>
      <c r="XDP79" s="14"/>
      <c r="XDQ79" s="14"/>
      <c r="XDR79" s="14"/>
      <c r="XDS79" s="14"/>
      <c r="XDT79" s="14"/>
      <c r="XDU79" s="14"/>
      <c r="XDV79" s="14"/>
      <c r="XDW79" s="14"/>
      <c r="XDX79" s="14"/>
      <c r="XDY79" s="14"/>
      <c r="XDZ79" s="14"/>
      <c r="XEA79" s="14"/>
      <c r="XEB79" s="14"/>
      <c r="XEC79" s="14"/>
      <c r="XED79" s="14"/>
      <c r="XEE79" s="14"/>
      <c r="XEF79" s="14"/>
      <c r="XEG79" s="14"/>
      <c r="XEH79" s="14"/>
      <c r="XEI79" s="14"/>
    </row>
    <row r="80" s="12" customFormat="1" ht="15.6" spans="1:16363">
      <c r="A80" s="7">
        <v>44059</v>
      </c>
      <c r="B80" s="8">
        <v>44059</v>
      </c>
      <c r="C80" s="9">
        <f t="shared" si="3"/>
        <v>590</v>
      </c>
      <c r="D80" s="17"/>
      <c r="E80" s="17"/>
      <c r="F80" s="17">
        <v>1</v>
      </c>
      <c r="G80" s="17">
        <v>1</v>
      </c>
      <c r="H80" s="17">
        <v>1</v>
      </c>
      <c r="XCN80" s="13"/>
      <c r="XCO80" s="13"/>
      <c r="XCP80" s="13"/>
      <c r="XCQ80" s="13"/>
      <c r="XCR80" s="13"/>
      <c r="XCS80" s="13"/>
      <c r="XCT80" s="13"/>
      <c r="XCU80" s="13"/>
      <c r="XCV80" s="13"/>
      <c r="XCW80" s="13"/>
      <c r="XCX80" s="13"/>
      <c r="XCY80" s="13"/>
      <c r="XCZ80" s="13"/>
      <c r="XDA80" s="13"/>
      <c r="XDB80" s="13"/>
      <c r="XDC80" s="13"/>
      <c r="XDD80" s="13"/>
      <c r="XDE80" s="13"/>
      <c r="XDF80" s="13"/>
      <c r="XDG80" s="14"/>
      <c r="XDH80" s="14"/>
      <c r="XDI80" s="14"/>
      <c r="XDJ80" s="14"/>
      <c r="XDK80" s="14"/>
      <c r="XDL80" s="14"/>
      <c r="XDM80" s="14"/>
      <c r="XDN80" s="14"/>
      <c r="XDO80" s="14"/>
      <c r="XDP80" s="14"/>
      <c r="XDQ80" s="14"/>
      <c r="XDR80" s="14"/>
      <c r="XDS80" s="14"/>
      <c r="XDT80" s="14"/>
      <c r="XDU80" s="14"/>
      <c r="XDV80" s="14"/>
      <c r="XDW80" s="14"/>
      <c r="XDX80" s="14"/>
      <c r="XDY80" s="14"/>
      <c r="XDZ80" s="14"/>
      <c r="XEA80" s="14"/>
      <c r="XEB80" s="14"/>
      <c r="XEC80" s="14"/>
      <c r="XED80" s="14"/>
      <c r="XEE80" s="14"/>
      <c r="XEF80" s="14"/>
      <c r="XEG80" s="14"/>
      <c r="XEH80" s="14"/>
      <c r="XEI80" s="14"/>
    </row>
    <row r="81" s="12" customFormat="1" ht="15.6" spans="1:16363">
      <c r="A81" s="7">
        <v>44060</v>
      </c>
      <c r="B81" s="8">
        <v>44060</v>
      </c>
      <c r="C81" s="9">
        <f t="shared" si="3"/>
        <v>586</v>
      </c>
      <c r="D81" s="17"/>
      <c r="E81" s="17">
        <v>2</v>
      </c>
      <c r="F81" s="17">
        <v>1</v>
      </c>
      <c r="G81" s="17">
        <v>1</v>
      </c>
      <c r="H81" s="17">
        <v>1</v>
      </c>
      <c r="XCN81" s="13"/>
      <c r="XCO81" s="13"/>
      <c r="XCP81" s="13"/>
      <c r="XCQ81" s="13"/>
      <c r="XCR81" s="13"/>
      <c r="XCS81" s="13"/>
      <c r="XCT81" s="13"/>
      <c r="XCU81" s="13"/>
      <c r="XCV81" s="13"/>
      <c r="XCW81" s="13"/>
      <c r="XCX81" s="13"/>
      <c r="XCY81" s="13"/>
      <c r="XCZ81" s="13"/>
      <c r="XDA81" s="13"/>
      <c r="XDB81" s="13"/>
      <c r="XDC81" s="13"/>
      <c r="XDD81" s="13"/>
      <c r="XDE81" s="13"/>
      <c r="XDF81" s="13"/>
      <c r="XDG81" s="14"/>
      <c r="XDH81" s="14"/>
      <c r="XDI81" s="14"/>
      <c r="XDJ81" s="14"/>
      <c r="XDK81" s="14"/>
      <c r="XDL81" s="14"/>
      <c r="XDM81" s="14"/>
      <c r="XDN81" s="14"/>
      <c r="XDO81" s="14"/>
      <c r="XDP81" s="14"/>
      <c r="XDQ81" s="14"/>
      <c r="XDR81" s="14"/>
      <c r="XDS81" s="14"/>
      <c r="XDT81" s="14"/>
      <c r="XDU81" s="14"/>
      <c r="XDV81" s="14"/>
      <c r="XDW81" s="14"/>
      <c r="XDX81" s="14"/>
      <c r="XDY81" s="14"/>
      <c r="XDZ81" s="14"/>
      <c r="XEA81" s="14"/>
      <c r="XEB81" s="14"/>
      <c r="XEC81" s="14"/>
      <c r="XED81" s="14"/>
      <c r="XEE81" s="14"/>
      <c r="XEF81" s="14"/>
      <c r="XEG81" s="14"/>
      <c r="XEH81" s="14"/>
      <c r="XEI81" s="14"/>
    </row>
    <row r="82" s="12" customFormat="1" ht="15.6" spans="1:16363">
      <c r="A82" s="7">
        <v>44061</v>
      </c>
      <c r="B82" s="8">
        <v>44061</v>
      </c>
      <c r="C82" s="9">
        <f t="shared" si="3"/>
        <v>580</v>
      </c>
      <c r="D82" s="17">
        <v>2</v>
      </c>
      <c r="E82" s="17">
        <v>2</v>
      </c>
      <c r="F82" s="17">
        <v>1</v>
      </c>
      <c r="G82" s="17">
        <v>1</v>
      </c>
      <c r="H82" s="17">
        <v>1</v>
      </c>
      <c r="XCN82" s="13"/>
      <c r="XCO82" s="13"/>
      <c r="XCP82" s="13"/>
      <c r="XCQ82" s="13"/>
      <c r="XCR82" s="13"/>
      <c r="XCS82" s="13"/>
      <c r="XCT82" s="13"/>
      <c r="XCU82" s="13"/>
      <c r="XCV82" s="13"/>
      <c r="XCW82" s="13"/>
      <c r="XCX82" s="13"/>
      <c r="XCY82" s="13"/>
      <c r="XCZ82" s="13"/>
      <c r="XDA82" s="13"/>
      <c r="XDB82" s="13"/>
      <c r="XDC82" s="13"/>
      <c r="XDD82" s="13"/>
      <c r="XDE82" s="13"/>
      <c r="XDF82" s="13"/>
      <c r="XDG82" s="14"/>
      <c r="XDH82" s="14"/>
      <c r="XDI82" s="14"/>
      <c r="XDJ82" s="14"/>
      <c r="XDK82" s="14"/>
      <c r="XDL82" s="14"/>
      <c r="XDM82" s="14"/>
      <c r="XDN82" s="14"/>
      <c r="XDO82" s="14"/>
      <c r="XDP82" s="14"/>
      <c r="XDQ82" s="14"/>
      <c r="XDR82" s="14"/>
      <c r="XDS82" s="14"/>
      <c r="XDT82" s="14"/>
      <c r="XDU82" s="14"/>
      <c r="XDV82" s="14"/>
      <c r="XDW82" s="14"/>
      <c r="XDX82" s="14"/>
      <c r="XDY82" s="14"/>
      <c r="XDZ82" s="14"/>
      <c r="XEA82" s="14"/>
      <c r="XEB82" s="14"/>
      <c r="XEC82" s="14"/>
      <c r="XED82" s="14"/>
      <c r="XEE82" s="14"/>
      <c r="XEF82" s="14"/>
      <c r="XEG82" s="14"/>
      <c r="XEH82" s="14"/>
      <c r="XEI82" s="14"/>
    </row>
    <row r="83" s="12" customFormat="1" ht="15.6" spans="1:16363">
      <c r="A83" s="7">
        <v>44062</v>
      </c>
      <c r="B83" s="8">
        <v>44062</v>
      </c>
      <c r="C83" s="9">
        <f t="shared" si="3"/>
        <v>576</v>
      </c>
      <c r="D83" s="17"/>
      <c r="E83" s="17">
        <v>2</v>
      </c>
      <c r="F83" s="17">
        <v>1</v>
      </c>
      <c r="G83" s="17">
        <v>1</v>
      </c>
      <c r="H83" s="17">
        <v>1</v>
      </c>
      <c r="XCN83" s="13"/>
      <c r="XCO83" s="13"/>
      <c r="XCP83" s="13"/>
      <c r="XCQ83" s="13"/>
      <c r="XCR83" s="13"/>
      <c r="XCS83" s="13"/>
      <c r="XCT83" s="13"/>
      <c r="XCU83" s="13"/>
      <c r="XCV83" s="13"/>
      <c r="XCW83" s="13"/>
      <c r="XCX83" s="13"/>
      <c r="XCY83" s="13"/>
      <c r="XCZ83" s="13"/>
      <c r="XDA83" s="13"/>
      <c r="XDB83" s="13"/>
      <c r="XDC83" s="13"/>
      <c r="XDD83" s="13"/>
      <c r="XDE83" s="13"/>
      <c r="XDF83" s="13"/>
      <c r="XDG83" s="14"/>
      <c r="XDH83" s="14"/>
      <c r="XDI83" s="14"/>
      <c r="XDJ83" s="14"/>
      <c r="XDK83" s="14"/>
      <c r="XDL83" s="14"/>
      <c r="XDM83" s="14"/>
      <c r="XDN83" s="14"/>
      <c r="XDO83" s="14"/>
      <c r="XDP83" s="14"/>
      <c r="XDQ83" s="14"/>
      <c r="XDR83" s="14"/>
      <c r="XDS83" s="14"/>
      <c r="XDT83" s="14"/>
      <c r="XDU83" s="14"/>
      <c r="XDV83" s="14"/>
      <c r="XDW83" s="14"/>
      <c r="XDX83" s="14"/>
      <c r="XDY83" s="14"/>
      <c r="XDZ83" s="14"/>
      <c r="XEA83" s="14"/>
      <c r="XEB83" s="14"/>
      <c r="XEC83" s="14"/>
      <c r="XED83" s="14"/>
      <c r="XEE83" s="14"/>
      <c r="XEF83" s="14"/>
      <c r="XEG83" s="14"/>
      <c r="XEH83" s="14"/>
      <c r="XEI83" s="14"/>
    </row>
    <row r="84" s="12" customFormat="1" ht="15.6" spans="1:16363">
      <c r="A84" s="7">
        <v>44063</v>
      </c>
      <c r="B84" s="8">
        <v>44063</v>
      </c>
      <c r="C84" s="9">
        <f t="shared" si="3"/>
        <v>570</v>
      </c>
      <c r="D84" s="17">
        <v>2</v>
      </c>
      <c r="E84" s="17">
        <v>2</v>
      </c>
      <c r="F84" s="17">
        <v>1</v>
      </c>
      <c r="G84" s="17">
        <v>1</v>
      </c>
      <c r="H84" s="17">
        <v>1</v>
      </c>
      <c r="XCN84" s="13"/>
      <c r="XCO84" s="13"/>
      <c r="XCP84" s="13"/>
      <c r="XCQ84" s="13"/>
      <c r="XCR84" s="13"/>
      <c r="XCS84" s="13"/>
      <c r="XCT84" s="13"/>
      <c r="XCU84" s="13"/>
      <c r="XCV84" s="13"/>
      <c r="XCW84" s="13"/>
      <c r="XCX84" s="13"/>
      <c r="XCY84" s="13"/>
      <c r="XCZ84" s="13"/>
      <c r="XDA84" s="13"/>
      <c r="XDB84" s="13"/>
      <c r="XDC84" s="13"/>
      <c r="XDD84" s="13"/>
      <c r="XDE84" s="13"/>
      <c r="XDF84" s="13"/>
      <c r="XDG84" s="14"/>
      <c r="XDH84" s="14"/>
      <c r="XDI84" s="14"/>
      <c r="XDJ84" s="14"/>
      <c r="XDK84" s="14"/>
      <c r="XDL84" s="14"/>
      <c r="XDM84" s="14"/>
      <c r="XDN84" s="14"/>
      <c r="XDO84" s="14"/>
      <c r="XDP84" s="14"/>
      <c r="XDQ84" s="14"/>
      <c r="XDR84" s="14"/>
      <c r="XDS84" s="14"/>
      <c r="XDT84" s="14"/>
      <c r="XDU84" s="14"/>
      <c r="XDV84" s="14"/>
      <c r="XDW84" s="14"/>
      <c r="XDX84" s="14"/>
      <c r="XDY84" s="14"/>
      <c r="XDZ84" s="14"/>
      <c r="XEA84" s="14"/>
      <c r="XEB84" s="14"/>
      <c r="XEC84" s="14"/>
      <c r="XED84" s="14"/>
      <c r="XEE84" s="14"/>
      <c r="XEF84" s="14"/>
      <c r="XEG84" s="14"/>
      <c r="XEH84" s="14"/>
      <c r="XEI84" s="14"/>
    </row>
    <row r="85" s="12" customFormat="1" ht="15.6" spans="1:16363">
      <c r="A85" s="7">
        <v>44064</v>
      </c>
      <c r="B85" s="8">
        <v>44064</v>
      </c>
      <c r="C85" s="9">
        <f t="shared" si="3"/>
        <v>566</v>
      </c>
      <c r="D85" s="17"/>
      <c r="E85" s="17">
        <v>2</v>
      </c>
      <c r="F85" s="17">
        <v>1</v>
      </c>
      <c r="G85" s="17">
        <v>1</v>
      </c>
      <c r="H85" s="17">
        <v>1</v>
      </c>
      <c r="XCN85" s="13"/>
      <c r="XCO85" s="13"/>
      <c r="XCP85" s="13"/>
      <c r="XCQ85" s="13"/>
      <c r="XCR85" s="13"/>
      <c r="XCS85" s="13"/>
      <c r="XCT85" s="13"/>
      <c r="XCU85" s="13"/>
      <c r="XCV85" s="13"/>
      <c r="XCW85" s="13"/>
      <c r="XCX85" s="13"/>
      <c r="XCY85" s="13"/>
      <c r="XCZ85" s="13"/>
      <c r="XDA85" s="13"/>
      <c r="XDB85" s="13"/>
      <c r="XDC85" s="13"/>
      <c r="XDD85" s="13"/>
      <c r="XDE85" s="13"/>
      <c r="XDF85" s="13"/>
      <c r="XDG85" s="14"/>
      <c r="XDH85" s="14"/>
      <c r="XDI85" s="14"/>
      <c r="XDJ85" s="14"/>
      <c r="XDK85" s="14"/>
      <c r="XDL85" s="14"/>
      <c r="XDM85" s="14"/>
      <c r="XDN85" s="14"/>
      <c r="XDO85" s="14"/>
      <c r="XDP85" s="14"/>
      <c r="XDQ85" s="14"/>
      <c r="XDR85" s="14"/>
      <c r="XDS85" s="14"/>
      <c r="XDT85" s="14"/>
      <c r="XDU85" s="14"/>
      <c r="XDV85" s="14"/>
      <c r="XDW85" s="14"/>
      <c r="XDX85" s="14"/>
      <c r="XDY85" s="14"/>
      <c r="XDZ85" s="14"/>
      <c r="XEA85" s="14"/>
      <c r="XEB85" s="14"/>
      <c r="XEC85" s="14"/>
      <c r="XED85" s="14"/>
      <c r="XEE85" s="14"/>
      <c r="XEF85" s="14"/>
      <c r="XEG85" s="14"/>
      <c r="XEH85" s="14"/>
      <c r="XEI85" s="14"/>
    </row>
    <row r="86" s="12" customFormat="1" ht="15.6" spans="1:16363">
      <c r="A86" s="7">
        <v>44065</v>
      </c>
      <c r="B86" s="8">
        <v>44065</v>
      </c>
      <c r="C86" s="9">
        <f t="shared" si="3"/>
        <v>562</v>
      </c>
      <c r="D86" s="17">
        <v>2</v>
      </c>
      <c r="E86" s="17"/>
      <c r="F86" s="17">
        <v>1</v>
      </c>
      <c r="G86" s="17">
        <v>1</v>
      </c>
      <c r="H86" s="17">
        <v>1</v>
      </c>
      <c r="XCN86" s="13"/>
      <c r="XCO86" s="13"/>
      <c r="XCP86" s="13"/>
      <c r="XCQ86" s="13"/>
      <c r="XCR86" s="13"/>
      <c r="XCS86" s="13"/>
      <c r="XCT86" s="13"/>
      <c r="XCU86" s="13"/>
      <c r="XCV86" s="13"/>
      <c r="XCW86" s="13"/>
      <c r="XCX86" s="13"/>
      <c r="XCY86" s="13"/>
      <c r="XCZ86" s="13"/>
      <c r="XDA86" s="13"/>
      <c r="XDB86" s="13"/>
      <c r="XDC86" s="13"/>
      <c r="XDD86" s="13"/>
      <c r="XDE86" s="13"/>
      <c r="XDF86" s="13"/>
      <c r="XDG86" s="14"/>
      <c r="XDH86" s="14"/>
      <c r="XDI86" s="14"/>
      <c r="XDJ86" s="14"/>
      <c r="XDK86" s="14"/>
      <c r="XDL86" s="14"/>
      <c r="XDM86" s="14"/>
      <c r="XDN86" s="14"/>
      <c r="XDO86" s="14"/>
      <c r="XDP86" s="14"/>
      <c r="XDQ86" s="14"/>
      <c r="XDR86" s="14"/>
      <c r="XDS86" s="14"/>
      <c r="XDT86" s="14"/>
      <c r="XDU86" s="14"/>
      <c r="XDV86" s="14"/>
      <c r="XDW86" s="14"/>
      <c r="XDX86" s="14"/>
      <c r="XDY86" s="14"/>
      <c r="XDZ86" s="14"/>
      <c r="XEA86" s="14"/>
      <c r="XEB86" s="14"/>
      <c r="XEC86" s="14"/>
      <c r="XED86" s="14"/>
      <c r="XEE86" s="14"/>
      <c r="XEF86" s="14"/>
      <c r="XEG86" s="14"/>
      <c r="XEH86" s="14"/>
      <c r="XEI86" s="14"/>
    </row>
    <row r="87" s="12" customFormat="1" ht="15.6" spans="1:16363">
      <c r="A87" s="7">
        <v>44066</v>
      </c>
      <c r="B87" s="8">
        <v>44066</v>
      </c>
      <c r="C87" s="9">
        <f t="shared" si="3"/>
        <v>560</v>
      </c>
      <c r="D87" s="17"/>
      <c r="E87" s="17"/>
      <c r="F87" s="17">
        <v>1</v>
      </c>
      <c r="G87" s="17">
        <v>1</v>
      </c>
      <c r="H87" s="17">
        <v>1</v>
      </c>
      <c r="XCN87" s="13"/>
      <c r="XCO87" s="13"/>
      <c r="XCP87" s="13"/>
      <c r="XCQ87" s="13"/>
      <c r="XCR87" s="13"/>
      <c r="XCS87" s="13"/>
      <c r="XCT87" s="13"/>
      <c r="XCU87" s="13"/>
      <c r="XCV87" s="13"/>
      <c r="XCW87" s="13"/>
      <c r="XCX87" s="13"/>
      <c r="XCY87" s="13"/>
      <c r="XCZ87" s="13"/>
      <c r="XDA87" s="13"/>
      <c r="XDB87" s="13"/>
      <c r="XDC87" s="13"/>
      <c r="XDD87" s="13"/>
      <c r="XDE87" s="13"/>
      <c r="XDF87" s="13"/>
      <c r="XDG87" s="14"/>
      <c r="XDH87" s="14"/>
      <c r="XDI87" s="14"/>
      <c r="XDJ87" s="14"/>
      <c r="XDK87" s="14"/>
      <c r="XDL87" s="14"/>
      <c r="XDM87" s="14"/>
      <c r="XDN87" s="14"/>
      <c r="XDO87" s="14"/>
      <c r="XDP87" s="14"/>
      <c r="XDQ87" s="14"/>
      <c r="XDR87" s="14"/>
      <c r="XDS87" s="14"/>
      <c r="XDT87" s="14"/>
      <c r="XDU87" s="14"/>
      <c r="XDV87" s="14"/>
      <c r="XDW87" s="14"/>
      <c r="XDX87" s="14"/>
      <c r="XDY87" s="14"/>
      <c r="XDZ87" s="14"/>
      <c r="XEA87" s="14"/>
      <c r="XEB87" s="14"/>
      <c r="XEC87" s="14"/>
      <c r="XED87" s="14"/>
      <c r="XEE87" s="14"/>
      <c r="XEF87" s="14"/>
      <c r="XEG87" s="14"/>
      <c r="XEH87" s="14"/>
      <c r="XEI87" s="14"/>
    </row>
    <row r="88" s="12" customFormat="1" ht="15.6" spans="1:16363">
      <c r="A88" s="7">
        <v>44067</v>
      </c>
      <c r="B88" s="8">
        <v>44067</v>
      </c>
      <c r="C88" s="9">
        <f t="shared" si="3"/>
        <v>556</v>
      </c>
      <c r="D88" s="17"/>
      <c r="E88" s="17">
        <v>2</v>
      </c>
      <c r="F88" s="17">
        <v>1</v>
      </c>
      <c r="G88" s="17">
        <v>1</v>
      </c>
      <c r="H88" s="17">
        <v>1</v>
      </c>
      <c r="XCN88" s="13"/>
      <c r="XCO88" s="13"/>
      <c r="XCP88" s="13"/>
      <c r="XCQ88" s="13"/>
      <c r="XCR88" s="13"/>
      <c r="XCS88" s="13"/>
      <c r="XCT88" s="13"/>
      <c r="XCU88" s="13"/>
      <c r="XCV88" s="13"/>
      <c r="XCW88" s="13"/>
      <c r="XCX88" s="13"/>
      <c r="XCY88" s="13"/>
      <c r="XCZ88" s="13"/>
      <c r="XDA88" s="13"/>
      <c r="XDB88" s="13"/>
      <c r="XDC88" s="13"/>
      <c r="XDD88" s="13"/>
      <c r="XDE88" s="13"/>
      <c r="XDF88" s="13"/>
      <c r="XDG88" s="14"/>
      <c r="XDH88" s="14"/>
      <c r="XDI88" s="14"/>
      <c r="XDJ88" s="14"/>
      <c r="XDK88" s="14"/>
      <c r="XDL88" s="14"/>
      <c r="XDM88" s="14"/>
      <c r="XDN88" s="14"/>
      <c r="XDO88" s="14"/>
      <c r="XDP88" s="14"/>
      <c r="XDQ88" s="14"/>
      <c r="XDR88" s="14"/>
      <c r="XDS88" s="14"/>
      <c r="XDT88" s="14"/>
      <c r="XDU88" s="14"/>
      <c r="XDV88" s="14"/>
      <c r="XDW88" s="14"/>
      <c r="XDX88" s="14"/>
      <c r="XDY88" s="14"/>
      <c r="XDZ88" s="14"/>
      <c r="XEA88" s="14"/>
      <c r="XEB88" s="14"/>
      <c r="XEC88" s="14"/>
      <c r="XED88" s="14"/>
      <c r="XEE88" s="14"/>
      <c r="XEF88" s="14"/>
      <c r="XEG88" s="14"/>
      <c r="XEH88" s="14"/>
      <c r="XEI88" s="14"/>
    </row>
    <row r="89" s="12" customFormat="1" ht="15.6" spans="1:16363">
      <c r="A89" s="7">
        <v>44068</v>
      </c>
      <c r="B89" s="8">
        <v>44068</v>
      </c>
      <c r="C89" s="9">
        <f t="shared" si="3"/>
        <v>550</v>
      </c>
      <c r="D89" s="17">
        <v>2</v>
      </c>
      <c r="E89" s="17">
        <v>2</v>
      </c>
      <c r="F89" s="17">
        <v>1</v>
      </c>
      <c r="G89" s="17">
        <v>1</v>
      </c>
      <c r="H89" s="17">
        <v>1</v>
      </c>
      <c r="XCN89" s="13"/>
      <c r="XCO89" s="13"/>
      <c r="XCP89" s="13"/>
      <c r="XCQ89" s="13"/>
      <c r="XCR89" s="13"/>
      <c r="XCS89" s="13"/>
      <c r="XCT89" s="13"/>
      <c r="XCU89" s="13"/>
      <c r="XCV89" s="13"/>
      <c r="XCW89" s="13"/>
      <c r="XCX89" s="13"/>
      <c r="XCY89" s="13"/>
      <c r="XCZ89" s="13"/>
      <c r="XDA89" s="13"/>
      <c r="XDB89" s="13"/>
      <c r="XDC89" s="13"/>
      <c r="XDD89" s="13"/>
      <c r="XDE89" s="13"/>
      <c r="XDF89" s="13"/>
      <c r="XDG89" s="14"/>
      <c r="XDH89" s="14"/>
      <c r="XDI89" s="14"/>
      <c r="XDJ89" s="14"/>
      <c r="XDK89" s="14"/>
      <c r="XDL89" s="14"/>
      <c r="XDM89" s="14"/>
      <c r="XDN89" s="14"/>
      <c r="XDO89" s="14"/>
      <c r="XDP89" s="14"/>
      <c r="XDQ89" s="14"/>
      <c r="XDR89" s="14"/>
      <c r="XDS89" s="14"/>
      <c r="XDT89" s="14"/>
      <c r="XDU89" s="14"/>
      <c r="XDV89" s="14"/>
      <c r="XDW89" s="14"/>
      <c r="XDX89" s="14"/>
      <c r="XDY89" s="14"/>
      <c r="XDZ89" s="14"/>
      <c r="XEA89" s="14"/>
      <c r="XEB89" s="14"/>
      <c r="XEC89" s="14"/>
      <c r="XED89" s="14"/>
      <c r="XEE89" s="14"/>
      <c r="XEF89" s="14"/>
      <c r="XEG89" s="14"/>
      <c r="XEH89" s="14"/>
      <c r="XEI89" s="14"/>
    </row>
    <row r="90" s="12" customFormat="1" ht="15.6" spans="1:16363">
      <c r="A90" s="7">
        <v>44069</v>
      </c>
      <c r="B90" s="8">
        <v>44069</v>
      </c>
      <c r="C90" s="9">
        <f t="shared" si="3"/>
        <v>546</v>
      </c>
      <c r="D90" s="17"/>
      <c r="E90" s="17">
        <v>2</v>
      </c>
      <c r="F90" s="17">
        <v>1</v>
      </c>
      <c r="G90" s="17">
        <v>1</v>
      </c>
      <c r="H90" s="17">
        <v>1</v>
      </c>
      <c r="XCN90" s="13"/>
      <c r="XCO90" s="13"/>
      <c r="XCP90" s="13"/>
      <c r="XCQ90" s="13"/>
      <c r="XCR90" s="13"/>
      <c r="XCS90" s="13"/>
      <c r="XCT90" s="13"/>
      <c r="XCU90" s="13"/>
      <c r="XCV90" s="13"/>
      <c r="XCW90" s="13"/>
      <c r="XCX90" s="13"/>
      <c r="XCY90" s="13"/>
      <c r="XCZ90" s="13"/>
      <c r="XDA90" s="13"/>
      <c r="XDB90" s="13"/>
      <c r="XDC90" s="13"/>
      <c r="XDD90" s="13"/>
      <c r="XDE90" s="13"/>
      <c r="XDF90" s="13"/>
      <c r="XDG90" s="14"/>
      <c r="XDH90" s="14"/>
      <c r="XDI90" s="14"/>
      <c r="XDJ90" s="14"/>
      <c r="XDK90" s="14"/>
      <c r="XDL90" s="14"/>
      <c r="XDM90" s="14"/>
      <c r="XDN90" s="14"/>
      <c r="XDO90" s="14"/>
      <c r="XDP90" s="14"/>
      <c r="XDQ90" s="14"/>
      <c r="XDR90" s="14"/>
      <c r="XDS90" s="14"/>
      <c r="XDT90" s="14"/>
      <c r="XDU90" s="14"/>
      <c r="XDV90" s="14"/>
      <c r="XDW90" s="14"/>
      <c r="XDX90" s="14"/>
      <c r="XDY90" s="14"/>
      <c r="XDZ90" s="14"/>
      <c r="XEA90" s="14"/>
      <c r="XEB90" s="14"/>
      <c r="XEC90" s="14"/>
      <c r="XED90" s="14"/>
      <c r="XEE90" s="14"/>
      <c r="XEF90" s="14"/>
      <c r="XEG90" s="14"/>
      <c r="XEH90" s="14"/>
      <c r="XEI90" s="14"/>
    </row>
    <row r="91" s="12" customFormat="1" ht="15.6" spans="1:16363">
      <c r="A91" s="7">
        <v>44070</v>
      </c>
      <c r="B91" s="8">
        <v>44070</v>
      </c>
      <c r="C91" s="9">
        <f t="shared" si="3"/>
        <v>540</v>
      </c>
      <c r="D91" s="17">
        <v>2</v>
      </c>
      <c r="E91" s="17">
        <v>2</v>
      </c>
      <c r="F91" s="17">
        <v>1</v>
      </c>
      <c r="G91" s="17">
        <v>1</v>
      </c>
      <c r="H91" s="17">
        <v>1</v>
      </c>
      <c r="XCN91" s="13"/>
      <c r="XCO91" s="13"/>
      <c r="XCP91" s="13"/>
      <c r="XCQ91" s="13"/>
      <c r="XCR91" s="13"/>
      <c r="XCS91" s="13"/>
      <c r="XCT91" s="13"/>
      <c r="XCU91" s="13"/>
      <c r="XCV91" s="13"/>
      <c r="XCW91" s="13"/>
      <c r="XCX91" s="13"/>
      <c r="XCY91" s="13"/>
      <c r="XCZ91" s="13"/>
      <c r="XDA91" s="13"/>
      <c r="XDB91" s="13"/>
      <c r="XDC91" s="13"/>
      <c r="XDD91" s="13"/>
      <c r="XDE91" s="13"/>
      <c r="XDF91" s="13"/>
      <c r="XDG91" s="14"/>
      <c r="XDH91" s="14"/>
      <c r="XDI91" s="14"/>
      <c r="XDJ91" s="14"/>
      <c r="XDK91" s="14"/>
      <c r="XDL91" s="14"/>
      <c r="XDM91" s="14"/>
      <c r="XDN91" s="14"/>
      <c r="XDO91" s="14"/>
      <c r="XDP91" s="14"/>
      <c r="XDQ91" s="14"/>
      <c r="XDR91" s="14"/>
      <c r="XDS91" s="14"/>
      <c r="XDT91" s="14"/>
      <c r="XDU91" s="14"/>
      <c r="XDV91" s="14"/>
      <c r="XDW91" s="14"/>
      <c r="XDX91" s="14"/>
      <c r="XDY91" s="14"/>
      <c r="XDZ91" s="14"/>
      <c r="XEA91" s="14"/>
      <c r="XEB91" s="14"/>
      <c r="XEC91" s="14"/>
      <c r="XED91" s="14"/>
      <c r="XEE91" s="14"/>
      <c r="XEF91" s="14"/>
      <c r="XEG91" s="14"/>
      <c r="XEH91" s="14"/>
      <c r="XEI91" s="14"/>
    </row>
    <row r="92" s="12" customFormat="1" ht="15.6" spans="1:16363">
      <c r="A92" s="7">
        <v>44071</v>
      </c>
      <c r="B92" s="8">
        <v>44071</v>
      </c>
      <c r="C92" s="9">
        <f t="shared" si="3"/>
        <v>536</v>
      </c>
      <c r="D92" s="17"/>
      <c r="E92" s="17">
        <v>2</v>
      </c>
      <c r="F92" s="17">
        <v>1</v>
      </c>
      <c r="G92" s="17">
        <v>1</v>
      </c>
      <c r="H92" s="17">
        <v>1</v>
      </c>
      <c r="XCN92" s="13"/>
      <c r="XCO92" s="13"/>
      <c r="XCP92" s="13"/>
      <c r="XCQ92" s="13"/>
      <c r="XCR92" s="13"/>
      <c r="XCS92" s="13"/>
      <c r="XCT92" s="13"/>
      <c r="XCU92" s="13"/>
      <c r="XCV92" s="13"/>
      <c r="XCW92" s="13"/>
      <c r="XCX92" s="13"/>
      <c r="XCY92" s="13"/>
      <c r="XCZ92" s="13"/>
      <c r="XDA92" s="13"/>
      <c r="XDB92" s="13"/>
      <c r="XDC92" s="13"/>
      <c r="XDD92" s="13"/>
      <c r="XDE92" s="13"/>
      <c r="XDF92" s="13"/>
      <c r="XDG92" s="14"/>
      <c r="XDH92" s="14"/>
      <c r="XDI92" s="14"/>
      <c r="XDJ92" s="14"/>
      <c r="XDK92" s="14"/>
      <c r="XDL92" s="14"/>
      <c r="XDM92" s="14"/>
      <c r="XDN92" s="14"/>
      <c r="XDO92" s="14"/>
      <c r="XDP92" s="14"/>
      <c r="XDQ92" s="14"/>
      <c r="XDR92" s="14"/>
      <c r="XDS92" s="14"/>
      <c r="XDT92" s="14"/>
      <c r="XDU92" s="14"/>
      <c r="XDV92" s="14"/>
      <c r="XDW92" s="14"/>
      <c r="XDX92" s="14"/>
      <c r="XDY92" s="14"/>
      <c r="XDZ92" s="14"/>
      <c r="XEA92" s="14"/>
      <c r="XEB92" s="14"/>
      <c r="XEC92" s="14"/>
      <c r="XED92" s="14"/>
      <c r="XEE92" s="14"/>
      <c r="XEF92" s="14"/>
      <c r="XEG92" s="14"/>
      <c r="XEH92" s="14"/>
      <c r="XEI92" s="14"/>
    </row>
    <row r="93" s="12" customFormat="1" ht="15.6" spans="1:16363">
      <c r="A93" s="7">
        <v>44072</v>
      </c>
      <c r="B93" s="8">
        <v>44072</v>
      </c>
      <c r="C93" s="9">
        <f t="shared" si="3"/>
        <v>532</v>
      </c>
      <c r="D93" s="17">
        <v>2</v>
      </c>
      <c r="E93" s="17"/>
      <c r="F93" s="17">
        <v>1</v>
      </c>
      <c r="G93" s="17">
        <v>1</v>
      </c>
      <c r="H93" s="17">
        <v>1</v>
      </c>
      <c r="XCN93" s="13"/>
      <c r="XCO93" s="13"/>
      <c r="XCP93" s="13"/>
      <c r="XCQ93" s="13"/>
      <c r="XCR93" s="13"/>
      <c r="XCS93" s="13"/>
      <c r="XCT93" s="13"/>
      <c r="XCU93" s="13"/>
      <c r="XCV93" s="13"/>
      <c r="XCW93" s="13"/>
      <c r="XCX93" s="13"/>
      <c r="XCY93" s="13"/>
      <c r="XCZ93" s="13"/>
      <c r="XDA93" s="13"/>
      <c r="XDB93" s="13"/>
      <c r="XDC93" s="13"/>
      <c r="XDD93" s="13"/>
      <c r="XDE93" s="13"/>
      <c r="XDF93" s="13"/>
      <c r="XDG93" s="14"/>
      <c r="XDH93" s="14"/>
      <c r="XDI93" s="14"/>
      <c r="XDJ93" s="14"/>
      <c r="XDK93" s="14"/>
      <c r="XDL93" s="14"/>
      <c r="XDM93" s="14"/>
      <c r="XDN93" s="14"/>
      <c r="XDO93" s="14"/>
      <c r="XDP93" s="14"/>
      <c r="XDQ93" s="14"/>
      <c r="XDR93" s="14"/>
      <c r="XDS93" s="14"/>
      <c r="XDT93" s="14"/>
      <c r="XDU93" s="14"/>
      <c r="XDV93" s="14"/>
      <c r="XDW93" s="14"/>
      <c r="XDX93" s="14"/>
      <c r="XDY93" s="14"/>
      <c r="XDZ93" s="14"/>
      <c r="XEA93" s="14"/>
      <c r="XEB93" s="14"/>
      <c r="XEC93" s="14"/>
      <c r="XED93" s="14"/>
      <c r="XEE93" s="14"/>
      <c r="XEF93" s="14"/>
      <c r="XEG93" s="14"/>
      <c r="XEH93" s="14"/>
      <c r="XEI93" s="14"/>
    </row>
    <row r="94" s="12" customFormat="1" ht="15.6" spans="1:16363">
      <c r="A94" s="7">
        <v>44073</v>
      </c>
      <c r="B94" s="8">
        <v>44073</v>
      </c>
      <c r="C94" s="9">
        <f t="shared" si="3"/>
        <v>530</v>
      </c>
      <c r="D94" s="17"/>
      <c r="E94" s="17"/>
      <c r="F94" s="17">
        <v>1</v>
      </c>
      <c r="G94" s="17">
        <v>1</v>
      </c>
      <c r="H94" s="17">
        <v>1</v>
      </c>
      <c r="XCN94" s="13"/>
      <c r="XCO94" s="13"/>
      <c r="XCP94" s="13"/>
      <c r="XCQ94" s="13"/>
      <c r="XCR94" s="13"/>
      <c r="XCS94" s="13"/>
      <c r="XCT94" s="13"/>
      <c r="XCU94" s="13"/>
      <c r="XCV94" s="13"/>
      <c r="XCW94" s="13"/>
      <c r="XCX94" s="13"/>
      <c r="XCY94" s="13"/>
      <c r="XCZ94" s="13"/>
      <c r="XDA94" s="13"/>
      <c r="XDB94" s="13"/>
      <c r="XDC94" s="13"/>
      <c r="XDD94" s="13"/>
      <c r="XDE94" s="13"/>
      <c r="XDF94" s="13"/>
      <c r="XDG94" s="14"/>
      <c r="XDH94" s="14"/>
      <c r="XDI94" s="14"/>
      <c r="XDJ94" s="14"/>
      <c r="XDK94" s="14"/>
      <c r="XDL94" s="14"/>
      <c r="XDM94" s="14"/>
      <c r="XDN94" s="14"/>
      <c r="XDO94" s="14"/>
      <c r="XDP94" s="14"/>
      <c r="XDQ94" s="14"/>
      <c r="XDR94" s="14"/>
      <c r="XDS94" s="14"/>
      <c r="XDT94" s="14"/>
      <c r="XDU94" s="14"/>
      <c r="XDV94" s="14"/>
      <c r="XDW94" s="14"/>
      <c r="XDX94" s="14"/>
      <c r="XDY94" s="14"/>
      <c r="XDZ94" s="14"/>
      <c r="XEA94" s="14"/>
      <c r="XEB94" s="14"/>
      <c r="XEC94" s="14"/>
      <c r="XED94" s="14"/>
      <c r="XEE94" s="14"/>
      <c r="XEF94" s="14"/>
      <c r="XEG94" s="14"/>
      <c r="XEH94" s="14"/>
      <c r="XEI94" s="14"/>
    </row>
    <row r="95" s="12" customFormat="1" ht="15.6" spans="1:16363">
      <c r="A95" s="7">
        <v>44074</v>
      </c>
      <c r="B95" s="8">
        <v>44074</v>
      </c>
      <c r="C95" s="9">
        <f t="shared" si="3"/>
        <v>526</v>
      </c>
      <c r="D95" s="17"/>
      <c r="E95" s="17">
        <v>2</v>
      </c>
      <c r="F95" s="17">
        <v>1</v>
      </c>
      <c r="G95" s="17">
        <v>1</v>
      </c>
      <c r="H95" s="17">
        <v>1</v>
      </c>
      <c r="XCN95" s="13"/>
      <c r="XCO95" s="13"/>
      <c r="XCP95" s="13"/>
      <c r="XCQ95" s="13"/>
      <c r="XCR95" s="13"/>
      <c r="XCS95" s="13"/>
      <c r="XCT95" s="13"/>
      <c r="XCU95" s="13"/>
      <c r="XCV95" s="13"/>
      <c r="XCW95" s="13"/>
      <c r="XCX95" s="13"/>
      <c r="XCY95" s="13"/>
      <c r="XCZ95" s="13"/>
      <c r="XDA95" s="13"/>
      <c r="XDB95" s="13"/>
      <c r="XDC95" s="13"/>
      <c r="XDD95" s="13"/>
      <c r="XDE95" s="13"/>
      <c r="XDF95" s="13"/>
      <c r="XDG95" s="14"/>
      <c r="XDH95" s="14"/>
      <c r="XDI95" s="14"/>
      <c r="XDJ95" s="14"/>
      <c r="XDK95" s="14"/>
      <c r="XDL95" s="14"/>
      <c r="XDM95" s="14"/>
      <c r="XDN95" s="14"/>
      <c r="XDO95" s="14"/>
      <c r="XDP95" s="14"/>
      <c r="XDQ95" s="14"/>
      <c r="XDR95" s="14"/>
      <c r="XDS95" s="14"/>
      <c r="XDT95" s="14"/>
      <c r="XDU95" s="14"/>
      <c r="XDV95" s="14"/>
      <c r="XDW95" s="14"/>
      <c r="XDX95" s="14"/>
      <c r="XDY95" s="14"/>
      <c r="XDZ95" s="14"/>
      <c r="XEA95" s="14"/>
      <c r="XEB95" s="14"/>
      <c r="XEC95" s="14"/>
      <c r="XED95" s="14"/>
      <c r="XEE95" s="14"/>
      <c r="XEF95" s="14"/>
      <c r="XEG95" s="14"/>
      <c r="XEH95" s="14"/>
      <c r="XEI95" s="14"/>
    </row>
    <row r="96" ht="15.6" spans="1:8">
      <c r="A96" s="7">
        <v>44075</v>
      </c>
      <c r="B96" s="8">
        <v>44075</v>
      </c>
      <c r="C96" s="9">
        <f t="shared" si="3"/>
        <v>520</v>
      </c>
      <c r="D96" s="17">
        <v>2</v>
      </c>
      <c r="E96" s="17">
        <v>2</v>
      </c>
      <c r="F96" s="17">
        <v>1</v>
      </c>
      <c r="G96" s="17">
        <v>1</v>
      </c>
      <c r="H96" s="17">
        <v>1</v>
      </c>
    </row>
    <row r="97" ht="15.6" spans="1:8">
      <c r="A97" s="7">
        <v>44076</v>
      </c>
      <c r="B97" s="8">
        <v>44076</v>
      </c>
      <c r="C97" s="9">
        <f t="shared" si="3"/>
        <v>516</v>
      </c>
      <c r="D97" s="17"/>
      <c r="E97" s="17">
        <v>2</v>
      </c>
      <c r="F97" s="17">
        <v>1</v>
      </c>
      <c r="G97" s="17">
        <v>1</v>
      </c>
      <c r="H97" s="17">
        <v>1</v>
      </c>
    </row>
    <row r="98" ht="15.6" spans="1:8">
      <c r="A98" s="7">
        <v>44077</v>
      </c>
      <c r="B98" s="8">
        <v>44077</v>
      </c>
      <c r="C98" s="9">
        <f t="shared" si="3"/>
        <v>510</v>
      </c>
      <c r="D98" s="17">
        <v>2</v>
      </c>
      <c r="E98" s="17">
        <v>2</v>
      </c>
      <c r="F98" s="17">
        <v>1</v>
      </c>
      <c r="G98" s="17">
        <v>1</v>
      </c>
      <c r="H98" s="17">
        <v>1</v>
      </c>
    </row>
    <row r="99" ht="15.6" spans="1:8">
      <c r="A99" s="7">
        <v>44078</v>
      </c>
      <c r="B99" s="8">
        <v>44078</v>
      </c>
      <c r="C99" s="9">
        <f t="shared" si="3"/>
        <v>506</v>
      </c>
      <c r="D99" s="17"/>
      <c r="E99" s="17">
        <v>2</v>
      </c>
      <c r="F99" s="17">
        <v>1</v>
      </c>
      <c r="G99" s="17">
        <v>1</v>
      </c>
      <c r="H99" s="17">
        <v>1</v>
      </c>
    </row>
    <row r="100" ht="15.6" spans="1:8">
      <c r="A100" s="7">
        <v>44079</v>
      </c>
      <c r="B100" s="8">
        <v>44079</v>
      </c>
      <c r="C100" s="9">
        <f t="shared" si="3"/>
        <v>502</v>
      </c>
      <c r="D100" s="17">
        <v>2</v>
      </c>
      <c r="E100" s="17"/>
      <c r="F100" s="17">
        <v>1</v>
      </c>
      <c r="G100" s="17">
        <v>1</v>
      </c>
      <c r="H100" s="17">
        <v>1</v>
      </c>
    </row>
    <row r="101" ht="15.6" spans="1:8">
      <c r="A101" s="7">
        <v>44080</v>
      </c>
      <c r="B101" s="8">
        <v>44080</v>
      </c>
      <c r="C101" s="9">
        <f t="shared" si="3"/>
        <v>500</v>
      </c>
      <c r="D101" s="17"/>
      <c r="E101" s="17"/>
      <c r="F101" s="17">
        <v>1</v>
      </c>
      <c r="G101" s="17">
        <v>1</v>
      </c>
      <c r="H101" s="17">
        <v>1</v>
      </c>
    </row>
    <row r="102" ht="15.6" spans="1:8">
      <c r="A102" s="7">
        <v>44081</v>
      </c>
      <c r="B102" s="8">
        <v>44081</v>
      </c>
      <c r="C102" s="9">
        <f t="shared" si="3"/>
        <v>496</v>
      </c>
      <c r="D102" s="17"/>
      <c r="E102" s="17">
        <v>2</v>
      </c>
      <c r="F102" s="17">
        <v>1</v>
      </c>
      <c r="G102" s="17">
        <v>1</v>
      </c>
      <c r="H102" s="17">
        <v>1</v>
      </c>
    </row>
    <row r="103" ht="15.6" spans="1:8">
      <c r="A103" s="7">
        <v>44082</v>
      </c>
      <c r="B103" s="8">
        <v>44082</v>
      </c>
      <c r="C103" s="9">
        <f t="shared" ref="C103:C125" si="4">C102-(D103+E103+F103+G103)</f>
        <v>490</v>
      </c>
      <c r="D103" s="17">
        <v>2</v>
      </c>
      <c r="E103" s="17">
        <v>2</v>
      </c>
      <c r="F103" s="17">
        <v>1</v>
      </c>
      <c r="G103" s="17">
        <v>1</v>
      </c>
      <c r="H103" s="17">
        <v>1</v>
      </c>
    </row>
    <row r="104" ht="15.6" spans="1:8">
      <c r="A104" s="7">
        <v>44083</v>
      </c>
      <c r="B104" s="8">
        <v>44083</v>
      </c>
      <c r="C104" s="9">
        <f t="shared" si="4"/>
        <v>486</v>
      </c>
      <c r="D104" s="17"/>
      <c r="E104" s="17">
        <v>2</v>
      </c>
      <c r="F104" s="17">
        <v>1</v>
      </c>
      <c r="G104" s="17">
        <v>1</v>
      </c>
      <c r="H104" s="17">
        <v>1</v>
      </c>
    </row>
    <row r="105" ht="15.6" spans="1:8">
      <c r="A105" s="7">
        <v>44084</v>
      </c>
      <c r="B105" s="8">
        <v>44084</v>
      </c>
      <c r="C105" s="9">
        <f t="shared" si="4"/>
        <v>480</v>
      </c>
      <c r="D105" s="17">
        <v>2</v>
      </c>
      <c r="E105" s="17">
        <v>2</v>
      </c>
      <c r="F105" s="17">
        <v>1</v>
      </c>
      <c r="G105" s="17">
        <v>1</v>
      </c>
      <c r="H105" s="17">
        <v>1</v>
      </c>
    </row>
    <row r="106" ht="15.6" spans="1:8">
      <c r="A106" s="7">
        <v>44085</v>
      </c>
      <c r="B106" s="8">
        <v>44085</v>
      </c>
      <c r="C106" s="9">
        <f t="shared" si="4"/>
        <v>476</v>
      </c>
      <c r="D106" s="17"/>
      <c r="E106" s="17">
        <v>2</v>
      </c>
      <c r="F106" s="17">
        <v>1</v>
      </c>
      <c r="G106" s="17">
        <v>1</v>
      </c>
      <c r="H106" s="17">
        <v>1</v>
      </c>
    </row>
    <row r="107" ht="15.6" spans="1:8">
      <c r="A107" s="7">
        <v>44086</v>
      </c>
      <c r="B107" s="8">
        <v>44086</v>
      </c>
      <c r="C107" s="9">
        <f t="shared" si="4"/>
        <v>472</v>
      </c>
      <c r="D107" s="17">
        <v>2</v>
      </c>
      <c r="E107" s="17"/>
      <c r="F107" s="17">
        <v>1</v>
      </c>
      <c r="G107" s="17">
        <v>1</v>
      </c>
      <c r="H107" s="17">
        <v>1</v>
      </c>
    </row>
    <row r="108" ht="15.6" spans="1:8">
      <c r="A108" s="7">
        <v>44087</v>
      </c>
      <c r="B108" s="8">
        <v>44087</v>
      </c>
      <c r="C108" s="9">
        <f t="shared" si="4"/>
        <v>470</v>
      </c>
      <c r="D108" s="17"/>
      <c r="E108" s="17"/>
      <c r="F108" s="17">
        <v>1</v>
      </c>
      <c r="G108" s="17">
        <v>1</v>
      </c>
      <c r="H108" s="17">
        <v>1</v>
      </c>
    </row>
    <row r="109" ht="15.6" spans="1:8">
      <c r="A109" s="7">
        <v>44088</v>
      </c>
      <c r="B109" s="8">
        <v>44088</v>
      </c>
      <c r="C109" s="9">
        <f t="shared" si="4"/>
        <v>466</v>
      </c>
      <c r="D109" s="17"/>
      <c r="E109" s="17">
        <v>2</v>
      </c>
      <c r="F109" s="17">
        <v>1</v>
      </c>
      <c r="G109" s="17">
        <v>1</v>
      </c>
      <c r="H109" s="17">
        <v>1</v>
      </c>
    </row>
    <row r="110" ht="15.6" spans="1:8">
      <c r="A110" s="7">
        <v>44089</v>
      </c>
      <c r="B110" s="8">
        <v>44089</v>
      </c>
      <c r="C110" s="9">
        <f t="shared" si="4"/>
        <v>460</v>
      </c>
      <c r="D110" s="17">
        <v>2</v>
      </c>
      <c r="E110" s="17">
        <v>2</v>
      </c>
      <c r="F110" s="17">
        <v>1</v>
      </c>
      <c r="G110" s="17">
        <v>1</v>
      </c>
      <c r="H110" s="17">
        <v>1</v>
      </c>
    </row>
    <row r="111" ht="15.6" spans="1:8">
      <c r="A111" s="7">
        <v>44090</v>
      </c>
      <c r="B111" s="8">
        <v>44090</v>
      </c>
      <c r="C111" s="9">
        <f t="shared" si="4"/>
        <v>456</v>
      </c>
      <c r="D111" s="17"/>
      <c r="E111" s="17">
        <v>2</v>
      </c>
      <c r="F111" s="17">
        <v>1</v>
      </c>
      <c r="G111" s="17">
        <v>1</v>
      </c>
      <c r="H111" s="17">
        <v>1</v>
      </c>
    </row>
    <row r="112" ht="15.6" spans="1:8">
      <c r="A112" s="7">
        <v>44091</v>
      </c>
      <c r="B112" s="8">
        <v>44091</v>
      </c>
      <c r="C112" s="9">
        <f t="shared" si="4"/>
        <v>450</v>
      </c>
      <c r="D112" s="17">
        <v>2</v>
      </c>
      <c r="E112" s="17">
        <v>2</v>
      </c>
      <c r="F112" s="17">
        <v>1</v>
      </c>
      <c r="G112" s="17">
        <v>1</v>
      </c>
      <c r="H112" s="17">
        <v>1</v>
      </c>
    </row>
    <row r="113" ht="15.6" spans="1:8">
      <c r="A113" s="7">
        <v>44092</v>
      </c>
      <c r="B113" s="8">
        <v>44092</v>
      </c>
      <c r="C113" s="9">
        <f t="shared" si="4"/>
        <v>446</v>
      </c>
      <c r="D113" s="17"/>
      <c r="E113" s="17">
        <v>2</v>
      </c>
      <c r="F113" s="17">
        <v>1</v>
      </c>
      <c r="G113" s="17">
        <v>1</v>
      </c>
      <c r="H113" s="17">
        <v>1</v>
      </c>
    </row>
    <row r="114" ht="15.6" spans="1:8">
      <c r="A114" s="7">
        <v>44093</v>
      </c>
      <c r="B114" s="8">
        <v>44093</v>
      </c>
      <c r="C114" s="9">
        <f t="shared" si="4"/>
        <v>442</v>
      </c>
      <c r="D114" s="17">
        <v>2</v>
      </c>
      <c r="E114" s="17"/>
      <c r="F114" s="17">
        <v>1</v>
      </c>
      <c r="G114" s="17">
        <v>1</v>
      </c>
      <c r="H114" s="17">
        <v>1</v>
      </c>
    </row>
    <row r="115" ht="15.6" spans="1:8">
      <c r="A115" s="7">
        <v>44094</v>
      </c>
      <c r="B115" s="8">
        <v>44094</v>
      </c>
      <c r="C115" s="9">
        <f t="shared" si="4"/>
        <v>440</v>
      </c>
      <c r="D115" s="17"/>
      <c r="E115" s="17"/>
      <c r="F115" s="17">
        <v>1</v>
      </c>
      <c r="G115" s="17">
        <v>1</v>
      </c>
      <c r="H115" s="17">
        <v>1</v>
      </c>
    </row>
    <row r="116" ht="15.6" spans="1:8">
      <c r="A116" s="7">
        <v>44095</v>
      </c>
      <c r="B116" s="8">
        <v>44095</v>
      </c>
      <c r="C116" s="9">
        <f t="shared" si="4"/>
        <v>436</v>
      </c>
      <c r="D116" s="17"/>
      <c r="E116" s="17">
        <v>2</v>
      </c>
      <c r="F116" s="17">
        <v>1</v>
      </c>
      <c r="G116" s="17">
        <v>1</v>
      </c>
      <c r="H116" s="17">
        <v>1</v>
      </c>
    </row>
    <row r="117" ht="15.6" spans="1:8">
      <c r="A117" s="7">
        <v>44096</v>
      </c>
      <c r="B117" s="8">
        <v>44096</v>
      </c>
      <c r="C117" s="9">
        <f t="shared" si="4"/>
        <v>430</v>
      </c>
      <c r="D117" s="17">
        <v>2</v>
      </c>
      <c r="E117" s="17">
        <v>2</v>
      </c>
      <c r="F117" s="17">
        <v>1</v>
      </c>
      <c r="G117" s="17">
        <v>1</v>
      </c>
      <c r="H117" s="17">
        <v>1</v>
      </c>
    </row>
    <row r="118" ht="15.6" spans="1:8">
      <c r="A118" s="7">
        <v>44097</v>
      </c>
      <c r="B118" s="8">
        <v>44097</v>
      </c>
      <c r="C118" s="9">
        <f t="shared" si="4"/>
        <v>426</v>
      </c>
      <c r="D118" s="17"/>
      <c r="E118" s="17">
        <v>2</v>
      </c>
      <c r="F118" s="17">
        <v>1</v>
      </c>
      <c r="G118" s="17">
        <v>1</v>
      </c>
      <c r="H118" s="17">
        <v>1</v>
      </c>
    </row>
    <row r="119" ht="15.6" spans="1:8">
      <c r="A119" s="7">
        <v>44098</v>
      </c>
      <c r="B119" s="8">
        <v>44098</v>
      </c>
      <c r="C119" s="9">
        <f t="shared" si="4"/>
        <v>420</v>
      </c>
      <c r="D119" s="17">
        <v>2</v>
      </c>
      <c r="E119" s="17">
        <v>2</v>
      </c>
      <c r="F119" s="17">
        <v>1</v>
      </c>
      <c r="G119" s="17">
        <v>1</v>
      </c>
      <c r="H119" s="17">
        <v>1</v>
      </c>
    </row>
    <row r="120" ht="15.6" spans="1:8">
      <c r="A120" s="7">
        <v>44099</v>
      </c>
      <c r="B120" s="8">
        <v>44099</v>
      </c>
      <c r="C120" s="9">
        <f t="shared" si="4"/>
        <v>416</v>
      </c>
      <c r="D120" s="17"/>
      <c r="E120" s="17">
        <v>2</v>
      </c>
      <c r="F120" s="17">
        <v>1</v>
      </c>
      <c r="G120" s="17">
        <v>1</v>
      </c>
      <c r="H120" s="17">
        <v>1</v>
      </c>
    </row>
    <row r="121" ht="15.6" spans="1:8">
      <c r="A121" s="7">
        <v>44100</v>
      </c>
      <c r="B121" s="8">
        <v>44100</v>
      </c>
      <c r="C121" s="9">
        <f t="shared" si="4"/>
        <v>412</v>
      </c>
      <c r="D121" s="17">
        <v>2</v>
      </c>
      <c r="E121" s="17"/>
      <c r="F121" s="17">
        <v>1</v>
      </c>
      <c r="G121" s="17">
        <v>1</v>
      </c>
      <c r="H121" s="17">
        <v>1</v>
      </c>
    </row>
    <row r="122" ht="15.6" spans="1:8">
      <c r="A122" s="7">
        <v>44101</v>
      </c>
      <c r="B122" s="8">
        <v>44101</v>
      </c>
      <c r="C122" s="9">
        <f t="shared" si="4"/>
        <v>410</v>
      </c>
      <c r="D122" s="17"/>
      <c r="E122" s="17"/>
      <c r="F122" s="17">
        <v>1</v>
      </c>
      <c r="G122" s="17">
        <v>1</v>
      </c>
      <c r="H122" s="17">
        <v>1</v>
      </c>
    </row>
    <row r="123" ht="15.6" spans="1:8">
      <c r="A123" s="7">
        <v>44102</v>
      </c>
      <c r="B123" s="8">
        <v>44102</v>
      </c>
      <c r="C123" s="9">
        <f t="shared" si="4"/>
        <v>406</v>
      </c>
      <c r="D123" s="17"/>
      <c r="E123" s="17">
        <v>2</v>
      </c>
      <c r="F123" s="17">
        <v>1</v>
      </c>
      <c r="G123" s="17">
        <v>1</v>
      </c>
      <c r="H123" s="17">
        <v>1</v>
      </c>
    </row>
    <row r="124" ht="15.6" spans="1:8">
      <c r="A124" s="7">
        <v>44103</v>
      </c>
      <c r="B124" s="8">
        <v>44103</v>
      </c>
      <c r="C124" s="9">
        <f t="shared" si="4"/>
        <v>400</v>
      </c>
      <c r="D124" s="17">
        <v>2</v>
      </c>
      <c r="E124" s="17">
        <v>2</v>
      </c>
      <c r="F124" s="17">
        <v>1</v>
      </c>
      <c r="G124" s="17">
        <v>1</v>
      </c>
      <c r="H124" s="17">
        <v>1</v>
      </c>
    </row>
    <row r="125" ht="15.6" spans="1:8">
      <c r="A125" s="7">
        <v>44104</v>
      </c>
      <c r="B125" s="8">
        <v>44104</v>
      </c>
      <c r="C125" s="9">
        <f t="shared" si="4"/>
        <v>396</v>
      </c>
      <c r="D125" s="17"/>
      <c r="E125" s="17">
        <v>2</v>
      </c>
      <c r="F125" s="17">
        <v>1</v>
      </c>
      <c r="G125" s="17">
        <v>1</v>
      </c>
      <c r="H125" s="17">
        <v>1</v>
      </c>
    </row>
    <row r="126" ht="15.6" spans="1:8">
      <c r="A126" s="7">
        <v>44105</v>
      </c>
      <c r="B126" s="8">
        <v>44105</v>
      </c>
      <c r="C126" s="9">
        <f t="shared" ref="C126:C157" si="5">C125-(D126+E126+F126+G126)</f>
        <v>390</v>
      </c>
      <c r="D126" s="17">
        <v>2</v>
      </c>
      <c r="E126" s="17">
        <v>2</v>
      </c>
      <c r="F126" s="17">
        <v>1</v>
      </c>
      <c r="G126" s="17">
        <v>1</v>
      </c>
      <c r="H126" s="17">
        <v>1</v>
      </c>
    </row>
    <row r="127" ht="15.6" spans="1:8">
      <c r="A127" s="7">
        <v>44106</v>
      </c>
      <c r="B127" s="8">
        <v>44106</v>
      </c>
      <c r="C127" s="9">
        <f t="shared" si="5"/>
        <v>386</v>
      </c>
      <c r="D127" s="17"/>
      <c r="E127" s="17">
        <v>2</v>
      </c>
      <c r="F127" s="17">
        <v>1</v>
      </c>
      <c r="G127" s="17">
        <v>1</v>
      </c>
      <c r="H127" s="17">
        <v>1</v>
      </c>
    </row>
    <row r="128" ht="15.6" spans="1:8">
      <c r="A128" s="7">
        <v>44107</v>
      </c>
      <c r="B128" s="8">
        <v>44107</v>
      </c>
      <c r="C128" s="9">
        <f t="shared" si="5"/>
        <v>380</v>
      </c>
      <c r="D128" s="17">
        <v>2</v>
      </c>
      <c r="E128" s="17">
        <v>2</v>
      </c>
      <c r="F128" s="17">
        <v>1</v>
      </c>
      <c r="G128" s="17">
        <v>1</v>
      </c>
      <c r="H128" s="17">
        <v>1</v>
      </c>
    </row>
    <row r="129" ht="15.6" spans="1:8">
      <c r="A129" s="7">
        <v>44108</v>
      </c>
      <c r="B129" s="8">
        <v>44108</v>
      </c>
      <c r="C129" s="9">
        <f t="shared" si="5"/>
        <v>376</v>
      </c>
      <c r="D129" s="17"/>
      <c r="E129" s="17">
        <v>2</v>
      </c>
      <c r="F129" s="17">
        <v>1</v>
      </c>
      <c r="G129" s="17">
        <v>1</v>
      </c>
      <c r="H129" s="17">
        <v>1</v>
      </c>
    </row>
    <row r="130" ht="15.6" spans="1:8">
      <c r="A130" s="7">
        <v>44109</v>
      </c>
      <c r="B130" s="8">
        <v>44109</v>
      </c>
      <c r="C130" s="9">
        <f t="shared" si="5"/>
        <v>372</v>
      </c>
      <c r="D130" s="17"/>
      <c r="E130" s="17">
        <v>2</v>
      </c>
      <c r="F130" s="17">
        <v>1</v>
      </c>
      <c r="G130" s="17">
        <v>1</v>
      </c>
      <c r="H130" s="17">
        <v>1</v>
      </c>
    </row>
    <row r="131" ht="15.6" spans="1:8">
      <c r="A131" s="7">
        <v>44110</v>
      </c>
      <c r="B131" s="8">
        <v>44110</v>
      </c>
      <c r="C131" s="9">
        <f t="shared" si="5"/>
        <v>368</v>
      </c>
      <c r="D131" s="17">
        <v>2</v>
      </c>
      <c r="E131" s="17"/>
      <c r="F131" s="17">
        <v>1</v>
      </c>
      <c r="G131" s="17">
        <v>1</v>
      </c>
      <c r="H131" s="17">
        <v>1</v>
      </c>
    </row>
    <row r="132" ht="15.6" spans="1:8">
      <c r="A132" s="7">
        <v>44111</v>
      </c>
      <c r="B132" s="8">
        <v>44111</v>
      </c>
      <c r="C132" s="9">
        <f t="shared" si="5"/>
        <v>366</v>
      </c>
      <c r="D132" s="17"/>
      <c r="E132" s="17"/>
      <c r="F132" s="17">
        <v>1</v>
      </c>
      <c r="G132" s="17">
        <v>1</v>
      </c>
      <c r="H132" s="17">
        <v>1</v>
      </c>
    </row>
    <row r="133" ht="15.6" spans="1:8">
      <c r="A133" s="7">
        <v>44112</v>
      </c>
      <c r="B133" s="8">
        <v>44112</v>
      </c>
      <c r="C133" s="9">
        <f t="shared" si="5"/>
        <v>360</v>
      </c>
      <c r="D133" s="17">
        <v>2</v>
      </c>
      <c r="E133" s="17">
        <v>2</v>
      </c>
      <c r="F133" s="17">
        <v>1</v>
      </c>
      <c r="G133" s="17">
        <v>1</v>
      </c>
      <c r="H133" s="17">
        <v>1</v>
      </c>
    </row>
    <row r="134" ht="15.6" spans="1:8">
      <c r="A134" s="7">
        <v>44113</v>
      </c>
      <c r="B134" s="8">
        <v>44113</v>
      </c>
      <c r="C134" s="9">
        <f t="shared" si="5"/>
        <v>356</v>
      </c>
      <c r="D134" s="17"/>
      <c r="E134" s="17">
        <v>2</v>
      </c>
      <c r="F134" s="17">
        <v>1</v>
      </c>
      <c r="G134" s="17">
        <v>1</v>
      </c>
      <c r="H134" s="17">
        <v>1</v>
      </c>
    </row>
    <row r="135" ht="15.6" spans="1:8">
      <c r="A135" s="7">
        <v>44114</v>
      </c>
      <c r="B135" s="8">
        <v>44114</v>
      </c>
      <c r="C135" s="9">
        <f t="shared" si="5"/>
        <v>350</v>
      </c>
      <c r="D135" s="17">
        <v>2</v>
      </c>
      <c r="E135" s="17">
        <v>2</v>
      </c>
      <c r="F135" s="17">
        <v>1</v>
      </c>
      <c r="G135" s="17">
        <v>1</v>
      </c>
      <c r="H135" s="17">
        <v>1</v>
      </c>
    </row>
    <row r="136" ht="15.6" spans="1:8">
      <c r="A136" s="7">
        <v>44115</v>
      </c>
      <c r="B136" s="8">
        <v>44115</v>
      </c>
      <c r="C136" s="9">
        <f t="shared" si="5"/>
        <v>346</v>
      </c>
      <c r="D136" s="17"/>
      <c r="E136" s="17">
        <v>2</v>
      </c>
      <c r="F136" s="17">
        <v>1</v>
      </c>
      <c r="G136" s="17">
        <v>1</v>
      </c>
      <c r="H136" s="17">
        <v>1</v>
      </c>
    </row>
    <row r="137" ht="15.6" spans="1:8">
      <c r="A137" s="7">
        <v>44116</v>
      </c>
      <c r="B137" s="8">
        <v>44116</v>
      </c>
      <c r="C137" s="9">
        <f t="shared" si="5"/>
        <v>342</v>
      </c>
      <c r="D137" s="17"/>
      <c r="E137" s="17">
        <v>2</v>
      </c>
      <c r="F137" s="17">
        <v>1</v>
      </c>
      <c r="G137" s="17">
        <v>1</v>
      </c>
      <c r="H137" s="17">
        <v>1</v>
      </c>
    </row>
    <row r="138" ht="15.6" spans="1:8">
      <c r="A138" s="7">
        <v>44117</v>
      </c>
      <c r="B138" s="8">
        <v>44117</v>
      </c>
      <c r="C138" s="9">
        <f t="shared" si="5"/>
        <v>338</v>
      </c>
      <c r="D138" s="17">
        <v>2</v>
      </c>
      <c r="E138" s="17"/>
      <c r="F138" s="17">
        <v>1</v>
      </c>
      <c r="G138" s="17">
        <v>1</v>
      </c>
      <c r="H138" s="17">
        <v>1</v>
      </c>
    </row>
    <row r="139" ht="15.6" spans="1:8">
      <c r="A139" s="7">
        <v>44118</v>
      </c>
      <c r="B139" s="8">
        <v>44118</v>
      </c>
      <c r="C139" s="9">
        <f t="shared" si="5"/>
        <v>336</v>
      </c>
      <c r="D139" s="17"/>
      <c r="E139" s="17"/>
      <c r="F139" s="17">
        <v>1</v>
      </c>
      <c r="G139" s="17">
        <v>1</v>
      </c>
      <c r="H139" s="17">
        <v>1</v>
      </c>
    </row>
    <row r="140" ht="15.6" spans="1:8">
      <c r="A140" s="7">
        <v>44119</v>
      </c>
      <c r="B140" s="8">
        <v>44119</v>
      </c>
      <c r="C140" s="9">
        <f t="shared" si="5"/>
        <v>330</v>
      </c>
      <c r="D140" s="17">
        <v>2</v>
      </c>
      <c r="E140" s="17">
        <v>2</v>
      </c>
      <c r="F140" s="17">
        <v>1</v>
      </c>
      <c r="G140" s="17">
        <v>1</v>
      </c>
      <c r="H140" s="17">
        <v>1</v>
      </c>
    </row>
    <row r="141" ht="15.6" spans="1:8">
      <c r="A141" s="7">
        <v>44120</v>
      </c>
      <c r="B141" s="8">
        <v>44120</v>
      </c>
      <c r="C141" s="9">
        <f t="shared" si="5"/>
        <v>326</v>
      </c>
      <c r="D141" s="17"/>
      <c r="E141" s="17">
        <v>2</v>
      </c>
      <c r="F141" s="17">
        <v>1</v>
      </c>
      <c r="G141" s="17">
        <v>1</v>
      </c>
      <c r="H141" s="17">
        <v>1</v>
      </c>
    </row>
    <row r="142" ht="15.6" spans="1:8">
      <c r="A142" s="7">
        <v>44121</v>
      </c>
      <c r="B142" s="8">
        <v>44121</v>
      </c>
      <c r="C142" s="9">
        <f t="shared" si="5"/>
        <v>320</v>
      </c>
      <c r="D142" s="17">
        <v>2</v>
      </c>
      <c r="E142" s="17">
        <v>2</v>
      </c>
      <c r="F142" s="17">
        <v>1</v>
      </c>
      <c r="G142" s="17">
        <v>1</v>
      </c>
      <c r="H142" s="17">
        <v>1</v>
      </c>
    </row>
    <row r="143" ht="15.6" spans="1:8">
      <c r="A143" s="7">
        <v>44122</v>
      </c>
      <c r="B143" s="8">
        <v>44122</v>
      </c>
      <c r="C143" s="9">
        <f t="shared" si="5"/>
        <v>316</v>
      </c>
      <c r="D143" s="17"/>
      <c r="E143" s="17">
        <v>2</v>
      </c>
      <c r="F143" s="17">
        <v>1</v>
      </c>
      <c r="G143" s="17">
        <v>1</v>
      </c>
      <c r="H143" s="17">
        <v>1</v>
      </c>
    </row>
    <row r="144" ht="15.6" spans="1:8">
      <c r="A144" s="7">
        <v>44123</v>
      </c>
      <c r="B144" s="8">
        <v>44123</v>
      </c>
      <c r="C144" s="9">
        <f t="shared" si="5"/>
        <v>312</v>
      </c>
      <c r="D144" s="17"/>
      <c r="E144" s="17">
        <v>2</v>
      </c>
      <c r="F144" s="17">
        <v>1</v>
      </c>
      <c r="G144" s="17">
        <v>1</v>
      </c>
      <c r="H144" s="17">
        <v>1</v>
      </c>
    </row>
    <row r="145" ht="15.6" spans="1:8">
      <c r="A145" s="7">
        <v>44124</v>
      </c>
      <c r="B145" s="8">
        <v>44124</v>
      </c>
      <c r="C145" s="9">
        <f t="shared" si="5"/>
        <v>308</v>
      </c>
      <c r="D145" s="17">
        <v>2</v>
      </c>
      <c r="E145" s="17"/>
      <c r="F145" s="17">
        <v>1</v>
      </c>
      <c r="G145" s="17">
        <v>1</v>
      </c>
      <c r="H145" s="17">
        <v>1</v>
      </c>
    </row>
    <row r="146" ht="15.6" spans="1:8">
      <c r="A146" s="7">
        <v>44125</v>
      </c>
      <c r="B146" s="8">
        <v>44125</v>
      </c>
      <c r="C146" s="9">
        <f t="shared" si="5"/>
        <v>306</v>
      </c>
      <c r="D146" s="17"/>
      <c r="E146" s="17"/>
      <c r="F146" s="17">
        <v>1</v>
      </c>
      <c r="G146" s="17">
        <v>1</v>
      </c>
      <c r="H146" s="17">
        <v>1</v>
      </c>
    </row>
    <row r="147" ht="15.6" spans="1:8">
      <c r="A147" s="7">
        <v>44126</v>
      </c>
      <c r="B147" s="8">
        <v>44126</v>
      </c>
      <c r="C147" s="9">
        <f t="shared" si="5"/>
        <v>300</v>
      </c>
      <c r="D147" s="17">
        <v>2</v>
      </c>
      <c r="E147" s="17">
        <v>2</v>
      </c>
      <c r="F147" s="17">
        <v>1</v>
      </c>
      <c r="G147" s="17">
        <v>1</v>
      </c>
      <c r="H147" s="17">
        <v>1</v>
      </c>
    </row>
    <row r="148" ht="15.6" spans="1:8">
      <c r="A148" s="7">
        <v>44127</v>
      </c>
      <c r="B148" s="8">
        <v>44127</v>
      </c>
      <c r="C148" s="9">
        <f t="shared" si="5"/>
        <v>296</v>
      </c>
      <c r="D148" s="17"/>
      <c r="E148" s="17">
        <v>2</v>
      </c>
      <c r="F148" s="17">
        <v>1</v>
      </c>
      <c r="G148" s="17">
        <v>1</v>
      </c>
      <c r="H148" s="17">
        <v>1</v>
      </c>
    </row>
    <row r="149" ht="15.6" spans="1:8">
      <c r="A149" s="7">
        <v>44128</v>
      </c>
      <c r="B149" s="8">
        <v>44128</v>
      </c>
      <c r="C149" s="9">
        <f t="shared" si="5"/>
        <v>290</v>
      </c>
      <c r="D149" s="17">
        <v>2</v>
      </c>
      <c r="E149" s="17">
        <v>2</v>
      </c>
      <c r="F149" s="17">
        <v>1</v>
      </c>
      <c r="G149" s="17">
        <v>1</v>
      </c>
      <c r="H149" s="17">
        <v>1</v>
      </c>
    </row>
    <row r="150" ht="15.6" spans="1:8">
      <c r="A150" s="7">
        <v>44129</v>
      </c>
      <c r="B150" s="8">
        <v>44129</v>
      </c>
      <c r="C150" s="9">
        <f t="shared" si="5"/>
        <v>286</v>
      </c>
      <c r="D150" s="17"/>
      <c r="E150" s="17">
        <v>2</v>
      </c>
      <c r="F150" s="17">
        <v>1</v>
      </c>
      <c r="G150" s="17">
        <v>1</v>
      </c>
      <c r="H150" s="17">
        <v>1</v>
      </c>
    </row>
    <row r="151" ht="15.6" spans="1:8">
      <c r="A151" s="7">
        <v>44130</v>
      </c>
      <c r="B151" s="8">
        <v>44130</v>
      </c>
      <c r="C151" s="9">
        <f t="shared" si="5"/>
        <v>282</v>
      </c>
      <c r="D151" s="17"/>
      <c r="E151" s="17">
        <v>2</v>
      </c>
      <c r="F151" s="17">
        <v>1</v>
      </c>
      <c r="G151" s="17">
        <v>1</v>
      </c>
      <c r="H151" s="17">
        <v>1</v>
      </c>
    </row>
    <row r="152" ht="15.6" spans="1:8">
      <c r="A152" s="7">
        <v>44131</v>
      </c>
      <c r="B152" s="8">
        <v>44131</v>
      </c>
      <c r="C152" s="9">
        <f t="shared" si="5"/>
        <v>278</v>
      </c>
      <c r="D152" s="17">
        <v>2</v>
      </c>
      <c r="E152" s="17"/>
      <c r="F152" s="17">
        <v>1</v>
      </c>
      <c r="G152" s="17">
        <v>1</v>
      </c>
      <c r="H152" s="17">
        <v>1</v>
      </c>
    </row>
    <row r="153" ht="15.6" spans="1:8">
      <c r="A153" s="7">
        <v>44132</v>
      </c>
      <c r="B153" s="8">
        <v>44132</v>
      </c>
      <c r="C153" s="9">
        <f t="shared" si="5"/>
        <v>276</v>
      </c>
      <c r="D153" s="17"/>
      <c r="E153" s="17"/>
      <c r="F153" s="17">
        <v>1</v>
      </c>
      <c r="G153" s="17">
        <v>1</v>
      </c>
      <c r="H153" s="17">
        <v>1</v>
      </c>
    </row>
    <row r="154" ht="15.6" spans="1:8">
      <c r="A154" s="7">
        <v>44133</v>
      </c>
      <c r="B154" s="8">
        <v>44133</v>
      </c>
      <c r="C154" s="9">
        <f t="shared" si="5"/>
        <v>270</v>
      </c>
      <c r="D154" s="17">
        <v>2</v>
      </c>
      <c r="E154" s="17">
        <v>2</v>
      </c>
      <c r="F154" s="17">
        <v>1</v>
      </c>
      <c r="G154" s="17">
        <v>1</v>
      </c>
      <c r="H154" s="17">
        <v>1</v>
      </c>
    </row>
    <row r="155" ht="15.6" spans="1:8">
      <c r="A155" s="7">
        <v>44134</v>
      </c>
      <c r="B155" s="8">
        <v>44134</v>
      </c>
      <c r="C155" s="9">
        <f t="shared" si="5"/>
        <v>266</v>
      </c>
      <c r="D155" s="17"/>
      <c r="E155" s="17">
        <v>2</v>
      </c>
      <c r="F155" s="17">
        <v>1</v>
      </c>
      <c r="G155" s="17">
        <v>1</v>
      </c>
      <c r="H155" s="17">
        <v>1</v>
      </c>
    </row>
    <row r="156" ht="15.6" spans="1:8">
      <c r="A156" s="7">
        <v>44135</v>
      </c>
      <c r="B156" s="8">
        <v>44135</v>
      </c>
      <c r="C156" s="9">
        <f t="shared" si="5"/>
        <v>260</v>
      </c>
      <c r="D156" s="17">
        <v>2</v>
      </c>
      <c r="E156" s="17">
        <v>2</v>
      </c>
      <c r="F156" s="17">
        <v>1</v>
      </c>
      <c r="G156" s="17">
        <v>1</v>
      </c>
      <c r="H156" s="17">
        <v>1</v>
      </c>
    </row>
    <row r="157" ht="15.6" spans="1:8">
      <c r="A157" s="7">
        <v>44136</v>
      </c>
      <c r="B157" s="8">
        <v>44136</v>
      </c>
      <c r="C157" s="9">
        <f t="shared" si="5"/>
        <v>256</v>
      </c>
      <c r="D157" s="17"/>
      <c r="E157" s="17">
        <v>2</v>
      </c>
      <c r="F157" s="17">
        <v>1</v>
      </c>
      <c r="G157" s="17">
        <v>1</v>
      </c>
      <c r="H157" s="17">
        <v>1</v>
      </c>
    </row>
    <row r="158" ht="15.6" spans="1:8">
      <c r="A158" s="7">
        <v>44137</v>
      </c>
      <c r="B158" s="8">
        <v>44137</v>
      </c>
      <c r="C158" s="9">
        <f t="shared" ref="C158:C189" si="6">C157-(D158+E158+F158+G158)</f>
        <v>252</v>
      </c>
      <c r="D158" s="17"/>
      <c r="E158" s="17">
        <v>2</v>
      </c>
      <c r="F158" s="17">
        <v>1</v>
      </c>
      <c r="G158" s="17">
        <v>1</v>
      </c>
      <c r="H158" s="17">
        <v>1</v>
      </c>
    </row>
    <row r="159" ht="15.6" spans="1:8">
      <c r="A159" s="7">
        <v>44138</v>
      </c>
      <c r="B159" s="8">
        <v>44138</v>
      </c>
      <c r="C159" s="9">
        <f t="shared" si="6"/>
        <v>248</v>
      </c>
      <c r="D159" s="17">
        <v>2</v>
      </c>
      <c r="E159" s="17"/>
      <c r="F159" s="17">
        <v>1</v>
      </c>
      <c r="G159" s="17">
        <v>1</v>
      </c>
      <c r="H159" s="17">
        <v>1</v>
      </c>
    </row>
    <row r="160" ht="15.6" spans="1:8">
      <c r="A160" s="7">
        <v>44139</v>
      </c>
      <c r="B160" s="8">
        <v>44139</v>
      </c>
      <c r="C160" s="9">
        <f t="shared" si="6"/>
        <v>246</v>
      </c>
      <c r="D160" s="17"/>
      <c r="E160" s="17"/>
      <c r="F160" s="17">
        <v>1</v>
      </c>
      <c r="G160" s="17">
        <v>1</v>
      </c>
      <c r="H160" s="17">
        <v>1</v>
      </c>
    </row>
    <row r="161" ht="15.6" spans="1:8">
      <c r="A161" s="7">
        <v>44140</v>
      </c>
      <c r="B161" s="8">
        <v>44140</v>
      </c>
      <c r="C161" s="9">
        <f t="shared" si="6"/>
        <v>240</v>
      </c>
      <c r="D161" s="17">
        <v>2</v>
      </c>
      <c r="E161" s="17">
        <v>2</v>
      </c>
      <c r="F161" s="17">
        <v>1</v>
      </c>
      <c r="G161" s="17">
        <v>1</v>
      </c>
      <c r="H161" s="17">
        <v>1</v>
      </c>
    </row>
    <row r="162" ht="15.6" spans="1:8">
      <c r="A162" s="7">
        <v>44141</v>
      </c>
      <c r="B162" s="8">
        <v>44141</v>
      </c>
      <c r="C162" s="9">
        <f t="shared" si="6"/>
        <v>236</v>
      </c>
      <c r="D162" s="17"/>
      <c r="E162" s="17">
        <v>2</v>
      </c>
      <c r="F162" s="17">
        <v>1</v>
      </c>
      <c r="G162" s="17">
        <v>1</v>
      </c>
      <c r="H162" s="17">
        <v>1</v>
      </c>
    </row>
    <row r="163" ht="15.6" spans="1:8">
      <c r="A163" s="7">
        <v>44142</v>
      </c>
      <c r="B163" s="8">
        <v>44142</v>
      </c>
      <c r="C163" s="9">
        <f t="shared" si="6"/>
        <v>230</v>
      </c>
      <c r="D163" s="17">
        <v>2</v>
      </c>
      <c r="E163" s="17">
        <v>2</v>
      </c>
      <c r="F163" s="17">
        <v>1</v>
      </c>
      <c r="G163" s="17">
        <v>1</v>
      </c>
      <c r="H163" s="17">
        <v>1</v>
      </c>
    </row>
    <row r="164" ht="15.6" spans="1:8">
      <c r="A164" s="7">
        <v>44143</v>
      </c>
      <c r="B164" s="8">
        <v>44143</v>
      </c>
      <c r="C164" s="9">
        <f t="shared" si="6"/>
        <v>226</v>
      </c>
      <c r="D164" s="17"/>
      <c r="E164" s="17">
        <v>2</v>
      </c>
      <c r="F164" s="17">
        <v>1</v>
      </c>
      <c r="G164" s="17">
        <v>1</v>
      </c>
      <c r="H164" s="17">
        <v>1</v>
      </c>
    </row>
    <row r="165" ht="15.6" spans="1:8">
      <c r="A165" s="7">
        <v>44144</v>
      </c>
      <c r="B165" s="8">
        <v>44144</v>
      </c>
      <c r="C165" s="9">
        <f t="shared" si="6"/>
        <v>222</v>
      </c>
      <c r="D165" s="17"/>
      <c r="E165" s="17">
        <v>2</v>
      </c>
      <c r="F165" s="17">
        <v>1</v>
      </c>
      <c r="G165" s="17">
        <v>1</v>
      </c>
      <c r="H165" s="17">
        <v>1</v>
      </c>
    </row>
    <row r="166" ht="15.6" spans="1:8">
      <c r="A166" s="7">
        <v>44145</v>
      </c>
      <c r="B166" s="8">
        <v>44145</v>
      </c>
      <c r="C166" s="9">
        <f t="shared" si="6"/>
        <v>218</v>
      </c>
      <c r="D166" s="17">
        <v>2</v>
      </c>
      <c r="E166" s="17"/>
      <c r="F166" s="17">
        <v>1</v>
      </c>
      <c r="G166" s="17">
        <v>1</v>
      </c>
      <c r="H166" s="17">
        <v>1</v>
      </c>
    </row>
    <row r="167" ht="15.6" spans="1:8">
      <c r="A167" s="7">
        <v>44146</v>
      </c>
      <c r="B167" s="8">
        <v>44146</v>
      </c>
      <c r="C167" s="9">
        <f t="shared" si="6"/>
        <v>216</v>
      </c>
      <c r="D167" s="17"/>
      <c r="E167" s="17"/>
      <c r="F167" s="17">
        <v>1</v>
      </c>
      <c r="G167" s="17">
        <v>1</v>
      </c>
      <c r="H167" s="17">
        <v>1</v>
      </c>
    </row>
    <row r="168" ht="15.6" spans="1:8">
      <c r="A168" s="7">
        <v>44147</v>
      </c>
      <c r="B168" s="8">
        <v>44147</v>
      </c>
      <c r="C168" s="9">
        <f t="shared" si="6"/>
        <v>210</v>
      </c>
      <c r="D168" s="17">
        <v>2</v>
      </c>
      <c r="E168" s="17">
        <v>2</v>
      </c>
      <c r="F168" s="17">
        <v>1</v>
      </c>
      <c r="G168" s="17">
        <v>1</v>
      </c>
      <c r="H168" s="17">
        <v>1</v>
      </c>
    </row>
    <row r="169" ht="15.6" spans="1:8">
      <c r="A169" s="7">
        <v>44148</v>
      </c>
      <c r="B169" s="8">
        <v>44148</v>
      </c>
      <c r="C169" s="9">
        <f t="shared" si="6"/>
        <v>206</v>
      </c>
      <c r="D169" s="17"/>
      <c r="E169" s="17">
        <v>2</v>
      </c>
      <c r="F169" s="17">
        <v>1</v>
      </c>
      <c r="G169" s="17">
        <v>1</v>
      </c>
      <c r="H169" s="17">
        <v>1</v>
      </c>
    </row>
    <row r="170" ht="15.6" spans="1:8">
      <c r="A170" s="7">
        <v>44149</v>
      </c>
      <c r="B170" s="8">
        <v>44149</v>
      </c>
      <c r="C170" s="9">
        <f t="shared" si="6"/>
        <v>200</v>
      </c>
      <c r="D170" s="17">
        <v>2</v>
      </c>
      <c r="E170" s="17">
        <v>2</v>
      </c>
      <c r="F170" s="17">
        <v>1</v>
      </c>
      <c r="G170" s="17">
        <v>1</v>
      </c>
      <c r="H170" s="17">
        <v>1</v>
      </c>
    </row>
    <row r="171" ht="15.6" spans="1:8">
      <c r="A171" s="7">
        <v>44150</v>
      </c>
      <c r="B171" s="8">
        <v>44150</v>
      </c>
      <c r="C171" s="9">
        <f t="shared" si="6"/>
        <v>196</v>
      </c>
      <c r="D171" s="17"/>
      <c r="E171" s="17">
        <v>2</v>
      </c>
      <c r="F171" s="17">
        <v>1</v>
      </c>
      <c r="G171" s="17">
        <v>1</v>
      </c>
      <c r="H171" s="17">
        <v>1</v>
      </c>
    </row>
    <row r="172" ht="15.6" spans="1:8">
      <c r="A172" s="7">
        <v>44151</v>
      </c>
      <c r="B172" s="8">
        <v>44151</v>
      </c>
      <c r="C172" s="9">
        <f t="shared" si="6"/>
        <v>192</v>
      </c>
      <c r="D172" s="17"/>
      <c r="E172" s="17">
        <v>2</v>
      </c>
      <c r="F172" s="17">
        <v>1</v>
      </c>
      <c r="G172" s="17">
        <v>1</v>
      </c>
      <c r="H172" s="17">
        <v>1</v>
      </c>
    </row>
    <row r="173" ht="15.6" spans="1:8">
      <c r="A173" s="7">
        <v>44152</v>
      </c>
      <c r="B173" s="8">
        <v>44152</v>
      </c>
      <c r="C173" s="9">
        <f t="shared" si="6"/>
        <v>188</v>
      </c>
      <c r="D173" s="17">
        <v>2</v>
      </c>
      <c r="E173" s="17"/>
      <c r="F173" s="17">
        <v>1</v>
      </c>
      <c r="G173" s="17">
        <v>1</v>
      </c>
      <c r="H173" s="17">
        <v>1</v>
      </c>
    </row>
    <row r="174" ht="15.6" spans="1:8">
      <c r="A174" s="7">
        <v>44153</v>
      </c>
      <c r="B174" s="8">
        <v>44153</v>
      </c>
      <c r="C174" s="9">
        <f t="shared" si="6"/>
        <v>186</v>
      </c>
      <c r="D174" s="17"/>
      <c r="E174" s="17"/>
      <c r="F174" s="17">
        <v>1</v>
      </c>
      <c r="G174" s="17">
        <v>1</v>
      </c>
      <c r="H174" s="17">
        <v>1</v>
      </c>
    </row>
    <row r="175" ht="15.6" spans="1:8">
      <c r="A175" s="7">
        <v>44154</v>
      </c>
      <c r="B175" s="8">
        <v>44154</v>
      </c>
      <c r="C175" s="9">
        <f t="shared" si="6"/>
        <v>180</v>
      </c>
      <c r="D175" s="17">
        <v>2</v>
      </c>
      <c r="E175" s="17">
        <v>2</v>
      </c>
      <c r="F175" s="17">
        <v>1</v>
      </c>
      <c r="G175" s="17">
        <v>1</v>
      </c>
      <c r="H175" s="17">
        <v>1</v>
      </c>
    </row>
    <row r="176" ht="15.6" spans="1:8">
      <c r="A176" s="7">
        <v>44155</v>
      </c>
      <c r="B176" s="8">
        <v>44155</v>
      </c>
      <c r="C176" s="9">
        <f t="shared" si="6"/>
        <v>176</v>
      </c>
      <c r="D176" s="17"/>
      <c r="E176" s="17">
        <v>2</v>
      </c>
      <c r="F176" s="17">
        <v>1</v>
      </c>
      <c r="G176" s="17">
        <v>1</v>
      </c>
      <c r="H176" s="17">
        <v>1</v>
      </c>
    </row>
    <row r="177" ht="15.6" spans="1:8">
      <c r="A177" s="7">
        <v>44156</v>
      </c>
      <c r="B177" s="8">
        <v>44156</v>
      </c>
      <c r="C177" s="9">
        <f t="shared" si="6"/>
        <v>170</v>
      </c>
      <c r="D177" s="17">
        <v>2</v>
      </c>
      <c r="E177" s="17">
        <v>2</v>
      </c>
      <c r="F177" s="17">
        <v>1</v>
      </c>
      <c r="G177" s="17">
        <v>1</v>
      </c>
      <c r="H177" s="17">
        <v>1</v>
      </c>
    </row>
    <row r="178" ht="15.6" spans="1:8">
      <c r="A178" s="7">
        <v>44157</v>
      </c>
      <c r="B178" s="8">
        <v>44157</v>
      </c>
      <c r="C178" s="9">
        <f t="shared" si="6"/>
        <v>166</v>
      </c>
      <c r="D178" s="17"/>
      <c r="E178" s="17">
        <v>2</v>
      </c>
      <c r="F178" s="17">
        <v>1</v>
      </c>
      <c r="G178" s="17">
        <v>1</v>
      </c>
      <c r="H178" s="17">
        <v>1</v>
      </c>
    </row>
    <row r="179" ht="15.6" spans="1:8">
      <c r="A179" s="7">
        <v>44158</v>
      </c>
      <c r="B179" s="8">
        <v>44158</v>
      </c>
      <c r="C179" s="9">
        <f t="shared" si="6"/>
        <v>162</v>
      </c>
      <c r="D179" s="17"/>
      <c r="E179" s="17">
        <v>2</v>
      </c>
      <c r="F179" s="17">
        <v>1</v>
      </c>
      <c r="G179" s="17">
        <v>1</v>
      </c>
      <c r="H179" s="17">
        <v>1</v>
      </c>
    </row>
    <row r="180" ht="15.6" spans="1:8">
      <c r="A180" s="7">
        <v>44159</v>
      </c>
      <c r="B180" s="8">
        <v>44159</v>
      </c>
      <c r="C180" s="9">
        <f t="shared" si="6"/>
        <v>158</v>
      </c>
      <c r="D180" s="17">
        <v>2</v>
      </c>
      <c r="E180" s="17"/>
      <c r="F180" s="17">
        <v>1</v>
      </c>
      <c r="G180" s="17">
        <v>1</v>
      </c>
      <c r="H180" s="17">
        <v>1</v>
      </c>
    </row>
    <row r="181" ht="15.6" spans="1:8">
      <c r="A181" s="7">
        <v>44160</v>
      </c>
      <c r="B181" s="8">
        <v>44160</v>
      </c>
      <c r="C181" s="9">
        <f t="shared" si="6"/>
        <v>156</v>
      </c>
      <c r="D181" s="17"/>
      <c r="E181" s="17"/>
      <c r="F181" s="17">
        <v>1</v>
      </c>
      <c r="G181" s="17">
        <v>1</v>
      </c>
      <c r="H181" s="17">
        <v>1</v>
      </c>
    </row>
    <row r="182" ht="15.6" spans="1:8">
      <c r="A182" s="7">
        <v>44161</v>
      </c>
      <c r="B182" s="8">
        <v>44161</v>
      </c>
      <c r="C182" s="9">
        <f t="shared" si="6"/>
        <v>150</v>
      </c>
      <c r="D182" s="17">
        <v>2</v>
      </c>
      <c r="E182" s="17">
        <v>2</v>
      </c>
      <c r="F182" s="17">
        <v>1</v>
      </c>
      <c r="G182" s="17">
        <v>1</v>
      </c>
      <c r="H182" s="17">
        <v>1</v>
      </c>
    </row>
    <row r="183" ht="15.6" spans="1:8">
      <c r="A183" s="7">
        <v>44162</v>
      </c>
      <c r="B183" s="8">
        <v>44162</v>
      </c>
      <c r="C183" s="9">
        <f t="shared" si="6"/>
        <v>146</v>
      </c>
      <c r="D183" s="17"/>
      <c r="E183" s="17">
        <v>2</v>
      </c>
      <c r="F183" s="17">
        <v>1</v>
      </c>
      <c r="G183" s="17">
        <v>1</v>
      </c>
      <c r="H183" s="17">
        <v>1</v>
      </c>
    </row>
    <row r="184" ht="15.6" spans="1:8">
      <c r="A184" s="7">
        <v>44163</v>
      </c>
      <c r="B184" s="8">
        <v>44163</v>
      </c>
      <c r="C184" s="9">
        <f t="shared" si="6"/>
        <v>140</v>
      </c>
      <c r="D184" s="17">
        <v>2</v>
      </c>
      <c r="E184" s="17">
        <v>2</v>
      </c>
      <c r="F184" s="17">
        <v>1</v>
      </c>
      <c r="G184" s="17">
        <v>1</v>
      </c>
      <c r="H184" s="17">
        <v>1</v>
      </c>
    </row>
    <row r="185" ht="15.6" spans="1:8">
      <c r="A185" s="7">
        <v>44164</v>
      </c>
      <c r="B185" s="8">
        <v>44164</v>
      </c>
      <c r="C185" s="9">
        <f t="shared" si="6"/>
        <v>136</v>
      </c>
      <c r="D185" s="17"/>
      <c r="E185" s="17">
        <v>2</v>
      </c>
      <c r="F185" s="17">
        <v>1</v>
      </c>
      <c r="G185" s="17">
        <v>1</v>
      </c>
      <c r="H185" s="17">
        <v>1</v>
      </c>
    </row>
    <row r="186" ht="15.6" spans="1:8">
      <c r="A186" s="7">
        <v>44165</v>
      </c>
      <c r="B186" s="8">
        <v>44165</v>
      </c>
      <c r="C186" s="9">
        <f t="shared" si="6"/>
        <v>132</v>
      </c>
      <c r="D186" s="17"/>
      <c r="E186" s="17">
        <v>2</v>
      </c>
      <c r="F186" s="17">
        <v>1</v>
      </c>
      <c r="G186" s="17">
        <v>1</v>
      </c>
      <c r="H186" s="17">
        <v>1</v>
      </c>
    </row>
    <row r="187" ht="15.6" spans="1:8">
      <c r="A187" s="7">
        <v>44166</v>
      </c>
      <c r="B187" s="8">
        <v>44166</v>
      </c>
      <c r="C187" s="9">
        <f t="shared" si="6"/>
        <v>128</v>
      </c>
      <c r="D187" s="17">
        <v>2</v>
      </c>
      <c r="E187" s="17"/>
      <c r="F187" s="17">
        <v>1</v>
      </c>
      <c r="G187" s="17">
        <v>1</v>
      </c>
      <c r="H187" s="17">
        <v>1</v>
      </c>
    </row>
    <row r="188" ht="15.6" spans="1:8">
      <c r="A188" s="7">
        <v>44167</v>
      </c>
      <c r="B188" s="8">
        <v>44167</v>
      </c>
      <c r="C188" s="9">
        <f t="shared" si="6"/>
        <v>126</v>
      </c>
      <c r="D188" s="17"/>
      <c r="E188" s="17"/>
      <c r="F188" s="17">
        <v>1</v>
      </c>
      <c r="G188" s="17">
        <v>1</v>
      </c>
      <c r="H188" s="17">
        <v>1</v>
      </c>
    </row>
    <row r="189" ht="15.6" spans="1:8">
      <c r="A189" s="7">
        <v>44168</v>
      </c>
      <c r="B189" s="8">
        <v>44168</v>
      </c>
      <c r="C189" s="9">
        <f t="shared" si="6"/>
        <v>120</v>
      </c>
      <c r="D189" s="17">
        <v>2</v>
      </c>
      <c r="E189" s="17">
        <v>2</v>
      </c>
      <c r="F189" s="17">
        <v>1</v>
      </c>
      <c r="G189" s="17">
        <v>1</v>
      </c>
      <c r="H189" s="17">
        <v>1</v>
      </c>
    </row>
    <row r="190" ht="15.6" spans="1:8">
      <c r="A190" s="7">
        <v>44169</v>
      </c>
      <c r="B190" s="8">
        <v>44169</v>
      </c>
      <c r="C190" s="9">
        <f t="shared" ref="C190:C217" si="7">C189-(D190+E190+F190+G190)</f>
        <v>116</v>
      </c>
      <c r="D190" s="17"/>
      <c r="E190" s="17">
        <v>2</v>
      </c>
      <c r="F190" s="17">
        <v>1</v>
      </c>
      <c r="G190" s="17">
        <v>1</v>
      </c>
      <c r="H190" s="17">
        <v>1</v>
      </c>
    </row>
    <row r="191" ht="15.6" spans="1:8">
      <c r="A191" s="7">
        <v>44170</v>
      </c>
      <c r="B191" s="8">
        <v>44170</v>
      </c>
      <c r="C191" s="9">
        <f t="shared" si="7"/>
        <v>110</v>
      </c>
      <c r="D191" s="17">
        <v>2</v>
      </c>
      <c r="E191" s="17">
        <v>2</v>
      </c>
      <c r="F191" s="17">
        <v>1</v>
      </c>
      <c r="G191" s="17">
        <v>1</v>
      </c>
      <c r="H191" s="17">
        <v>1</v>
      </c>
    </row>
    <row r="192" ht="15.6" spans="1:8">
      <c r="A192" s="7">
        <v>44171</v>
      </c>
      <c r="B192" s="8">
        <v>44171</v>
      </c>
      <c r="C192" s="9">
        <f t="shared" si="7"/>
        <v>106</v>
      </c>
      <c r="D192" s="17"/>
      <c r="E192" s="17">
        <v>2</v>
      </c>
      <c r="F192" s="17">
        <v>1</v>
      </c>
      <c r="G192" s="17">
        <v>1</v>
      </c>
      <c r="H192" s="17">
        <v>1</v>
      </c>
    </row>
    <row r="193" ht="15.6" spans="1:8">
      <c r="A193" s="7">
        <v>44172</v>
      </c>
      <c r="B193" s="8">
        <v>44172</v>
      </c>
      <c r="C193" s="9">
        <f t="shared" si="7"/>
        <v>102</v>
      </c>
      <c r="D193" s="17"/>
      <c r="E193" s="17">
        <v>2</v>
      </c>
      <c r="F193" s="17">
        <v>1</v>
      </c>
      <c r="G193" s="17">
        <v>1</v>
      </c>
      <c r="H193" s="17">
        <v>1</v>
      </c>
    </row>
    <row r="194" ht="15.6" spans="1:8">
      <c r="A194" s="7">
        <v>44173</v>
      </c>
      <c r="B194" s="8">
        <v>44173</v>
      </c>
      <c r="C194" s="9">
        <f t="shared" si="7"/>
        <v>98</v>
      </c>
      <c r="D194" s="17">
        <v>2</v>
      </c>
      <c r="E194" s="17"/>
      <c r="F194" s="17">
        <v>1</v>
      </c>
      <c r="G194" s="17">
        <v>1</v>
      </c>
      <c r="H194" s="17">
        <v>1</v>
      </c>
    </row>
    <row r="195" ht="15.6" spans="1:8">
      <c r="A195" s="7">
        <v>44174</v>
      </c>
      <c r="B195" s="8">
        <v>44174</v>
      </c>
      <c r="C195" s="9">
        <f t="shared" si="7"/>
        <v>96</v>
      </c>
      <c r="D195" s="17"/>
      <c r="E195" s="17"/>
      <c r="F195" s="17">
        <v>1</v>
      </c>
      <c r="G195" s="17">
        <v>1</v>
      </c>
      <c r="H195" s="17">
        <v>1</v>
      </c>
    </row>
    <row r="196" ht="15.6" spans="1:8">
      <c r="A196" s="7">
        <v>44175</v>
      </c>
      <c r="B196" s="8">
        <v>44175</v>
      </c>
      <c r="C196" s="9">
        <f t="shared" si="7"/>
        <v>90</v>
      </c>
      <c r="D196" s="17">
        <v>2</v>
      </c>
      <c r="E196" s="17">
        <v>2</v>
      </c>
      <c r="F196" s="17">
        <v>1</v>
      </c>
      <c r="G196" s="17">
        <v>1</v>
      </c>
      <c r="H196" s="17">
        <v>1</v>
      </c>
    </row>
    <row r="197" ht="15.6" spans="1:8">
      <c r="A197" s="7">
        <v>44176</v>
      </c>
      <c r="B197" s="8">
        <v>44176</v>
      </c>
      <c r="C197" s="9">
        <f t="shared" si="7"/>
        <v>86</v>
      </c>
      <c r="D197" s="17"/>
      <c r="E197" s="17">
        <v>2</v>
      </c>
      <c r="F197" s="17">
        <v>1</v>
      </c>
      <c r="G197" s="17">
        <v>1</v>
      </c>
      <c r="H197" s="17">
        <v>1</v>
      </c>
    </row>
    <row r="198" ht="15.6" spans="1:8">
      <c r="A198" s="7">
        <v>44177</v>
      </c>
      <c r="B198" s="8">
        <v>44177</v>
      </c>
      <c r="C198" s="9">
        <f t="shared" si="7"/>
        <v>80</v>
      </c>
      <c r="D198" s="17">
        <v>2</v>
      </c>
      <c r="E198" s="17">
        <v>2</v>
      </c>
      <c r="F198" s="17">
        <v>1</v>
      </c>
      <c r="G198" s="17">
        <v>1</v>
      </c>
      <c r="H198" s="17">
        <v>1</v>
      </c>
    </row>
    <row r="199" ht="15.6" spans="1:8">
      <c r="A199" s="7">
        <v>44178</v>
      </c>
      <c r="B199" s="8">
        <v>44178</v>
      </c>
      <c r="C199" s="9">
        <f t="shared" si="7"/>
        <v>76</v>
      </c>
      <c r="D199" s="17"/>
      <c r="E199" s="17">
        <v>2</v>
      </c>
      <c r="F199" s="17">
        <v>1</v>
      </c>
      <c r="G199" s="17">
        <v>1</v>
      </c>
      <c r="H199" s="17">
        <v>1</v>
      </c>
    </row>
    <row r="200" ht="15.6" spans="1:8">
      <c r="A200" s="7">
        <v>44179</v>
      </c>
      <c r="B200" s="8">
        <v>44179</v>
      </c>
      <c r="C200" s="9">
        <f t="shared" si="7"/>
        <v>72</v>
      </c>
      <c r="D200" s="17"/>
      <c r="E200" s="17">
        <v>2</v>
      </c>
      <c r="F200" s="17">
        <v>1</v>
      </c>
      <c r="G200" s="17">
        <v>1</v>
      </c>
      <c r="H200" s="17">
        <v>1</v>
      </c>
    </row>
    <row r="201" ht="15.6" spans="1:8">
      <c r="A201" s="7">
        <v>44180</v>
      </c>
      <c r="B201" s="8">
        <v>44180</v>
      </c>
      <c r="C201" s="9">
        <f t="shared" si="7"/>
        <v>68</v>
      </c>
      <c r="D201" s="17">
        <v>2</v>
      </c>
      <c r="E201" s="17"/>
      <c r="F201" s="17">
        <v>1</v>
      </c>
      <c r="G201" s="17">
        <v>1</v>
      </c>
      <c r="H201" s="17">
        <v>1</v>
      </c>
    </row>
    <row r="202" ht="15.6" spans="1:8">
      <c r="A202" s="7">
        <v>44181</v>
      </c>
      <c r="B202" s="8">
        <v>44181</v>
      </c>
      <c r="C202" s="9">
        <f t="shared" si="7"/>
        <v>66</v>
      </c>
      <c r="D202" s="17"/>
      <c r="E202" s="17"/>
      <c r="F202" s="17">
        <v>1</v>
      </c>
      <c r="G202" s="17">
        <v>1</v>
      </c>
      <c r="H202" s="17">
        <v>1</v>
      </c>
    </row>
    <row r="203" ht="15.6" spans="1:8">
      <c r="A203" s="7">
        <v>44182</v>
      </c>
      <c r="B203" s="8">
        <v>44182</v>
      </c>
      <c r="C203" s="9">
        <f t="shared" si="7"/>
        <v>60</v>
      </c>
      <c r="D203" s="17">
        <v>2</v>
      </c>
      <c r="E203" s="17">
        <v>2</v>
      </c>
      <c r="F203" s="17">
        <v>1</v>
      </c>
      <c r="G203" s="17">
        <v>1</v>
      </c>
      <c r="H203" s="17">
        <v>1</v>
      </c>
    </row>
    <row r="204" ht="15.6" spans="1:8">
      <c r="A204" s="7">
        <v>44183</v>
      </c>
      <c r="B204" s="8">
        <v>44183</v>
      </c>
      <c r="C204" s="9">
        <f t="shared" si="7"/>
        <v>56</v>
      </c>
      <c r="D204" s="17"/>
      <c r="E204" s="17">
        <v>2</v>
      </c>
      <c r="F204" s="17">
        <v>1</v>
      </c>
      <c r="G204" s="17">
        <v>1</v>
      </c>
      <c r="H204" s="17">
        <v>1</v>
      </c>
    </row>
    <row r="205" ht="15.6" spans="1:8">
      <c r="A205" s="7">
        <v>44184</v>
      </c>
      <c r="B205" s="8">
        <v>44184</v>
      </c>
      <c r="C205" s="9">
        <f t="shared" si="7"/>
        <v>50</v>
      </c>
      <c r="D205" s="17">
        <v>2</v>
      </c>
      <c r="E205" s="17">
        <v>2</v>
      </c>
      <c r="F205" s="17">
        <v>1</v>
      </c>
      <c r="G205" s="17">
        <v>1</v>
      </c>
      <c r="H205" s="17">
        <v>1</v>
      </c>
    </row>
    <row r="206" ht="15.6" spans="1:8">
      <c r="A206" s="7">
        <v>44185</v>
      </c>
      <c r="B206" s="8">
        <v>44185</v>
      </c>
      <c r="C206" s="9">
        <f t="shared" si="7"/>
        <v>46</v>
      </c>
      <c r="D206" s="17"/>
      <c r="E206" s="17">
        <v>2</v>
      </c>
      <c r="F206" s="17">
        <v>1</v>
      </c>
      <c r="G206" s="17">
        <v>1</v>
      </c>
      <c r="H206" s="17">
        <v>1</v>
      </c>
    </row>
    <row r="207" ht="15.6" spans="1:8">
      <c r="A207" s="7">
        <v>44186</v>
      </c>
      <c r="B207" s="8">
        <v>44186</v>
      </c>
      <c r="C207" s="9">
        <f t="shared" si="7"/>
        <v>42</v>
      </c>
      <c r="D207" s="17"/>
      <c r="E207" s="17">
        <v>2</v>
      </c>
      <c r="F207" s="17">
        <v>1</v>
      </c>
      <c r="G207" s="17">
        <v>1</v>
      </c>
      <c r="H207" s="17">
        <v>1</v>
      </c>
    </row>
    <row r="208" ht="15.6" spans="1:8">
      <c r="A208" s="7">
        <v>44187</v>
      </c>
      <c r="B208" s="8">
        <v>44187</v>
      </c>
      <c r="C208" s="9">
        <f t="shared" si="7"/>
        <v>38</v>
      </c>
      <c r="D208" s="17">
        <v>2</v>
      </c>
      <c r="E208" s="17"/>
      <c r="F208" s="17">
        <v>1</v>
      </c>
      <c r="G208" s="17">
        <v>1</v>
      </c>
      <c r="H208" s="17">
        <v>1</v>
      </c>
    </row>
    <row r="209" ht="15.6" spans="1:8">
      <c r="A209" s="7">
        <v>44188</v>
      </c>
      <c r="B209" s="8">
        <v>44188</v>
      </c>
      <c r="C209" s="9">
        <f t="shared" si="7"/>
        <v>36</v>
      </c>
      <c r="D209" s="17"/>
      <c r="E209" s="17"/>
      <c r="F209" s="17">
        <v>1</v>
      </c>
      <c r="G209" s="17">
        <v>1</v>
      </c>
      <c r="H209" s="17">
        <v>1</v>
      </c>
    </row>
    <row r="210" ht="15.6" spans="1:8">
      <c r="A210" s="7">
        <v>44189</v>
      </c>
      <c r="B210" s="8">
        <v>44189</v>
      </c>
      <c r="C210" s="9">
        <f t="shared" si="7"/>
        <v>30</v>
      </c>
      <c r="D210" s="17">
        <v>2</v>
      </c>
      <c r="E210" s="17">
        <v>2</v>
      </c>
      <c r="F210" s="17">
        <v>1</v>
      </c>
      <c r="G210" s="17">
        <v>1</v>
      </c>
      <c r="H210" s="17">
        <v>1</v>
      </c>
    </row>
    <row r="211" ht="15.6" spans="1:8">
      <c r="A211" s="7">
        <v>44190</v>
      </c>
      <c r="B211" s="8">
        <v>44190</v>
      </c>
      <c r="C211" s="9">
        <f t="shared" si="7"/>
        <v>26</v>
      </c>
      <c r="D211" s="17"/>
      <c r="E211" s="17">
        <v>2</v>
      </c>
      <c r="F211" s="17">
        <v>1</v>
      </c>
      <c r="G211" s="17">
        <v>1</v>
      </c>
      <c r="H211" s="17">
        <v>1</v>
      </c>
    </row>
    <row r="212" ht="15.6" spans="1:8">
      <c r="A212" s="7">
        <v>44191</v>
      </c>
      <c r="B212" s="8">
        <v>44191</v>
      </c>
      <c r="C212" s="9">
        <f t="shared" si="7"/>
        <v>20</v>
      </c>
      <c r="D212" s="17">
        <v>2</v>
      </c>
      <c r="E212" s="17">
        <v>2</v>
      </c>
      <c r="F212" s="17">
        <v>1</v>
      </c>
      <c r="G212" s="17">
        <v>1</v>
      </c>
      <c r="H212" s="17">
        <v>1</v>
      </c>
    </row>
    <row r="213" ht="15.6" spans="1:8">
      <c r="A213" s="7">
        <v>44192</v>
      </c>
      <c r="B213" s="8">
        <v>44192</v>
      </c>
      <c r="C213" s="9">
        <f t="shared" si="7"/>
        <v>16</v>
      </c>
      <c r="D213" s="17"/>
      <c r="E213" s="17">
        <v>2</v>
      </c>
      <c r="F213" s="17">
        <v>1</v>
      </c>
      <c r="G213" s="17">
        <v>1</v>
      </c>
      <c r="H213" s="17">
        <v>1</v>
      </c>
    </row>
    <row r="214" ht="15.6" spans="1:8">
      <c r="A214" s="7">
        <v>44193</v>
      </c>
      <c r="B214" s="8">
        <v>44193</v>
      </c>
      <c r="C214" s="9">
        <f t="shared" si="7"/>
        <v>12</v>
      </c>
      <c r="D214" s="17"/>
      <c r="E214" s="17">
        <v>2</v>
      </c>
      <c r="F214" s="17">
        <v>1</v>
      </c>
      <c r="G214" s="17">
        <v>1</v>
      </c>
      <c r="H214" s="17">
        <v>1</v>
      </c>
    </row>
    <row r="215" ht="15.6" spans="1:8">
      <c r="A215" s="7">
        <v>44194</v>
      </c>
      <c r="B215" s="8">
        <v>44194</v>
      </c>
      <c r="C215" s="9">
        <f t="shared" si="7"/>
        <v>8</v>
      </c>
      <c r="D215" s="17">
        <v>2</v>
      </c>
      <c r="E215" s="17"/>
      <c r="F215" s="17">
        <v>1</v>
      </c>
      <c r="G215" s="17">
        <v>1</v>
      </c>
      <c r="H215" s="17">
        <v>1</v>
      </c>
    </row>
    <row r="216" ht="15.6" spans="1:8">
      <c r="A216" s="7">
        <v>44195</v>
      </c>
      <c r="B216" s="8">
        <v>44195</v>
      </c>
      <c r="C216" s="9">
        <f t="shared" si="7"/>
        <v>6</v>
      </c>
      <c r="D216" s="17"/>
      <c r="E216" s="17"/>
      <c r="F216" s="17">
        <v>1</v>
      </c>
      <c r="G216" s="17">
        <v>1</v>
      </c>
      <c r="H216" s="17">
        <v>1</v>
      </c>
    </row>
    <row r="217" ht="15.6" spans="1:8">
      <c r="A217" s="7">
        <v>44196</v>
      </c>
      <c r="B217" s="8">
        <v>44196</v>
      </c>
      <c r="C217" s="9">
        <f t="shared" si="7"/>
        <v>0</v>
      </c>
      <c r="D217" s="17">
        <v>2</v>
      </c>
      <c r="E217" s="17">
        <v>2</v>
      </c>
      <c r="F217" s="17">
        <v>1</v>
      </c>
      <c r="G217" s="17">
        <v>1</v>
      </c>
      <c r="H217" s="17">
        <v>1</v>
      </c>
    </row>
    <row r="218" spans="4:8">
      <c r="D218" s="18"/>
      <c r="E218" s="18"/>
      <c r="F218" s="18"/>
      <c r="G218" s="18"/>
      <c r="H218" s="18"/>
    </row>
    <row r="219" spans="4:8">
      <c r="D219" s="18"/>
      <c r="E219" s="18"/>
      <c r="F219" s="18"/>
      <c r="G219" s="18"/>
      <c r="H219" s="18"/>
    </row>
    <row r="220" spans="4:8">
      <c r="D220" s="18"/>
      <c r="E220" s="18"/>
      <c r="F220" s="18"/>
      <c r="G220" s="18"/>
      <c r="H220" s="18"/>
    </row>
    <row r="221" spans="4:8">
      <c r="D221" s="18"/>
      <c r="E221" s="18"/>
      <c r="F221" s="18"/>
      <c r="G221" s="18"/>
      <c r="H221" s="18"/>
    </row>
    <row r="222" spans="4:8">
      <c r="D222" s="18"/>
      <c r="E222" s="18"/>
      <c r="F222" s="18"/>
      <c r="G222" s="18"/>
      <c r="H222" s="18"/>
    </row>
    <row r="223" spans="4:8">
      <c r="D223" s="18"/>
      <c r="E223" s="18"/>
      <c r="F223" s="18"/>
      <c r="G223" s="18"/>
      <c r="H223" s="18"/>
    </row>
    <row r="224" spans="4:8">
      <c r="D224" s="18"/>
      <c r="E224" s="18"/>
      <c r="F224" s="18"/>
      <c r="G224" s="18"/>
      <c r="H224" s="18"/>
    </row>
    <row r="225" spans="4:8">
      <c r="D225" s="18"/>
      <c r="E225" s="18"/>
      <c r="F225" s="18"/>
      <c r="G225" s="18"/>
      <c r="H225" s="18"/>
    </row>
    <row r="226" spans="4:8">
      <c r="D226" s="18"/>
      <c r="E226" s="18"/>
      <c r="F226" s="18"/>
      <c r="G226" s="18"/>
      <c r="H226" s="18"/>
    </row>
    <row r="227" spans="4:8">
      <c r="D227" s="18"/>
      <c r="E227" s="18"/>
      <c r="F227" s="18"/>
      <c r="G227" s="18"/>
      <c r="H227" s="18"/>
    </row>
    <row r="228" spans="4:8">
      <c r="D228" s="18"/>
      <c r="E228" s="18"/>
      <c r="F228" s="18"/>
      <c r="G228" s="18"/>
      <c r="H228" s="18"/>
    </row>
    <row r="229" spans="4:8">
      <c r="D229" s="18"/>
      <c r="E229" s="18"/>
      <c r="F229" s="18"/>
      <c r="G229" s="18"/>
      <c r="H229" s="18"/>
    </row>
    <row r="230" spans="4:8">
      <c r="D230" s="18"/>
      <c r="E230" s="18"/>
      <c r="F230" s="18"/>
      <c r="G230" s="18"/>
      <c r="H230" s="18"/>
    </row>
    <row r="231" spans="4:4">
      <c r="D231" s="18"/>
    </row>
    <row r="232" spans="4:4">
      <c r="D232" s="18"/>
    </row>
    <row r="233" spans="4:4">
      <c r="D233" s="18"/>
    </row>
    <row r="234" spans="4:4">
      <c r="D234" s="18"/>
    </row>
    <row r="235" spans="4:4">
      <c r="D235" s="18"/>
    </row>
    <row r="236" spans="4:4">
      <c r="D236" s="18"/>
    </row>
    <row r="237" spans="4:4">
      <c r="D237" s="18"/>
    </row>
    <row r="238" spans="4:4">
      <c r="D238" s="18"/>
    </row>
    <row r="239" spans="4:4">
      <c r="D239" s="18"/>
    </row>
    <row r="240" spans="4:4">
      <c r="D240" s="18"/>
    </row>
    <row r="241" spans="4:4">
      <c r="D241" s="18"/>
    </row>
    <row r="242" spans="4:4">
      <c r="D242" s="18"/>
    </row>
    <row r="243" spans="4:4">
      <c r="D243" s="18"/>
    </row>
    <row r="244" spans="4:4">
      <c r="D244" s="18"/>
    </row>
    <row r="245" spans="4:4">
      <c r="D245" s="18"/>
    </row>
    <row r="246" spans="4:4">
      <c r="D246" s="18"/>
    </row>
    <row r="247" spans="4:4">
      <c r="D247" s="18"/>
    </row>
    <row r="248" spans="4:4">
      <c r="D248" s="18"/>
    </row>
    <row r="249" spans="4:4">
      <c r="D249" s="18"/>
    </row>
    <row r="250" spans="4:4">
      <c r="D250" s="18"/>
    </row>
    <row r="251" spans="4:4">
      <c r="D251" s="18"/>
    </row>
    <row r="252" spans="4:4">
      <c r="D252" s="18"/>
    </row>
    <row r="253" spans="4:4">
      <c r="D253" s="18"/>
    </row>
    <row r="254" spans="4:4">
      <c r="D254" s="18"/>
    </row>
    <row r="255" spans="4:4">
      <c r="D255" s="18"/>
    </row>
    <row r="256" spans="4:4">
      <c r="D256" s="18"/>
    </row>
    <row r="257" spans="4:4">
      <c r="D257" s="18"/>
    </row>
    <row r="258" spans="4:4">
      <c r="D258" s="18"/>
    </row>
    <row r="259" spans="4:4">
      <c r="D259" s="18"/>
    </row>
    <row r="260" spans="4:4">
      <c r="D260" s="18"/>
    </row>
    <row r="261" spans="4:4">
      <c r="D261" s="18"/>
    </row>
    <row r="262" spans="4:4">
      <c r="D262" s="18"/>
    </row>
    <row r="263" spans="4:4">
      <c r="D263" s="18"/>
    </row>
    <row r="264" spans="4:4">
      <c r="D264" s="18"/>
    </row>
    <row r="265" spans="4:4">
      <c r="D265" s="18"/>
    </row>
    <row r="266" spans="4:4">
      <c r="D266" s="18"/>
    </row>
    <row r="267" spans="4:4">
      <c r="D267" s="18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  <row r="275" spans="4:4">
      <c r="D275" s="18"/>
    </row>
    <row r="276" spans="4:4">
      <c r="D276" s="18"/>
    </row>
    <row r="277" spans="4:4">
      <c r="D277" s="18"/>
    </row>
    <row r="278" spans="4:4">
      <c r="D278" s="18"/>
    </row>
    <row r="279" spans="4:4">
      <c r="D279" s="18"/>
    </row>
    <row r="280" spans="4:4">
      <c r="D280" s="18"/>
    </row>
    <row r="281" spans="4:4">
      <c r="D281" s="18"/>
    </row>
    <row r="282" spans="4:4">
      <c r="D282" s="18"/>
    </row>
    <row r="283" spans="4:4">
      <c r="D283" s="18"/>
    </row>
    <row r="284" spans="4:4">
      <c r="D284" s="19"/>
    </row>
    <row r="285" spans="4:4">
      <c r="D285" s="19"/>
    </row>
    <row r="286" spans="4:4">
      <c r="D286" s="19"/>
    </row>
    <row r="287" spans="4:4">
      <c r="D287" s="19"/>
    </row>
    <row r="288" spans="4:4">
      <c r="D288" s="19"/>
    </row>
    <row r="289" spans="4:4">
      <c r="D289" s="19"/>
    </row>
    <row r="290" spans="4:4">
      <c r="D290" s="19"/>
    </row>
  </sheetData>
  <conditionalFormatting sqref="B2">
    <cfRule type="cellIs" dxfId="0" priority="2" operator="equal">
      <formula>TODAY()</formula>
    </cfRule>
  </conditionalFormatting>
  <conditionalFormatting sqref="B3:G3">
    <cfRule type="cellIs" dxfId="0" priority="5" operator="equal">
      <formula>TODAY()</formula>
    </cfRule>
  </conditionalFormatting>
  <conditionalFormatting sqref="H3">
    <cfRule type="cellIs" dxfId="0" priority="1" operator="equal">
      <formula>TODAY()</formula>
    </cfRule>
  </conditionalFormatting>
  <conditionalFormatting sqref="A4:A217">
    <cfRule type="cellIs" dxfId="0" priority="3" operator="equal">
      <formula>TODAY()</formula>
    </cfRule>
  </conditionalFormatting>
  <conditionalFormatting sqref="B4:B217">
    <cfRule type="cellIs" dxfId="0" priority="4" operator="equal">
      <formula>TODAY()</formula>
    </cfRule>
  </conditionalFormatting>
  <conditionalFormatting sqref="B1 B218:B1048576">
    <cfRule type="cellIs" dxfId="0" priority="6" operator="equal">
      <formula>TODAY()</formula>
    </cfRule>
  </conditionalFormatting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215"/>
  <sheetViews>
    <sheetView workbookViewId="0">
      <selection activeCell="L12" sqref="L12"/>
    </sheetView>
  </sheetViews>
  <sheetFormatPr defaultColWidth="9" defaultRowHeight="15.6"/>
  <cols>
    <col min="1" max="1" width="6.25" style="2" customWidth="1"/>
    <col min="2" max="2" width="8.625" style="2" customWidth="1"/>
    <col min="3" max="4" width="13.125" style="2" customWidth="1"/>
    <col min="5" max="16310" width="9" style="1"/>
    <col min="16311" max="16329" width="9" style="3"/>
    <col min="16330" max="16379" width="9" style="4"/>
    <col min="16380" max="16384" width="9" style="5"/>
  </cols>
  <sheetData>
    <row r="1" s="1" customFormat="1" spans="1:16358">
      <c r="A1" s="2"/>
      <c r="B1" s="6" t="s">
        <v>5</v>
      </c>
      <c r="C1" s="6" t="s">
        <v>10</v>
      </c>
      <c r="D1" s="6" t="s">
        <v>11</v>
      </c>
      <c r="F1" s="6"/>
      <c r="G1" s="6" t="s">
        <v>0</v>
      </c>
      <c r="H1" s="6" t="s">
        <v>1</v>
      </c>
      <c r="I1" s="6" t="s">
        <v>2</v>
      </c>
      <c r="J1" s="6" t="s">
        <v>3</v>
      </c>
      <c r="K1" s="6" t="s">
        <v>4</v>
      </c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</row>
    <row r="2" s="1" customFormat="1" spans="1:16358">
      <c r="A2" s="7">
        <v>43983</v>
      </c>
      <c r="B2" s="8">
        <v>43983</v>
      </c>
      <c r="C2" s="9">
        <f>计划数据!C4</f>
        <v>916</v>
      </c>
      <c r="D2" s="9" t="e">
        <f ca="1">实际数据!C4</f>
        <v>#N/A</v>
      </c>
      <c r="E2" s="10"/>
      <c r="F2" s="6" t="s">
        <v>12</v>
      </c>
      <c r="G2" s="11">
        <f>SUM(实际数据!D4:D217)/实际数据!D3</f>
        <v>0</v>
      </c>
      <c r="H2" s="11">
        <f>SUM(实际数据!E4:E217)/实际数据!E3</f>
        <v>0</v>
      </c>
      <c r="I2" s="11">
        <f>SUM(实际数据!F4:F217)/实际数据!F3</f>
        <v>0</v>
      </c>
      <c r="J2" s="11">
        <f>SUM(实际数据!G4:G217)/实际数据!G3</f>
        <v>0</v>
      </c>
      <c r="K2" s="11">
        <f>SUM(实际数据!H4:H217)/实际数据!H3</f>
        <v>0</v>
      </c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</row>
    <row r="3" s="1" customFormat="1" spans="1:16358">
      <c r="A3" s="7">
        <v>43984</v>
      </c>
      <c r="B3" s="8">
        <v>43984</v>
      </c>
      <c r="C3" s="9">
        <f>计划数据!C5</f>
        <v>910</v>
      </c>
      <c r="D3" s="9" t="e">
        <f ca="1">实际数据!C5</f>
        <v>#N/A</v>
      </c>
      <c r="E3" s="10"/>
      <c r="F3" s="10"/>
      <c r="G3" s="10"/>
      <c r="H3" s="10"/>
      <c r="I3" s="10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</row>
    <row r="4" s="1" customFormat="1" spans="1:16358">
      <c r="A4" s="7">
        <v>43985</v>
      </c>
      <c r="B4" s="8">
        <v>43985</v>
      </c>
      <c r="C4" s="9">
        <f>计划数据!C6</f>
        <v>906</v>
      </c>
      <c r="D4" s="9" t="e">
        <f ca="1">实际数据!C6</f>
        <v>#N/A</v>
      </c>
      <c r="E4" s="10"/>
      <c r="F4" s="10"/>
      <c r="G4" s="10"/>
      <c r="H4" s="10"/>
      <c r="I4" s="10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</row>
    <row r="5" s="1" customFormat="1" spans="1:16358">
      <c r="A5" s="7">
        <v>43986</v>
      </c>
      <c r="B5" s="8">
        <v>43986</v>
      </c>
      <c r="C5" s="9">
        <f>计划数据!C7</f>
        <v>900</v>
      </c>
      <c r="D5" s="9" t="e">
        <f ca="1">实际数据!C7</f>
        <v>#N/A</v>
      </c>
      <c r="E5" s="10"/>
      <c r="F5" s="10"/>
      <c r="G5" s="10"/>
      <c r="H5" s="10"/>
      <c r="I5" s="10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</row>
    <row r="6" s="1" customFormat="1" spans="1:16358">
      <c r="A6" s="7">
        <v>43987</v>
      </c>
      <c r="B6" s="8">
        <v>43987</v>
      </c>
      <c r="C6" s="9">
        <f>计划数据!C8</f>
        <v>896</v>
      </c>
      <c r="D6" s="9" t="e">
        <f ca="1">实际数据!C8</f>
        <v>#N/A</v>
      </c>
      <c r="E6" s="10"/>
      <c r="F6" s="10"/>
      <c r="G6" s="10"/>
      <c r="H6" s="10"/>
      <c r="I6" s="10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</row>
    <row r="7" s="1" customFormat="1" spans="1:16358">
      <c r="A7" s="7">
        <v>43988</v>
      </c>
      <c r="B7" s="8">
        <v>43988</v>
      </c>
      <c r="C7" s="9">
        <f>计划数据!C9</f>
        <v>892</v>
      </c>
      <c r="D7" s="9" t="e">
        <f ca="1">实际数据!C9</f>
        <v>#N/A</v>
      </c>
      <c r="E7" s="10"/>
      <c r="F7" s="10"/>
      <c r="G7" s="10"/>
      <c r="H7" s="10"/>
      <c r="I7" s="10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</row>
    <row r="8" s="1" customFormat="1" spans="1:16358">
      <c r="A8" s="7">
        <v>43989</v>
      </c>
      <c r="B8" s="8">
        <v>43989</v>
      </c>
      <c r="C8" s="9">
        <f>计划数据!C10</f>
        <v>890</v>
      </c>
      <c r="D8" s="9" t="e">
        <f ca="1">实际数据!C10</f>
        <v>#N/A</v>
      </c>
      <c r="E8" s="10"/>
      <c r="F8" s="10"/>
      <c r="G8" s="10"/>
      <c r="H8" s="10"/>
      <c r="I8" s="10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</row>
    <row r="9" s="1" customFormat="1" spans="1:16358">
      <c r="A9" s="7">
        <v>43990</v>
      </c>
      <c r="B9" s="8">
        <v>43990</v>
      </c>
      <c r="C9" s="9">
        <f>计划数据!C11</f>
        <v>886</v>
      </c>
      <c r="D9" s="9" t="e">
        <f ca="1">实际数据!C11</f>
        <v>#N/A</v>
      </c>
      <c r="E9" s="10"/>
      <c r="F9" s="10"/>
      <c r="G9" s="10"/>
      <c r="H9" s="10"/>
      <c r="I9" s="10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</row>
    <row r="10" s="1" customFormat="1" spans="1:16358">
      <c r="A10" s="7">
        <v>43991</v>
      </c>
      <c r="B10" s="8">
        <v>43991</v>
      </c>
      <c r="C10" s="9">
        <f>计划数据!C12</f>
        <v>880</v>
      </c>
      <c r="D10" s="9" t="e">
        <f ca="1">实际数据!C12</f>
        <v>#N/A</v>
      </c>
      <c r="E10" s="10"/>
      <c r="F10" s="10"/>
      <c r="G10" s="10"/>
      <c r="H10" s="10"/>
      <c r="I10" s="10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</row>
    <row r="11" s="1" customFormat="1" spans="1:16358">
      <c r="A11" s="7">
        <v>43992</v>
      </c>
      <c r="B11" s="8">
        <v>43992</v>
      </c>
      <c r="C11" s="9">
        <f>计划数据!C13</f>
        <v>876</v>
      </c>
      <c r="D11" s="9" t="e">
        <f ca="1">实际数据!C13</f>
        <v>#N/A</v>
      </c>
      <c r="E11" s="10"/>
      <c r="F11" s="10"/>
      <c r="G11" s="10"/>
      <c r="H11" s="10"/>
      <c r="I11" s="10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</row>
    <row r="12" s="1" customFormat="1" spans="1:16358">
      <c r="A12" s="7">
        <v>43993</v>
      </c>
      <c r="B12" s="8">
        <v>43993</v>
      </c>
      <c r="C12" s="9">
        <f>计划数据!C14</f>
        <v>870</v>
      </c>
      <c r="D12" s="9" t="e">
        <f ca="1">实际数据!C14</f>
        <v>#N/A</v>
      </c>
      <c r="E12" s="10"/>
      <c r="F12" s="10"/>
      <c r="G12" s="10"/>
      <c r="H12" s="10"/>
      <c r="I12" s="10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</row>
    <row r="13" s="1" customFormat="1" spans="1:16358">
      <c r="A13" s="7">
        <v>43994</v>
      </c>
      <c r="B13" s="8">
        <v>43994</v>
      </c>
      <c r="C13" s="9">
        <f>计划数据!C15</f>
        <v>866</v>
      </c>
      <c r="D13" s="9" t="e">
        <f ca="1">实际数据!C15</f>
        <v>#N/A</v>
      </c>
      <c r="E13" s="10"/>
      <c r="F13" s="10"/>
      <c r="G13" s="10"/>
      <c r="H13" s="10"/>
      <c r="I13" s="10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</row>
    <row r="14" s="1" customFormat="1" spans="1:16358">
      <c r="A14" s="7">
        <v>43995</v>
      </c>
      <c r="B14" s="8">
        <v>43995</v>
      </c>
      <c r="C14" s="9">
        <f>计划数据!C16</f>
        <v>862</v>
      </c>
      <c r="D14" s="9" t="e">
        <f ca="1">实际数据!C16</f>
        <v>#N/A</v>
      </c>
      <c r="E14" s="10"/>
      <c r="F14" s="10"/>
      <c r="G14" s="10"/>
      <c r="H14" s="10"/>
      <c r="I14" s="10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</row>
    <row r="15" s="1" customFormat="1" spans="1:16358">
      <c r="A15" s="7">
        <v>43996</v>
      </c>
      <c r="B15" s="8">
        <v>43996</v>
      </c>
      <c r="C15" s="9">
        <f>计划数据!C17</f>
        <v>860</v>
      </c>
      <c r="D15" s="9" t="e">
        <f ca="1">实际数据!C17</f>
        <v>#N/A</v>
      </c>
      <c r="E15" s="10"/>
      <c r="F15" s="10"/>
      <c r="G15" s="10"/>
      <c r="H15" s="10"/>
      <c r="I15" s="10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</row>
    <row r="16" s="1" customFormat="1" spans="1:16358">
      <c r="A16" s="7">
        <v>43997</v>
      </c>
      <c r="B16" s="8">
        <v>43997</v>
      </c>
      <c r="C16" s="9">
        <f>计划数据!C18</f>
        <v>856</v>
      </c>
      <c r="D16" s="9" t="e">
        <f ca="1">实际数据!C18</f>
        <v>#N/A</v>
      </c>
      <c r="E16" s="10"/>
      <c r="F16" s="10"/>
      <c r="G16" s="10"/>
      <c r="H16" s="10"/>
      <c r="I16" s="10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</row>
    <row r="17" s="1" customFormat="1" spans="1:16358">
      <c r="A17" s="7">
        <v>43998</v>
      </c>
      <c r="B17" s="8">
        <v>43998</v>
      </c>
      <c r="C17" s="9">
        <f>计划数据!C19</f>
        <v>850</v>
      </c>
      <c r="D17" s="9" t="e">
        <f ca="1">实际数据!C19</f>
        <v>#N/A</v>
      </c>
      <c r="E17" s="10"/>
      <c r="F17" s="10"/>
      <c r="G17" s="10"/>
      <c r="H17" s="10"/>
      <c r="I17" s="10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</row>
    <row r="18" s="1" customFormat="1" spans="1:16358">
      <c r="A18" s="7">
        <v>43999</v>
      </c>
      <c r="B18" s="8">
        <v>43999</v>
      </c>
      <c r="C18" s="9">
        <f>计划数据!C20</f>
        <v>846</v>
      </c>
      <c r="D18" s="9" t="e">
        <f ca="1">实际数据!C20</f>
        <v>#N/A</v>
      </c>
      <c r="E18" s="10"/>
      <c r="F18" s="10"/>
      <c r="G18" s="10"/>
      <c r="H18" s="10"/>
      <c r="I18" s="10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</row>
    <row r="19" s="1" customFormat="1" spans="1:16358">
      <c r="A19" s="7">
        <v>44000</v>
      </c>
      <c r="B19" s="8">
        <v>44000</v>
      </c>
      <c r="C19" s="9">
        <f>计划数据!C21</f>
        <v>840</v>
      </c>
      <c r="D19" s="9" t="e">
        <f ca="1">实际数据!C21</f>
        <v>#N/A</v>
      </c>
      <c r="E19" s="10"/>
      <c r="F19" s="10"/>
      <c r="G19" s="10"/>
      <c r="H19" s="10"/>
      <c r="I19" s="10"/>
      <c r="XCI19" s="3"/>
      <c r="XCJ19" s="3"/>
      <c r="XCK19" s="3"/>
      <c r="XCL19" s="3"/>
      <c r="XCM19" s="3"/>
      <c r="XCN19" s="3"/>
      <c r="XCO19" s="3"/>
      <c r="XCP19" s="3"/>
      <c r="XCQ19" s="3"/>
      <c r="XCR19" s="3"/>
      <c r="XCS19" s="3"/>
      <c r="XCT19" s="3"/>
      <c r="XCU19" s="3"/>
      <c r="XCV19" s="3"/>
      <c r="XCW19" s="3"/>
      <c r="XCX19" s="3"/>
      <c r="XCY19" s="3"/>
      <c r="XCZ19" s="3"/>
      <c r="XDA19" s="3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</row>
    <row r="20" s="1" customFormat="1" spans="1:16358">
      <c r="A20" s="7">
        <v>44001</v>
      </c>
      <c r="B20" s="8">
        <v>44001</v>
      </c>
      <c r="C20" s="9">
        <f>计划数据!C22</f>
        <v>836</v>
      </c>
      <c r="D20" s="9" t="e">
        <f ca="1">实际数据!C22</f>
        <v>#N/A</v>
      </c>
      <c r="E20" s="10"/>
      <c r="F20" s="10"/>
      <c r="G20" s="10"/>
      <c r="H20" s="10"/>
      <c r="I20" s="10"/>
      <c r="XCI20" s="3"/>
      <c r="XCJ20" s="3"/>
      <c r="XCK20" s="3"/>
      <c r="XCL20" s="3"/>
      <c r="XCM20" s="3"/>
      <c r="XCN20" s="3"/>
      <c r="XCO20" s="3"/>
      <c r="XCP20" s="3"/>
      <c r="XCQ20" s="3"/>
      <c r="XCR20" s="3"/>
      <c r="XCS20" s="3"/>
      <c r="XCT20" s="3"/>
      <c r="XCU20" s="3"/>
      <c r="XCV20" s="3"/>
      <c r="XCW20" s="3"/>
      <c r="XCX20" s="3"/>
      <c r="XCY20" s="3"/>
      <c r="XCZ20" s="3"/>
      <c r="XDA20" s="3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</row>
    <row r="21" s="1" customFormat="1" spans="1:16358">
      <c r="A21" s="7">
        <v>44002</v>
      </c>
      <c r="B21" s="8">
        <v>44002</v>
      </c>
      <c r="C21" s="9">
        <f>计划数据!C23</f>
        <v>832</v>
      </c>
      <c r="D21" s="9" t="e">
        <f ca="1">实际数据!C23</f>
        <v>#N/A</v>
      </c>
      <c r="E21" s="10"/>
      <c r="F21" s="10"/>
      <c r="G21" s="10"/>
      <c r="H21" s="10"/>
      <c r="I21" s="10"/>
      <c r="XCI21" s="3"/>
      <c r="XCJ21" s="3"/>
      <c r="XCK21" s="3"/>
      <c r="XCL21" s="3"/>
      <c r="XCM21" s="3"/>
      <c r="XCN21" s="3"/>
      <c r="XCO21" s="3"/>
      <c r="XCP21" s="3"/>
      <c r="XCQ21" s="3"/>
      <c r="XCR21" s="3"/>
      <c r="XCS21" s="3"/>
      <c r="XCT21" s="3"/>
      <c r="XCU21" s="3"/>
      <c r="XCV21" s="3"/>
      <c r="XCW21" s="3"/>
      <c r="XCX21" s="3"/>
      <c r="XCY21" s="3"/>
      <c r="XCZ21" s="3"/>
      <c r="XDA21" s="3"/>
      <c r="XDB21" s="4"/>
      <c r="XDC21" s="4"/>
      <c r="XDD21" s="4"/>
      <c r="XDE21" s="4"/>
      <c r="XDF21" s="4"/>
      <c r="XDG21" s="4"/>
      <c r="XDH21" s="4"/>
      <c r="XDI21" s="4"/>
      <c r="XDJ21" s="4"/>
      <c r="XDK21" s="4"/>
      <c r="XDL21" s="4"/>
      <c r="XDM21" s="4"/>
      <c r="XDN21" s="4"/>
      <c r="XDO21" s="4"/>
      <c r="XDP21" s="4"/>
      <c r="XDQ21" s="4"/>
      <c r="XDR21" s="4"/>
      <c r="XDS21" s="4"/>
      <c r="XDT21" s="4"/>
      <c r="XDU21" s="4"/>
      <c r="XDV21" s="4"/>
      <c r="XDW21" s="4"/>
      <c r="XDX21" s="4"/>
      <c r="XDY21" s="4"/>
      <c r="XDZ21" s="4"/>
      <c r="XEA21" s="4"/>
      <c r="XEB21" s="4"/>
      <c r="XEC21" s="4"/>
      <c r="XED21" s="4"/>
    </row>
    <row r="22" s="1" customFormat="1" spans="1:16358">
      <c r="A22" s="7">
        <v>44003</v>
      </c>
      <c r="B22" s="8">
        <v>44003</v>
      </c>
      <c r="C22" s="9">
        <f>计划数据!C24</f>
        <v>830</v>
      </c>
      <c r="D22" s="9" t="e">
        <f ca="1">实际数据!C24</f>
        <v>#N/A</v>
      </c>
      <c r="E22" s="10"/>
      <c r="F22" s="10"/>
      <c r="G22" s="10"/>
      <c r="H22" s="10"/>
      <c r="I22" s="10"/>
      <c r="XCI22" s="3"/>
      <c r="XCJ22" s="3"/>
      <c r="XCK22" s="3"/>
      <c r="XCL22" s="3"/>
      <c r="XCM22" s="3"/>
      <c r="XCN22" s="3"/>
      <c r="XCO22" s="3"/>
      <c r="XCP22" s="3"/>
      <c r="XCQ22" s="3"/>
      <c r="XCR22" s="3"/>
      <c r="XCS22" s="3"/>
      <c r="XCT22" s="3"/>
      <c r="XCU22" s="3"/>
      <c r="XCV22" s="3"/>
      <c r="XCW22" s="3"/>
      <c r="XCX22" s="3"/>
      <c r="XCY22" s="3"/>
      <c r="XCZ22" s="3"/>
      <c r="XDA22" s="3"/>
      <c r="XDB22" s="4"/>
      <c r="XDC22" s="4"/>
      <c r="XDD22" s="4"/>
      <c r="XDE22" s="4"/>
      <c r="XDF22" s="4"/>
      <c r="XDG22" s="4"/>
      <c r="XDH22" s="4"/>
      <c r="XDI22" s="4"/>
      <c r="XDJ22" s="4"/>
      <c r="XDK22" s="4"/>
      <c r="XDL22" s="4"/>
      <c r="XDM22" s="4"/>
      <c r="XDN22" s="4"/>
      <c r="XDO22" s="4"/>
      <c r="XDP22" s="4"/>
      <c r="XDQ22" s="4"/>
      <c r="XDR22" s="4"/>
      <c r="XDS22" s="4"/>
      <c r="XDT22" s="4"/>
      <c r="XDU22" s="4"/>
      <c r="XDV22" s="4"/>
      <c r="XDW22" s="4"/>
      <c r="XDX22" s="4"/>
      <c r="XDY22" s="4"/>
      <c r="XDZ22" s="4"/>
      <c r="XEA22" s="4"/>
      <c r="XEB22" s="4"/>
      <c r="XEC22" s="4"/>
      <c r="XED22" s="4"/>
    </row>
    <row r="23" s="1" customFormat="1" spans="1:16358">
      <c r="A23" s="7">
        <v>44004</v>
      </c>
      <c r="B23" s="8">
        <v>44004</v>
      </c>
      <c r="C23" s="9">
        <f>计划数据!C25</f>
        <v>826</v>
      </c>
      <c r="D23" s="9" t="e">
        <f ca="1">实际数据!C25</f>
        <v>#N/A</v>
      </c>
      <c r="E23" s="10"/>
      <c r="F23" s="10"/>
      <c r="G23" s="10"/>
      <c r="H23" s="10"/>
      <c r="I23" s="10"/>
      <c r="XCI23" s="3"/>
      <c r="XCJ23" s="3"/>
      <c r="XCK23" s="3"/>
      <c r="XCL23" s="3"/>
      <c r="XCM23" s="3"/>
      <c r="XCN23" s="3"/>
      <c r="XCO23" s="3"/>
      <c r="XCP23" s="3"/>
      <c r="XCQ23" s="3"/>
      <c r="XCR23" s="3"/>
      <c r="XCS23" s="3"/>
      <c r="XCT23" s="3"/>
      <c r="XCU23" s="3"/>
      <c r="XCV23" s="3"/>
      <c r="XCW23" s="3"/>
      <c r="XCX23" s="3"/>
      <c r="XCY23" s="3"/>
      <c r="XCZ23" s="3"/>
      <c r="XDA23" s="3"/>
      <c r="XDB23" s="4"/>
      <c r="XDC23" s="4"/>
      <c r="XDD23" s="4"/>
      <c r="XDE23" s="4"/>
      <c r="XDF23" s="4"/>
      <c r="XDG23" s="4"/>
      <c r="XDH23" s="4"/>
      <c r="XDI23" s="4"/>
      <c r="XDJ23" s="4"/>
      <c r="XDK23" s="4"/>
      <c r="XDL23" s="4"/>
      <c r="XDM23" s="4"/>
      <c r="XDN23" s="4"/>
      <c r="XDO23" s="4"/>
      <c r="XDP23" s="4"/>
      <c r="XDQ23" s="4"/>
      <c r="XDR23" s="4"/>
      <c r="XDS23" s="4"/>
      <c r="XDT23" s="4"/>
      <c r="XDU23" s="4"/>
      <c r="XDV23" s="4"/>
      <c r="XDW23" s="4"/>
      <c r="XDX23" s="4"/>
      <c r="XDY23" s="4"/>
      <c r="XDZ23" s="4"/>
      <c r="XEA23" s="4"/>
      <c r="XEB23" s="4"/>
      <c r="XEC23" s="4"/>
      <c r="XED23" s="4"/>
    </row>
    <row r="24" s="1" customFormat="1" spans="1:16358">
      <c r="A24" s="7">
        <v>44005</v>
      </c>
      <c r="B24" s="8">
        <v>44005</v>
      </c>
      <c r="C24" s="9">
        <f>计划数据!C26</f>
        <v>820</v>
      </c>
      <c r="D24" s="9" t="e">
        <f ca="1">实际数据!C26</f>
        <v>#N/A</v>
      </c>
      <c r="E24" s="10"/>
      <c r="F24" s="10"/>
      <c r="G24" s="10"/>
      <c r="H24" s="10"/>
      <c r="I24" s="10"/>
      <c r="XCI24" s="3"/>
      <c r="XCJ24" s="3"/>
      <c r="XCK24" s="3"/>
      <c r="XCL24" s="3"/>
      <c r="XCM24" s="3"/>
      <c r="XCN24" s="3"/>
      <c r="XCO24" s="3"/>
      <c r="XCP24" s="3"/>
      <c r="XCQ24" s="3"/>
      <c r="XCR24" s="3"/>
      <c r="XCS24" s="3"/>
      <c r="XCT24" s="3"/>
      <c r="XCU24" s="3"/>
      <c r="XCV24" s="3"/>
      <c r="XCW24" s="3"/>
      <c r="XCX24" s="3"/>
      <c r="XCY24" s="3"/>
      <c r="XCZ24" s="3"/>
      <c r="XDA24" s="3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</row>
    <row r="25" s="1" customFormat="1" spans="1:16358">
      <c r="A25" s="7">
        <v>44006</v>
      </c>
      <c r="B25" s="8">
        <v>44006</v>
      </c>
      <c r="C25" s="9">
        <f>计划数据!C27</f>
        <v>816</v>
      </c>
      <c r="D25" s="9" t="e">
        <f ca="1">实际数据!C27</f>
        <v>#N/A</v>
      </c>
      <c r="E25" s="10"/>
      <c r="F25" s="10"/>
      <c r="G25" s="10"/>
      <c r="H25" s="10"/>
      <c r="I25" s="10"/>
      <c r="XCI25" s="3"/>
      <c r="XCJ25" s="3"/>
      <c r="XCK25" s="3"/>
      <c r="XCL25" s="3"/>
      <c r="XCM25" s="3"/>
      <c r="XCN25" s="3"/>
      <c r="XCO25" s="3"/>
      <c r="XCP25" s="3"/>
      <c r="XCQ25" s="3"/>
      <c r="XCR25" s="3"/>
      <c r="XCS25" s="3"/>
      <c r="XCT25" s="3"/>
      <c r="XCU25" s="3"/>
      <c r="XCV25" s="3"/>
      <c r="XCW25" s="3"/>
      <c r="XCX25" s="3"/>
      <c r="XCY25" s="3"/>
      <c r="XCZ25" s="3"/>
      <c r="XDA25" s="3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</row>
    <row r="26" s="1" customFormat="1" spans="1:16358">
      <c r="A26" s="7">
        <v>44007</v>
      </c>
      <c r="B26" s="8">
        <v>44007</v>
      </c>
      <c r="C26" s="9">
        <f>计划数据!C28</f>
        <v>810</v>
      </c>
      <c r="D26" s="9" t="e">
        <f ca="1">实际数据!C28</f>
        <v>#N/A</v>
      </c>
      <c r="E26" s="10"/>
      <c r="F26" s="10"/>
      <c r="G26" s="10"/>
      <c r="H26" s="10"/>
      <c r="I26" s="10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4"/>
      <c r="XDC26" s="4"/>
      <c r="XDD26" s="4"/>
      <c r="XDE26" s="4"/>
      <c r="XDF26" s="4"/>
      <c r="XDG26" s="4"/>
      <c r="XDH26" s="4"/>
      <c r="XDI26" s="4"/>
      <c r="XDJ26" s="4"/>
      <c r="XDK26" s="4"/>
      <c r="XDL26" s="4"/>
      <c r="XDM26" s="4"/>
      <c r="XDN26" s="4"/>
      <c r="XDO26" s="4"/>
      <c r="XDP26" s="4"/>
      <c r="XDQ26" s="4"/>
      <c r="XDR26" s="4"/>
      <c r="XDS26" s="4"/>
      <c r="XDT26" s="4"/>
      <c r="XDU26" s="4"/>
      <c r="XDV26" s="4"/>
      <c r="XDW26" s="4"/>
      <c r="XDX26" s="4"/>
      <c r="XDY26" s="4"/>
      <c r="XDZ26" s="4"/>
      <c r="XEA26" s="4"/>
      <c r="XEB26" s="4"/>
      <c r="XEC26" s="4"/>
      <c r="XED26" s="4"/>
    </row>
    <row r="27" s="1" customFormat="1" spans="1:16358">
      <c r="A27" s="7">
        <v>44008</v>
      </c>
      <c r="B27" s="8">
        <v>44008</v>
      </c>
      <c r="C27" s="9">
        <f>计划数据!C29</f>
        <v>806</v>
      </c>
      <c r="D27" s="9" t="e">
        <f ca="1">实际数据!C29</f>
        <v>#N/A</v>
      </c>
      <c r="E27" s="10"/>
      <c r="F27" s="10"/>
      <c r="G27" s="10"/>
      <c r="H27" s="10"/>
      <c r="I27" s="10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4"/>
      <c r="XDC27" s="4"/>
      <c r="XDD27" s="4"/>
      <c r="XDE27" s="4"/>
      <c r="XDF27" s="4"/>
      <c r="XDG27" s="4"/>
      <c r="XDH27" s="4"/>
      <c r="XDI27" s="4"/>
      <c r="XDJ27" s="4"/>
      <c r="XDK27" s="4"/>
      <c r="XDL27" s="4"/>
      <c r="XDM27" s="4"/>
      <c r="XDN27" s="4"/>
      <c r="XDO27" s="4"/>
      <c r="XDP27" s="4"/>
      <c r="XDQ27" s="4"/>
      <c r="XDR27" s="4"/>
      <c r="XDS27" s="4"/>
      <c r="XDT27" s="4"/>
      <c r="XDU27" s="4"/>
      <c r="XDV27" s="4"/>
      <c r="XDW27" s="4"/>
      <c r="XDX27" s="4"/>
      <c r="XDY27" s="4"/>
      <c r="XDZ27" s="4"/>
      <c r="XEA27" s="4"/>
      <c r="XEB27" s="4"/>
      <c r="XEC27" s="4"/>
      <c r="XED27" s="4"/>
    </row>
    <row r="28" s="1" customFormat="1" spans="1:16358">
      <c r="A28" s="7">
        <v>44009</v>
      </c>
      <c r="B28" s="8">
        <v>44009</v>
      </c>
      <c r="C28" s="9">
        <f>计划数据!C30</f>
        <v>802</v>
      </c>
      <c r="D28" s="9" t="e">
        <f ca="1">实际数据!C30</f>
        <v>#N/A</v>
      </c>
      <c r="E28" s="10"/>
      <c r="F28" s="10"/>
      <c r="G28" s="10"/>
      <c r="H28" s="10"/>
      <c r="I28" s="10"/>
      <c r="XCI28" s="3"/>
      <c r="XCJ28" s="3"/>
      <c r="XCK28" s="3"/>
      <c r="XCL28" s="3"/>
      <c r="XCM28" s="3"/>
      <c r="XCN28" s="3"/>
      <c r="XCO28" s="3"/>
      <c r="XCP28" s="3"/>
      <c r="XCQ28" s="3"/>
      <c r="XCR28" s="3"/>
      <c r="XCS28" s="3"/>
      <c r="XCT28" s="3"/>
      <c r="XCU28" s="3"/>
      <c r="XCV28" s="3"/>
      <c r="XCW28" s="3"/>
      <c r="XCX28" s="3"/>
      <c r="XCY28" s="3"/>
      <c r="XCZ28" s="3"/>
      <c r="XDA28" s="3"/>
      <c r="XDB28" s="4"/>
      <c r="XDC28" s="4"/>
      <c r="XDD28" s="4"/>
      <c r="XDE28" s="4"/>
      <c r="XDF28" s="4"/>
      <c r="XDG28" s="4"/>
      <c r="XDH28" s="4"/>
      <c r="XDI28" s="4"/>
      <c r="XDJ28" s="4"/>
      <c r="XDK28" s="4"/>
      <c r="XDL28" s="4"/>
      <c r="XDM28" s="4"/>
      <c r="XDN28" s="4"/>
      <c r="XDO28" s="4"/>
      <c r="XDP28" s="4"/>
      <c r="XDQ28" s="4"/>
      <c r="XDR28" s="4"/>
      <c r="XDS28" s="4"/>
      <c r="XDT28" s="4"/>
      <c r="XDU28" s="4"/>
      <c r="XDV28" s="4"/>
      <c r="XDW28" s="4"/>
      <c r="XDX28" s="4"/>
      <c r="XDY28" s="4"/>
      <c r="XDZ28" s="4"/>
      <c r="XEA28" s="4"/>
      <c r="XEB28" s="4"/>
      <c r="XEC28" s="4"/>
      <c r="XED28" s="4"/>
    </row>
    <row r="29" s="1" customFormat="1" spans="1:16358">
      <c r="A29" s="7">
        <v>44010</v>
      </c>
      <c r="B29" s="8">
        <v>44010</v>
      </c>
      <c r="C29" s="9">
        <f>计划数据!C31</f>
        <v>800</v>
      </c>
      <c r="D29" s="9" t="e">
        <f ca="1">实际数据!C31</f>
        <v>#N/A</v>
      </c>
      <c r="E29" s="10"/>
      <c r="F29" s="10"/>
      <c r="G29" s="10"/>
      <c r="H29" s="10"/>
      <c r="I29" s="10"/>
      <c r="XCI29" s="3"/>
      <c r="XCJ29" s="3"/>
      <c r="XCK29" s="3"/>
      <c r="XCL29" s="3"/>
      <c r="XCM29" s="3"/>
      <c r="XCN29" s="3"/>
      <c r="XCO29" s="3"/>
      <c r="XCP29" s="3"/>
      <c r="XCQ29" s="3"/>
      <c r="XCR29" s="3"/>
      <c r="XCS29" s="3"/>
      <c r="XCT29" s="3"/>
      <c r="XCU29" s="3"/>
      <c r="XCV29" s="3"/>
      <c r="XCW29" s="3"/>
      <c r="XCX29" s="3"/>
      <c r="XCY29" s="3"/>
      <c r="XCZ29" s="3"/>
      <c r="XDA29" s="3"/>
      <c r="XDB29" s="4"/>
      <c r="XDC29" s="4"/>
      <c r="XDD29" s="4"/>
      <c r="XDE29" s="4"/>
      <c r="XDF29" s="4"/>
      <c r="XDG29" s="4"/>
      <c r="XDH29" s="4"/>
      <c r="XDI29" s="4"/>
      <c r="XDJ29" s="4"/>
      <c r="XDK29" s="4"/>
      <c r="XDL29" s="4"/>
      <c r="XDM29" s="4"/>
      <c r="XDN29" s="4"/>
      <c r="XDO29" s="4"/>
      <c r="XDP29" s="4"/>
      <c r="XDQ29" s="4"/>
      <c r="XDR29" s="4"/>
      <c r="XDS29" s="4"/>
      <c r="XDT29" s="4"/>
      <c r="XDU29" s="4"/>
      <c r="XDV29" s="4"/>
      <c r="XDW29" s="4"/>
      <c r="XDX29" s="4"/>
      <c r="XDY29" s="4"/>
      <c r="XDZ29" s="4"/>
      <c r="XEA29" s="4"/>
      <c r="XEB29" s="4"/>
      <c r="XEC29" s="4"/>
      <c r="XED29" s="4"/>
    </row>
    <row r="30" s="1" customFormat="1" spans="1:16358">
      <c r="A30" s="7">
        <v>44011</v>
      </c>
      <c r="B30" s="8">
        <v>44011</v>
      </c>
      <c r="C30" s="9">
        <f>计划数据!C32</f>
        <v>796</v>
      </c>
      <c r="D30" s="9" t="e">
        <f ca="1">实际数据!C32</f>
        <v>#N/A</v>
      </c>
      <c r="E30" s="10"/>
      <c r="F30" s="10"/>
      <c r="G30" s="10"/>
      <c r="H30" s="10"/>
      <c r="I30" s="10"/>
      <c r="XCI30" s="3"/>
      <c r="XCJ30" s="3"/>
      <c r="XCK30" s="3"/>
      <c r="XCL30" s="3"/>
      <c r="XCM30" s="3"/>
      <c r="XCN30" s="3"/>
      <c r="XCO30" s="3"/>
      <c r="XCP30" s="3"/>
      <c r="XCQ30" s="3"/>
      <c r="XCR30" s="3"/>
      <c r="XCS30" s="3"/>
      <c r="XCT30" s="3"/>
      <c r="XCU30" s="3"/>
      <c r="XCV30" s="3"/>
      <c r="XCW30" s="3"/>
      <c r="XCX30" s="3"/>
      <c r="XCY30" s="3"/>
      <c r="XCZ30" s="3"/>
      <c r="XDA30" s="3"/>
      <c r="XDB30" s="4"/>
      <c r="XDC30" s="4"/>
      <c r="XDD30" s="4"/>
      <c r="XDE30" s="4"/>
      <c r="XDF30" s="4"/>
      <c r="XDG30" s="4"/>
      <c r="XDH30" s="4"/>
      <c r="XDI30" s="4"/>
      <c r="XDJ30" s="4"/>
      <c r="XDK30" s="4"/>
      <c r="XDL30" s="4"/>
      <c r="XDM30" s="4"/>
      <c r="XDN30" s="4"/>
      <c r="XDO30" s="4"/>
      <c r="XDP30" s="4"/>
      <c r="XDQ30" s="4"/>
      <c r="XDR30" s="4"/>
      <c r="XDS30" s="4"/>
      <c r="XDT30" s="4"/>
      <c r="XDU30" s="4"/>
      <c r="XDV30" s="4"/>
      <c r="XDW30" s="4"/>
      <c r="XDX30" s="4"/>
      <c r="XDY30" s="4"/>
      <c r="XDZ30" s="4"/>
      <c r="XEA30" s="4"/>
      <c r="XEB30" s="4"/>
      <c r="XEC30" s="4"/>
      <c r="XED30" s="4"/>
    </row>
    <row r="31" s="1" customFormat="1" spans="1:16358">
      <c r="A31" s="7">
        <v>44012</v>
      </c>
      <c r="B31" s="8">
        <v>44012</v>
      </c>
      <c r="C31" s="9">
        <f>计划数据!C33</f>
        <v>790</v>
      </c>
      <c r="D31" s="9" t="e">
        <f ca="1">实际数据!C33</f>
        <v>#N/A</v>
      </c>
      <c r="E31" s="10"/>
      <c r="F31" s="10"/>
      <c r="G31" s="10"/>
      <c r="H31" s="10"/>
      <c r="I31" s="10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4"/>
      <c r="XDC31" s="4"/>
      <c r="XDD31" s="4"/>
      <c r="XDE31" s="4"/>
      <c r="XDF31" s="4"/>
      <c r="XDG31" s="4"/>
      <c r="XDH31" s="4"/>
      <c r="XDI31" s="4"/>
      <c r="XDJ31" s="4"/>
      <c r="XDK31" s="4"/>
      <c r="XDL31" s="4"/>
      <c r="XDM31" s="4"/>
      <c r="XDN31" s="4"/>
      <c r="XDO31" s="4"/>
      <c r="XDP31" s="4"/>
      <c r="XDQ31" s="4"/>
      <c r="XDR31" s="4"/>
      <c r="XDS31" s="4"/>
      <c r="XDT31" s="4"/>
      <c r="XDU31" s="4"/>
      <c r="XDV31" s="4"/>
      <c r="XDW31" s="4"/>
      <c r="XDX31" s="4"/>
      <c r="XDY31" s="4"/>
      <c r="XDZ31" s="4"/>
      <c r="XEA31" s="4"/>
      <c r="XEB31" s="4"/>
      <c r="XEC31" s="4"/>
      <c r="XED31" s="4"/>
    </row>
    <row r="32" s="1" customFormat="1" spans="1:16358">
      <c r="A32" s="7">
        <v>44013</v>
      </c>
      <c r="B32" s="8">
        <v>44013</v>
      </c>
      <c r="C32" s="9">
        <f>计划数据!C34</f>
        <v>786</v>
      </c>
      <c r="D32" s="9" t="e">
        <f ca="1">实际数据!C34</f>
        <v>#N/A</v>
      </c>
      <c r="E32" s="10"/>
      <c r="F32" s="10"/>
      <c r="G32" s="10"/>
      <c r="H32" s="10"/>
      <c r="I32" s="10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</row>
    <row r="33" s="1" customFormat="1" spans="1:16358">
      <c r="A33" s="7">
        <v>44014</v>
      </c>
      <c r="B33" s="8">
        <v>44014</v>
      </c>
      <c r="C33" s="9">
        <f>计划数据!C35</f>
        <v>780</v>
      </c>
      <c r="D33" s="9" t="e">
        <f ca="1">实际数据!C35</f>
        <v>#N/A</v>
      </c>
      <c r="E33" s="10"/>
      <c r="F33" s="10"/>
      <c r="G33" s="10"/>
      <c r="H33" s="10"/>
      <c r="I33" s="10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</row>
    <row r="34" s="1" customFormat="1" spans="1:16358">
      <c r="A34" s="7">
        <v>44015</v>
      </c>
      <c r="B34" s="8">
        <v>44015</v>
      </c>
      <c r="C34" s="9">
        <f>计划数据!C36</f>
        <v>776</v>
      </c>
      <c r="D34" s="9" t="e">
        <f ca="1">实际数据!C36</f>
        <v>#N/A</v>
      </c>
      <c r="E34" s="10"/>
      <c r="F34" s="10"/>
      <c r="G34" s="10"/>
      <c r="H34" s="10"/>
      <c r="I34" s="10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4"/>
      <c r="XDC34" s="4"/>
      <c r="XDD34" s="4"/>
      <c r="XDE34" s="4"/>
      <c r="XDF34" s="4"/>
      <c r="XDG34" s="4"/>
      <c r="XDH34" s="4"/>
      <c r="XDI34" s="4"/>
      <c r="XDJ34" s="4"/>
      <c r="XDK34" s="4"/>
      <c r="XDL34" s="4"/>
      <c r="XDM34" s="4"/>
      <c r="XDN34" s="4"/>
      <c r="XDO34" s="4"/>
      <c r="XDP34" s="4"/>
      <c r="XDQ34" s="4"/>
      <c r="XDR34" s="4"/>
      <c r="XDS34" s="4"/>
      <c r="XDT34" s="4"/>
      <c r="XDU34" s="4"/>
      <c r="XDV34" s="4"/>
      <c r="XDW34" s="4"/>
      <c r="XDX34" s="4"/>
      <c r="XDY34" s="4"/>
      <c r="XDZ34" s="4"/>
      <c r="XEA34" s="4"/>
      <c r="XEB34" s="4"/>
      <c r="XEC34" s="4"/>
      <c r="XED34" s="4"/>
    </row>
    <row r="35" s="1" customFormat="1" spans="1:16358">
      <c r="A35" s="7">
        <v>44016</v>
      </c>
      <c r="B35" s="8">
        <v>44016</v>
      </c>
      <c r="C35" s="9">
        <f>计划数据!C37</f>
        <v>772</v>
      </c>
      <c r="D35" s="9" t="e">
        <f ca="1">实际数据!C37</f>
        <v>#N/A</v>
      </c>
      <c r="E35" s="10"/>
      <c r="F35" s="10"/>
      <c r="G35" s="10"/>
      <c r="H35" s="10"/>
      <c r="I35" s="10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</row>
    <row r="36" s="1" customFormat="1" spans="1:16358">
      <c r="A36" s="7">
        <v>44017</v>
      </c>
      <c r="B36" s="8">
        <v>44017</v>
      </c>
      <c r="C36" s="9">
        <f>计划数据!C38</f>
        <v>770</v>
      </c>
      <c r="D36" s="9" t="e">
        <f ca="1">实际数据!C38</f>
        <v>#N/A</v>
      </c>
      <c r="E36" s="10"/>
      <c r="F36" s="10"/>
      <c r="G36" s="10"/>
      <c r="H36" s="10"/>
      <c r="I36" s="10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</row>
    <row r="37" s="1" customFormat="1" spans="1:16358">
      <c r="A37" s="7">
        <v>44018</v>
      </c>
      <c r="B37" s="8">
        <v>44018</v>
      </c>
      <c r="C37" s="9">
        <f>计划数据!C39</f>
        <v>766</v>
      </c>
      <c r="D37" s="9" t="e">
        <f ca="1">实际数据!C39</f>
        <v>#N/A</v>
      </c>
      <c r="E37" s="10"/>
      <c r="F37" s="10"/>
      <c r="G37" s="10"/>
      <c r="H37" s="10"/>
      <c r="I37" s="10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</row>
    <row r="38" s="1" customFormat="1" spans="1:16358">
      <c r="A38" s="7">
        <v>44019</v>
      </c>
      <c r="B38" s="8">
        <v>44019</v>
      </c>
      <c r="C38" s="9">
        <f>计划数据!C40</f>
        <v>760</v>
      </c>
      <c r="D38" s="9" t="e">
        <f ca="1">实际数据!C40</f>
        <v>#N/A</v>
      </c>
      <c r="E38" s="10"/>
      <c r="F38" s="10"/>
      <c r="G38" s="10"/>
      <c r="H38" s="10"/>
      <c r="I38" s="10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</row>
    <row r="39" s="1" customFormat="1" spans="1:16358">
      <c r="A39" s="7">
        <v>44020</v>
      </c>
      <c r="B39" s="8">
        <v>44020</v>
      </c>
      <c r="C39" s="9">
        <f>计划数据!C41</f>
        <v>756</v>
      </c>
      <c r="D39" s="9" t="e">
        <f ca="1">实际数据!C41</f>
        <v>#N/A</v>
      </c>
      <c r="E39" s="10"/>
      <c r="F39" s="10"/>
      <c r="G39" s="10"/>
      <c r="H39" s="10"/>
      <c r="I39" s="10"/>
      <c r="XCI39" s="3"/>
      <c r="XCJ39" s="3"/>
      <c r="XCK39" s="3"/>
      <c r="XCL39" s="3"/>
      <c r="XCM39" s="3"/>
      <c r="XCN39" s="3"/>
      <c r="XCO39" s="3"/>
      <c r="XCP39" s="3"/>
      <c r="XCQ39" s="3"/>
      <c r="XCR39" s="3"/>
      <c r="XCS39" s="3"/>
      <c r="XCT39" s="3"/>
      <c r="XCU39" s="3"/>
      <c r="XCV39" s="3"/>
      <c r="XCW39" s="3"/>
      <c r="XCX39" s="3"/>
      <c r="XCY39" s="3"/>
      <c r="XCZ39" s="3"/>
      <c r="XDA39" s="3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</row>
    <row r="40" s="1" customFormat="1" spans="1:16358">
      <c r="A40" s="7">
        <v>44021</v>
      </c>
      <c r="B40" s="8">
        <v>44021</v>
      </c>
      <c r="C40" s="9">
        <f>计划数据!C42</f>
        <v>750</v>
      </c>
      <c r="D40" s="9" t="e">
        <f ca="1">实际数据!C42</f>
        <v>#N/A</v>
      </c>
      <c r="E40" s="10"/>
      <c r="F40" s="10"/>
      <c r="G40" s="10"/>
      <c r="H40" s="10"/>
      <c r="I40" s="10"/>
      <c r="XCI40" s="3"/>
      <c r="XCJ40" s="3"/>
      <c r="XCK40" s="3"/>
      <c r="XCL40" s="3"/>
      <c r="XCM40" s="3"/>
      <c r="XCN40" s="3"/>
      <c r="XCO40" s="3"/>
      <c r="XCP40" s="3"/>
      <c r="XCQ40" s="3"/>
      <c r="XCR40" s="3"/>
      <c r="XCS40" s="3"/>
      <c r="XCT40" s="3"/>
      <c r="XCU40" s="3"/>
      <c r="XCV40" s="3"/>
      <c r="XCW40" s="3"/>
      <c r="XCX40" s="3"/>
      <c r="XCY40" s="3"/>
      <c r="XCZ40" s="3"/>
      <c r="XDA40" s="3"/>
      <c r="XDB40" s="4"/>
      <c r="XDC40" s="4"/>
      <c r="XDD40" s="4"/>
      <c r="XDE40" s="4"/>
      <c r="XDF40" s="4"/>
      <c r="XDG40" s="4"/>
      <c r="XDH40" s="4"/>
      <c r="XDI40" s="4"/>
      <c r="XDJ40" s="4"/>
      <c r="XDK40" s="4"/>
      <c r="XDL40" s="4"/>
      <c r="XDM40" s="4"/>
      <c r="XDN40" s="4"/>
      <c r="XDO40" s="4"/>
      <c r="XDP40" s="4"/>
      <c r="XDQ40" s="4"/>
      <c r="XDR40" s="4"/>
      <c r="XDS40" s="4"/>
      <c r="XDT40" s="4"/>
      <c r="XDU40" s="4"/>
      <c r="XDV40" s="4"/>
      <c r="XDW40" s="4"/>
      <c r="XDX40" s="4"/>
      <c r="XDY40" s="4"/>
      <c r="XDZ40" s="4"/>
      <c r="XEA40" s="4"/>
      <c r="XEB40" s="4"/>
      <c r="XEC40" s="4"/>
      <c r="XED40" s="4"/>
    </row>
    <row r="41" s="1" customFormat="1" spans="1:16358">
      <c r="A41" s="7">
        <v>44022</v>
      </c>
      <c r="B41" s="8">
        <v>44022</v>
      </c>
      <c r="C41" s="9">
        <f>计划数据!C43</f>
        <v>746</v>
      </c>
      <c r="D41" s="9" t="e">
        <f ca="1">实际数据!C43</f>
        <v>#N/A</v>
      </c>
      <c r="E41" s="10"/>
      <c r="F41" s="10"/>
      <c r="G41" s="10"/>
      <c r="H41" s="10"/>
      <c r="I41" s="10"/>
      <c r="XCI41" s="3"/>
      <c r="XCJ41" s="3"/>
      <c r="XCK41" s="3"/>
      <c r="XCL41" s="3"/>
      <c r="XCM41" s="3"/>
      <c r="XCN41" s="3"/>
      <c r="XCO41" s="3"/>
      <c r="XCP41" s="3"/>
      <c r="XCQ41" s="3"/>
      <c r="XCR41" s="3"/>
      <c r="XCS41" s="3"/>
      <c r="XCT41" s="3"/>
      <c r="XCU41" s="3"/>
      <c r="XCV41" s="3"/>
      <c r="XCW41" s="3"/>
      <c r="XCX41" s="3"/>
      <c r="XCY41" s="3"/>
      <c r="XCZ41" s="3"/>
      <c r="XDA41" s="3"/>
      <c r="XDB41" s="4"/>
      <c r="XDC41" s="4"/>
      <c r="XDD41" s="4"/>
      <c r="XDE41" s="4"/>
      <c r="XDF41" s="4"/>
      <c r="XDG41" s="4"/>
      <c r="XDH41" s="4"/>
      <c r="XDI41" s="4"/>
      <c r="XDJ41" s="4"/>
      <c r="XDK41" s="4"/>
      <c r="XDL41" s="4"/>
      <c r="XDM41" s="4"/>
      <c r="XDN41" s="4"/>
      <c r="XDO41" s="4"/>
      <c r="XDP41" s="4"/>
      <c r="XDQ41" s="4"/>
      <c r="XDR41" s="4"/>
      <c r="XDS41" s="4"/>
      <c r="XDT41" s="4"/>
      <c r="XDU41" s="4"/>
      <c r="XDV41" s="4"/>
      <c r="XDW41" s="4"/>
      <c r="XDX41" s="4"/>
      <c r="XDY41" s="4"/>
      <c r="XDZ41" s="4"/>
      <c r="XEA41" s="4"/>
      <c r="XEB41" s="4"/>
      <c r="XEC41" s="4"/>
      <c r="XED41" s="4"/>
    </row>
    <row r="42" s="1" customFormat="1" spans="1:16358">
      <c r="A42" s="7">
        <v>44023</v>
      </c>
      <c r="B42" s="8">
        <v>44023</v>
      </c>
      <c r="C42" s="9">
        <f>计划数据!C44</f>
        <v>742</v>
      </c>
      <c r="D42" s="9" t="e">
        <f ca="1">实际数据!C44</f>
        <v>#N/A</v>
      </c>
      <c r="E42" s="10"/>
      <c r="F42" s="10"/>
      <c r="G42" s="10"/>
      <c r="H42" s="10"/>
      <c r="I42" s="10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4"/>
      <c r="XDC42" s="4"/>
      <c r="XDD42" s="4"/>
      <c r="XDE42" s="4"/>
      <c r="XDF42" s="4"/>
      <c r="XDG42" s="4"/>
      <c r="XDH42" s="4"/>
      <c r="XDI42" s="4"/>
      <c r="XDJ42" s="4"/>
      <c r="XDK42" s="4"/>
      <c r="XDL42" s="4"/>
      <c r="XDM42" s="4"/>
      <c r="XDN42" s="4"/>
      <c r="XDO42" s="4"/>
      <c r="XDP42" s="4"/>
      <c r="XDQ42" s="4"/>
      <c r="XDR42" s="4"/>
      <c r="XDS42" s="4"/>
      <c r="XDT42" s="4"/>
      <c r="XDU42" s="4"/>
      <c r="XDV42" s="4"/>
      <c r="XDW42" s="4"/>
      <c r="XDX42" s="4"/>
      <c r="XDY42" s="4"/>
      <c r="XDZ42" s="4"/>
      <c r="XEA42" s="4"/>
      <c r="XEB42" s="4"/>
      <c r="XEC42" s="4"/>
      <c r="XED42" s="4"/>
    </row>
    <row r="43" s="1" customFormat="1" spans="1:16358">
      <c r="A43" s="7">
        <v>44024</v>
      </c>
      <c r="B43" s="8">
        <v>44024</v>
      </c>
      <c r="C43" s="9">
        <f>计划数据!C45</f>
        <v>740</v>
      </c>
      <c r="D43" s="9" t="e">
        <f ca="1">实际数据!C45</f>
        <v>#N/A</v>
      </c>
      <c r="E43" s="10"/>
      <c r="F43" s="10"/>
      <c r="G43" s="10"/>
      <c r="H43" s="10"/>
      <c r="I43" s="10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4"/>
      <c r="XDC43" s="4"/>
      <c r="XDD43" s="4"/>
      <c r="XDE43" s="4"/>
      <c r="XDF43" s="4"/>
      <c r="XDG43" s="4"/>
      <c r="XDH43" s="4"/>
      <c r="XDI43" s="4"/>
      <c r="XDJ43" s="4"/>
      <c r="XDK43" s="4"/>
      <c r="XDL43" s="4"/>
      <c r="XDM43" s="4"/>
      <c r="XDN43" s="4"/>
      <c r="XDO43" s="4"/>
      <c r="XDP43" s="4"/>
      <c r="XDQ43" s="4"/>
      <c r="XDR43" s="4"/>
      <c r="XDS43" s="4"/>
      <c r="XDT43" s="4"/>
      <c r="XDU43" s="4"/>
      <c r="XDV43" s="4"/>
      <c r="XDW43" s="4"/>
      <c r="XDX43" s="4"/>
      <c r="XDY43" s="4"/>
      <c r="XDZ43" s="4"/>
      <c r="XEA43" s="4"/>
      <c r="XEB43" s="4"/>
      <c r="XEC43" s="4"/>
      <c r="XED43" s="4"/>
    </row>
    <row r="44" s="1" customFormat="1" spans="1:16358">
      <c r="A44" s="7">
        <v>44025</v>
      </c>
      <c r="B44" s="8">
        <v>44025</v>
      </c>
      <c r="C44" s="9">
        <f>计划数据!C46</f>
        <v>736</v>
      </c>
      <c r="D44" s="9" t="e">
        <f ca="1">实际数据!C46</f>
        <v>#N/A</v>
      </c>
      <c r="E44" s="10"/>
      <c r="F44" s="10"/>
      <c r="G44" s="10"/>
      <c r="H44" s="10"/>
      <c r="I44" s="10"/>
      <c r="XCI44" s="3"/>
      <c r="XCJ44" s="3"/>
      <c r="XCK44" s="3"/>
      <c r="XCL44" s="3"/>
      <c r="XCM44" s="3"/>
      <c r="XCN44" s="3"/>
      <c r="XCO44" s="3"/>
      <c r="XCP44" s="3"/>
      <c r="XCQ44" s="3"/>
      <c r="XCR44" s="3"/>
      <c r="XCS44" s="3"/>
      <c r="XCT44" s="3"/>
      <c r="XCU44" s="3"/>
      <c r="XCV44" s="3"/>
      <c r="XCW44" s="3"/>
      <c r="XCX44" s="3"/>
      <c r="XCY44" s="3"/>
      <c r="XCZ44" s="3"/>
      <c r="XDA44" s="3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</row>
    <row r="45" s="1" customFormat="1" spans="1:16358">
      <c r="A45" s="7">
        <v>44026</v>
      </c>
      <c r="B45" s="8">
        <v>44026</v>
      </c>
      <c r="C45" s="9">
        <f>计划数据!C47</f>
        <v>730</v>
      </c>
      <c r="D45" s="9" t="e">
        <f ca="1">实际数据!C47</f>
        <v>#N/A</v>
      </c>
      <c r="E45" s="10"/>
      <c r="F45" s="10"/>
      <c r="G45" s="10"/>
      <c r="H45" s="10"/>
      <c r="I45" s="10"/>
      <c r="XCI45" s="3"/>
      <c r="XCJ45" s="3"/>
      <c r="XCK45" s="3"/>
      <c r="XCL45" s="3"/>
      <c r="XCM45" s="3"/>
      <c r="XCN45" s="3"/>
      <c r="XCO45" s="3"/>
      <c r="XCP45" s="3"/>
      <c r="XCQ45" s="3"/>
      <c r="XCR45" s="3"/>
      <c r="XCS45" s="3"/>
      <c r="XCT45" s="3"/>
      <c r="XCU45" s="3"/>
      <c r="XCV45" s="3"/>
      <c r="XCW45" s="3"/>
      <c r="XCX45" s="3"/>
      <c r="XCY45" s="3"/>
      <c r="XCZ45" s="3"/>
      <c r="XDA45" s="3"/>
      <c r="XDB45" s="4"/>
      <c r="XDC45" s="4"/>
      <c r="XDD45" s="4"/>
      <c r="XDE45" s="4"/>
      <c r="XDF45" s="4"/>
      <c r="XDG45" s="4"/>
      <c r="XDH45" s="4"/>
      <c r="XDI45" s="4"/>
      <c r="XDJ45" s="4"/>
      <c r="XDK45" s="4"/>
      <c r="XDL45" s="4"/>
      <c r="XDM45" s="4"/>
      <c r="XDN45" s="4"/>
      <c r="XDO45" s="4"/>
      <c r="XDP45" s="4"/>
      <c r="XDQ45" s="4"/>
      <c r="XDR45" s="4"/>
      <c r="XDS45" s="4"/>
      <c r="XDT45" s="4"/>
      <c r="XDU45" s="4"/>
      <c r="XDV45" s="4"/>
      <c r="XDW45" s="4"/>
      <c r="XDX45" s="4"/>
      <c r="XDY45" s="4"/>
      <c r="XDZ45" s="4"/>
      <c r="XEA45" s="4"/>
      <c r="XEB45" s="4"/>
      <c r="XEC45" s="4"/>
      <c r="XED45" s="4"/>
    </row>
    <row r="46" s="1" customFormat="1" spans="1:16358">
      <c r="A46" s="7">
        <v>44027</v>
      </c>
      <c r="B46" s="8">
        <v>44027</v>
      </c>
      <c r="C46" s="9">
        <f>计划数据!C48</f>
        <v>726</v>
      </c>
      <c r="D46" s="9" t="e">
        <f ca="1">实际数据!C48</f>
        <v>#N/A</v>
      </c>
      <c r="E46" s="10"/>
      <c r="F46" s="10"/>
      <c r="G46" s="10"/>
      <c r="H46" s="10"/>
      <c r="I46" s="10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4"/>
      <c r="XDC46" s="4"/>
      <c r="XDD46" s="4"/>
      <c r="XDE46" s="4"/>
      <c r="XDF46" s="4"/>
      <c r="XDG46" s="4"/>
      <c r="XDH46" s="4"/>
      <c r="XDI46" s="4"/>
      <c r="XDJ46" s="4"/>
      <c r="XDK46" s="4"/>
      <c r="XDL46" s="4"/>
      <c r="XDM46" s="4"/>
      <c r="XDN46" s="4"/>
      <c r="XDO46" s="4"/>
      <c r="XDP46" s="4"/>
      <c r="XDQ46" s="4"/>
      <c r="XDR46" s="4"/>
      <c r="XDS46" s="4"/>
      <c r="XDT46" s="4"/>
      <c r="XDU46" s="4"/>
      <c r="XDV46" s="4"/>
      <c r="XDW46" s="4"/>
      <c r="XDX46" s="4"/>
      <c r="XDY46" s="4"/>
      <c r="XDZ46" s="4"/>
      <c r="XEA46" s="4"/>
      <c r="XEB46" s="4"/>
      <c r="XEC46" s="4"/>
      <c r="XED46" s="4"/>
    </row>
    <row r="47" s="1" customFormat="1" spans="1:16358">
      <c r="A47" s="7">
        <v>44028</v>
      </c>
      <c r="B47" s="8">
        <v>44028</v>
      </c>
      <c r="C47" s="9">
        <f>计划数据!C49</f>
        <v>720</v>
      </c>
      <c r="D47" s="9" t="e">
        <f ca="1">实际数据!C49</f>
        <v>#N/A</v>
      </c>
      <c r="E47" s="10"/>
      <c r="F47" s="10"/>
      <c r="G47" s="10"/>
      <c r="H47" s="10"/>
      <c r="I47" s="10"/>
      <c r="XCI47" s="3"/>
      <c r="XCJ47" s="3"/>
      <c r="XCK47" s="3"/>
      <c r="XCL47" s="3"/>
      <c r="XCM47" s="3"/>
      <c r="XCN47" s="3"/>
      <c r="XCO47" s="3"/>
      <c r="XCP47" s="3"/>
      <c r="XCQ47" s="3"/>
      <c r="XCR47" s="3"/>
      <c r="XCS47" s="3"/>
      <c r="XCT47" s="3"/>
      <c r="XCU47" s="3"/>
      <c r="XCV47" s="3"/>
      <c r="XCW47" s="3"/>
      <c r="XCX47" s="3"/>
      <c r="XCY47" s="3"/>
      <c r="XCZ47" s="3"/>
      <c r="XDA47" s="3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</row>
    <row r="48" s="1" customFormat="1" spans="1:16358">
      <c r="A48" s="7">
        <v>44029</v>
      </c>
      <c r="B48" s="8">
        <v>44029</v>
      </c>
      <c r="C48" s="9">
        <f>计划数据!C50</f>
        <v>716</v>
      </c>
      <c r="D48" s="9" t="e">
        <f ca="1">实际数据!C50</f>
        <v>#N/A</v>
      </c>
      <c r="E48" s="10"/>
      <c r="F48" s="10"/>
      <c r="G48" s="10"/>
      <c r="H48" s="10"/>
      <c r="I48" s="10"/>
      <c r="XCI48" s="3"/>
      <c r="XCJ48" s="3"/>
      <c r="XCK48" s="3"/>
      <c r="XCL48" s="3"/>
      <c r="XCM48" s="3"/>
      <c r="XCN48" s="3"/>
      <c r="XCO48" s="3"/>
      <c r="XCP48" s="3"/>
      <c r="XCQ48" s="3"/>
      <c r="XCR48" s="3"/>
      <c r="XCS48" s="3"/>
      <c r="XCT48" s="3"/>
      <c r="XCU48" s="3"/>
      <c r="XCV48" s="3"/>
      <c r="XCW48" s="3"/>
      <c r="XCX48" s="3"/>
      <c r="XCY48" s="3"/>
      <c r="XCZ48" s="3"/>
      <c r="XDA48" s="3"/>
      <c r="XDB48" s="4"/>
      <c r="XDC48" s="4"/>
      <c r="XDD48" s="4"/>
      <c r="XDE48" s="4"/>
      <c r="XDF48" s="4"/>
      <c r="XDG48" s="4"/>
      <c r="XDH48" s="4"/>
      <c r="XDI48" s="4"/>
      <c r="XDJ48" s="4"/>
      <c r="XDK48" s="4"/>
      <c r="XDL48" s="4"/>
      <c r="XDM48" s="4"/>
      <c r="XDN48" s="4"/>
      <c r="XDO48" s="4"/>
      <c r="XDP48" s="4"/>
      <c r="XDQ48" s="4"/>
      <c r="XDR48" s="4"/>
      <c r="XDS48" s="4"/>
      <c r="XDT48" s="4"/>
      <c r="XDU48" s="4"/>
      <c r="XDV48" s="4"/>
      <c r="XDW48" s="4"/>
      <c r="XDX48" s="4"/>
      <c r="XDY48" s="4"/>
      <c r="XDZ48" s="4"/>
      <c r="XEA48" s="4"/>
      <c r="XEB48" s="4"/>
      <c r="XEC48" s="4"/>
      <c r="XED48" s="4"/>
    </row>
    <row r="49" s="1" customFormat="1" spans="1:16358">
      <c r="A49" s="7">
        <v>44030</v>
      </c>
      <c r="B49" s="8">
        <v>44030</v>
      </c>
      <c r="C49" s="9">
        <f>计划数据!C51</f>
        <v>712</v>
      </c>
      <c r="D49" s="9" t="e">
        <f ca="1">实际数据!C51</f>
        <v>#N/A</v>
      </c>
      <c r="E49" s="10"/>
      <c r="F49" s="10"/>
      <c r="G49" s="10"/>
      <c r="H49" s="10"/>
      <c r="I49" s="10"/>
      <c r="XCI49" s="3"/>
      <c r="XCJ49" s="3"/>
      <c r="XCK49" s="3"/>
      <c r="XCL49" s="3"/>
      <c r="XCM49" s="3"/>
      <c r="XCN49" s="3"/>
      <c r="XCO49" s="3"/>
      <c r="XCP49" s="3"/>
      <c r="XCQ49" s="3"/>
      <c r="XCR49" s="3"/>
      <c r="XCS49" s="3"/>
      <c r="XCT49" s="3"/>
      <c r="XCU49" s="3"/>
      <c r="XCV49" s="3"/>
      <c r="XCW49" s="3"/>
      <c r="XCX49" s="3"/>
      <c r="XCY49" s="3"/>
      <c r="XCZ49" s="3"/>
      <c r="XDA49" s="3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</row>
    <row r="50" s="1" customFormat="1" spans="1:16358">
      <c r="A50" s="7">
        <v>44031</v>
      </c>
      <c r="B50" s="8">
        <v>44031</v>
      </c>
      <c r="C50" s="9">
        <f>计划数据!C52</f>
        <v>710</v>
      </c>
      <c r="D50" s="9" t="e">
        <f ca="1">实际数据!C52</f>
        <v>#N/A</v>
      </c>
      <c r="E50" s="10"/>
      <c r="F50" s="10"/>
      <c r="G50" s="10"/>
      <c r="H50" s="10"/>
      <c r="I50" s="10"/>
      <c r="XCI50" s="3"/>
      <c r="XCJ50" s="3"/>
      <c r="XCK50" s="3"/>
      <c r="XCL50" s="3"/>
      <c r="XCM50" s="3"/>
      <c r="XCN50" s="3"/>
      <c r="XCO50" s="3"/>
      <c r="XCP50" s="3"/>
      <c r="XCQ50" s="3"/>
      <c r="XCR50" s="3"/>
      <c r="XCS50" s="3"/>
      <c r="XCT50" s="3"/>
      <c r="XCU50" s="3"/>
      <c r="XCV50" s="3"/>
      <c r="XCW50" s="3"/>
      <c r="XCX50" s="3"/>
      <c r="XCY50" s="3"/>
      <c r="XCZ50" s="3"/>
      <c r="XDA50" s="3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</row>
    <row r="51" s="1" customFormat="1" spans="1:16358">
      <c r="A51" s="7">
        <v>44032</v>
      </c>
      <c r="B51" s="8">
        <v>44032</v>
      </c>
      <c r="C51" s="9">
        <f>计划数据!C53</f>
        <v>706</v>
      </c>
      <c r="D51" s="9" t="e">
        <f ca="1">实际数据!C53</f>
        <v>#N/A</v>
      </c>
      <c r="E51" s="10"/>
      <c r="F51" s="10"/>
      <c r="G51" s="10"/>
      <c r="H51" s="10"/>
      <c r="I51" s="10"/>
      <c r="XCI51" s="3"/>
      <c r="XCJ51" s="3"/>
      <c r="XCK51" s="3"/>
      <c r="XCL51" s="3"/>
      <c r="XCM51" s="3"/>
      <c r="XCN51" s="3"/>
      <c r="XCO51" s="3"/>
      <c r="XCP51" s="3"/>
      <c r="XCQ51" s="3"/>
      <c r="XCR51" s="3"/>
      <c r="XCS51" s="3"/>
      <c r="XCT51" s="3"/>
      <c r="XCU51" s="3"/>
      <c r="XCV51" s="3"/>
      <c r="XCW51" s="3"/>
      <c r="XCX51" s="3"/>
      <c r="XCY51" s="3"/>
      <c r="XCZ51" s="3"/>
      <c r="XDA51" s="3"/>
      <c r="XDB51" s="4"/>
      <c r="XDC51" s="4"/>
      <c r="XDD51" s="4"/>
      <c r="XDE51" s="4"/>
      <c r="XDF51" s="4"/>
      <c r="XDG51" s="4"/>
      <c r="XDH51" s="4"/>
      <c r="XDI51" s="4"/>
      <c r="XDJ51" s="4"/>
      <c r="XDK51" s="4"/>
      <c r="XDL51" s="4"/>
      <c r="XDM51" s="4"/>
      <c r="XDN51" s="4"/>
      <c r="XDO51" s="4"/>
      <c r="XDP51" s="4"/>
      <c r="XDQ51" s="4"/>
      <c r="XDR51" s="4"/>
      <c r="XDS51" s="4"/>
      <c r="XDT51" s="4"/>
      <c r="XDU51" s="4"/>
      <c r="XDV51" s="4"/>
      <c r="XDW51" s="4"/>
      <c r="XDX51" s="4"/>
      <c r="XDY51" s="4"/>
      <c r="XDZ51" s="4"/>
      <c r="XEA51" s="4"/>
      <c r="XEB51" s="4"/>
      <c r="XEC51" s="4"/>
      <c r="XED51" s="4"/>
    </row>
    <row r="52" s="1" customFormat="1" spans="1:16358">
      <c r="A52" s="7">
        <v>44033</v>
      </c>
      <c r="B52" s="8">
        <v>44033</v>
      </c>
      <c r="C52" s="9">
        <f>计划数据!C54</f>
        <v>700</v>
      </c>
      <c r="D52" s="9" t="e">
        <f ca="1">实际数据!C54</f>
        <v>#N/A</v>
      </c>
      <c r="E52" s="10"/>
      <c r="F52" s="10"/>
      <c r="G52" s="10"/>
      <c r="H52" s="10"/>
      <c r="I52" s="10"/>
      <c r="XCI52" s="3"/>
      <c r="XCJ52" s="3"/>
      <c r="XCK52" s="3"/>
      <c r="XCL52" s="3"/>
      <c r="XCM52" s="3"/>
      <c r="XCN52" s="3"/>
      <c r="XCO52" s="3"/>
      <c r="XCP52" s="3"/>
      <c r="XCQ52" s="3"/>
      <c r="XCR52" s="3"/>
      <c r="XCS52" s="3"/>
      <c r="XCT52" s="3"/>
      <c r="XCU52" s="3"/>
      <c r="XCV52" s="3"/>
      <c r="XCW52" s="3"/>
      <c r="XCX52" s="3"/>
      <c r="XCY52" s="3"/>
      <c r="XCZ52" s="3"/>
      <c r="XDA52" s="3"/>
      <c r="XDB52" s="4"/>
      <c r="XDC52" s="4"/>
      <c r="XDD52" s="4"/>
      <c r="XDE52" s="4"/>
      <c r="XDF52" s="4"/>
      <c r="XDG52" s="4"/>
      <c r="XDH52" s="4"/>
      <c r="XDI52" s="4"/>
      <c r="XDJ52" s="4"/>
      <c r="XDK52" s="4"/>
      <c r="XDL52" s="4"/>
      <c r="XDM52" s="4"/>
      <c r="XDN52" s="4"/>
      <c r="XDO52" s="4"/>
      <c r="XDP52" s="4"/>
      <c r="XDQ52" s="4"/>
      <c r="XDR52" s="4"/>
      <c r="XDS52" s="4"/>
      <c r="XDT52" s="4"/>
      <c r="XDU52" s="4"/>
      <c r="XDV52" s="4"/>
      <c r="XDW52" s="4"/>
      <c r="XDX52" s="4"/>
      <c r="XDY52" s="4"/>
      <c r="XDZ52" s="4"/>
      <c r="XEA52" s="4"/>
      <c r="XEB52" s="4"/>
      <c r="XEC52" s="4"/>
      <c r="XED52" s="4"/>
    </row>
    <row r="53" s="1" customFormat="1" spans="1:16358">
      <c r="A53" s="7">
        <v>44034</v>
      </c>
      <c r="B53" s="8">
        <v>44034</v>
      </c>
      <c r="C53" s="9">
        <f>计划数据!C55</f>
        <v>696</v>
      </c>
      <c r="D53" s="9" t="e">
        <f ca="1">实际数据!C55</f>
        <v>#N/A</v>
      </c>
      <c r="E53" s="10"/>
      <c r="F53" s="10"/>
      <c r="G53" s="10"/>
      <c r="H53" s="10"/>
      <c r="I53" s="10"/>
      <c r="XCI53" s="3"/>
      <c r="XCJ53" s="3"/>
      <c r="XCK53" s="3"/>
      <c r="XCL53" s="3"/>
      <c r="XCM53" s="3"/>
      <c r="XCN53" s="3"/>
      <c r="XCO53" s="3"/>
      <c r="XCP53" s="3"/>
      <c r="XCQ53" s="3"/>
      <c r="XCR53" s="3"/>
      <c r="XCS53" s="3"/>
      <c r="XCT53" s="3"/>
      <c r="XCU53" s="3"/>
      <c r="XCV53" s="3"/>
      <c r="XCW53" s="3"/>
      <c r="XCX53" s="3"/>
      <c r="XCY53" s="3"/>
      <c r="XCZ53" s="3"/>
      <c r="XDA53" s="3"/>
      <c r="XDB53" s="4"/>
      <c r="XDC53" s="4"/>
      <c r="XDD53" s="4"/>
      <c r="XDE53" s="4"/>
      <c r="XDF53" s="4"/>
      <c r="XDG53" s="4"/>
      <c r="XDH53" s="4"/>
      <c r="XDI53" s="4"/>
      <c r="XDJ53" s="4"/>
      <c r="XDK53" s="4"/>
      <c r="XDL53" s="4"/>
      <c r="XDM53" s="4"/>
      <c r="XDN53" s="4"/>
      <c r="XDO53" s="4"/>
      <c r="XDP53" s="4"/>
      <c r="XDQ53" s="4"/>
      <c r="XDR53" s="4"/>
      <c r="XDS53" s="4"/>
      <c r="XDT53" s="4"/>
      <c r="XDU53" s="4"/>
      <c r="XDV53" s="4"/>
      <c r="XDW53" s="4"/>
      <c r="XDX53" s="4"/>
      <c r="XDY53" s="4"/>
      <c r="XDZ53" s="4"/>
      <c r="XEA53" s="4"/>
      <c r="XEB53" s="4"/>
      <c r="XEC53" s="4"/>
      <c r="XED53" s="4"/>
    </row>
    <row r="54" s="1" customFormat="1" spans="1:16358">
      <c r="A54" s="7">
        <v>44035</v>
      </c>
      <c r="B54" s="8">
        <v>44035</v>
      </c>
      <c r="C54" s="9">
        <f>计划数据!C56</f>
        <v>690</v>
      </c>
      <c r="D54" s="9" t="e">
        <f ca="1">实际数据!C56</f>
        <v>#N/A</v>
      </c>
      <c r="E54" s="10"/>
      <c r="F54" s="10"/>
      <c r="G54" s="10"/>
      <c r="H54" s="10"/>
      <c r="I54" s="10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4"/>
      <c r="XDC54" s="4"/>
      <c r="XDD54" s="4"/>
      <c r="XDE54" s="4"/>
      <c r="XDF54" s="4"/>
      <c r="XDG54" s="4"/>
      <c r="XDH54" s="4"/>
      <c r="XDI54" s="4"/>
      <c r="XDJ54" s="4"/>
      <c r="XDK54" s="4"/>
      <c r="XDL54" s="4"/>
      <c r="XDM54" s="4"/>
      <c r="XDN54" s="4"/>
      <c r="XDO54" s="4"/>
      <c r="XDP54" s="4"/>
      <c r="XDQ54" s="4"/>
      <c r="XDR54" s="4"/>
      <c r="XDS54" s="4"/>
      <c r="XDT54" s="4"/>
      <c r="XDU54" s="4"/>
      <c r="XDV54" s="4"/>
      <c r="XDW54" s="4"/>
      <c r="XDX54" s="4"/>
      <c r="XDY54" s="4"/>
      <c r="XDZ54" s="4"/>
      <c r="XEA54" s="4"/>
      <c r="XEB54" s="4"/>
      <c r="XEC54" s="4"/>
      <c r="XED54" s="4"/>
    </row>
    <row r="55" s="1" customFormat="1" spans="1:16358">
      <c r="A55" s="7">
        <v>44036</v>
      </c>
      <c r="B55" s="8">
        <v>44036</v>
      </c>
      <c r="C55" s="9">
        <f>计划数据!C57</f>
        <v>686</v>
      </c>
      <c r="D55" s="9" t="e">
        <f ca="1">实际数据!C57</f>
        <v>#N/A</v>
      </c>
      <c r="E55" s="10"/>
      <c r="F55" s="10"/>
      <c r="G55" s="10"/>
      <c r="H55" s="10"/>
      <c r="I55" s="10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4"/>
      <c r="XDC55" s="4"/>
      <c r="XDD55" s="4"/>
      <c r="XDE55" s="4"/>
      <c r="XDF55" s="4"/>
      <c r="XDG55" s="4"/>
      <c r="XDH55" s="4"/>
      <c r="XDI55" s="4"/>
      <c r="XDJ55" s="4"/>
      <c r="XDK55" s="4"/>
      <c r="XDL55" s="4"/>
      <c r="XDM55" s="4"/>
      <c r="XDN55" s="4"/>
      <c r="XDO55" s="4"/>
      <c r="XDP55" s="4"/>
      <c r="XDQ55" s="4"/>
      <c r="XDR55" s="4"/>
      <c r="XDS55" s="4"/>
      <c r="XDT55" s="4"/>
      <c r="XDU55" s="4"/>
      <c r="XDV55" s="4"/>
      <c r="XDW55" s="4"/>
      <c r="XDX55" s="4"/>
      <c r="XDY55" s="4"/>
      <c r="XDZ55" s="4"/>
      <c r="XEA55" s="4"/>
      <c r="XEB55" s="4"/>
      <c r="XEC55" s="4"/>
      <c r="XED55" s="4"/>
    </row>
    <row r="56" s="1" customFormat="1" spans="1:16358">
      <c r="A56" s="7">
        <v>44037</v>
      </c>
      <c r="B56" s="8">
        <v>44037</v>
      </c>
      <c r="C56" s="9">
        <f>计划数据!C58</f>
        <v>682</v>
      </c>
      <c r="D56" s="9" t="e">
        <f ca="1">实际数据!C58</f>
        <v>#N/A</v>
      </c>
      <c r="E56" s="10"/>
      <c r="F56" s="10"/>
      <c r="G56" s="10"/>
      <c r="H56" s="10"/>
      <c r="I56" s="10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4"/>
      <c r="XDC56" s="4"/>
      <c r="XDD56" s="4"/>
      <c r="XDE56" s="4"/>
      <c r="XDF56" s="4"/>
      <c r="XDG56" s="4"/>
      <c r="XDH56" s="4"/>
      <c r="XDI56" s="4"/>
      <c r="XDJ56" s="4"/>
      <c r="XDK56" s="4"/>
      <c r="XDL56" s="4"/>
      <c r="XDM56" s="4"/>
      <c r="XDN56" s="4"/>
      <c r="XDO56" s="4"/>
      <c r="XDP56" s="4"/>
      <c r="XDQ56" s="4"/>
      <c r="XDR56" s="4"/>
      <c r="XDS56" s="4"/>
      <c r="XDT56" s="4"/>
      <c r="XDU56" s="4"/>
      <c r="XDV56" s="4"/>
      <c r="XDW56" s="4"/>
      <c r="XDX56" s="4"/>
      <c r="XDY56" s="4"/>
      <c r="XDZ56" s="4"/>
      <c r="XEA56" s="4"/>
      <c r="XEB56" s="4"/>
      <c r="XEC56" s="4"/>
      <c r="XED56" s="4"/>
    </row>
    <row r="57" s="1" customFormat="1" spans="1:16358">
      <c r="A57" s="7">
        <v>44038</v>
      </c>
      <c r="B57" s="8">
        <v>44038</v>
      </c>
      <c r="C57" s="9">
        <f>计划数据!C59</f>
        <v>680</v>
      </c>
      <c r="D57" s="9" t="e">
        <f ca="1">实际数据!C59</f>
        <v>#N/A</v>
      </c>
      <c r="E57" s="10"/>
      <c r="F57" s="10"/>
      <c r="G57" s="10"/>
      <c r="H57" s="10"/>
      <c r="I57" s="10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4"/>
      <c r="XDC57" s="4"/>
      <c r="XDD57" s="4"/>
      <c r="XDE57" s="4"/>
      <c r="XDF57" s="4"/>
      <c r="XDG57" s="4"/>
      <c r="XDH57" s="4"/>
      <c r="XDI57" s="4"/>
      <c r="XDJ57" s="4"/>
      <c r="XDK57" s="4"/>
      <c r="XDL57" s="4"/>
      <c r="XDM57" s="4"/>
      <c r="XDN57" s="4"/>
      <c r="XDO57" s="4"/>
      <c r="XDP57" s="4"/>
      <c r="XDQ57" s="4"/>
      <c r="XDR57" s="4"/>
      <c r="XDS57" s="4"/>
      <c r="XDT57" s="4"/>
      <c r="XDU57" s="4"/>
      <c r="XDV57" s="4"/>
      <c r="XDW57" s="4"/>
      <c r="XDX57" s="4"/>
      <c r="XDY57" s="4"/>
      <c r="XDZ57" s="4"/>
      <c r="XEA57" s="4"/>
      <c r="XEB57" s="4"/>
      <c r="XEC57" s="4"/>
      <c r="XED57" s="4"/>
    </row>
    <row r="58" s="1" customFormat="1" spans="1:16358">
      <c r="A58" s="7">
        <v>44039</v>
      </c>
      <c r="B58" s="8">
        <v>44039</v>
      </c>
      <c r="C58" s="9">
        <f>计划数据!C60</f>
        <v>676</v>
      </c>
      <c r="D58" s="9" t="e">
        <f ca="1">实际数据!C60</f>
        <v>#N/A</v>
      </c>
      <c r="E58" s="10"/>
      <c r="F58" s="10"/>
      <c r="G58" s="10"/>
      <c r="H58" s="10"/>
      <c r="I58" s="10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4"/>
      <c r="XDC58" s="4"/>
      <c r="XDD58" s="4"/>
      <c r="XDE58" s="4"/>
      <c r="XDF58" s="4"/>
      <c r="XDG58" s="4"/>
      <c r="XDH58" s="4"/>
      <c r="XDI58" s="4"/>
      <c r="XDJ58" s="4"/>
      <c r="XDK58" s="4"/>
      <c r="XDL58" s="4"/>
      <c r="XDM58" s="4"/>
      <c r="XDN58" s="4"/>
      <c r="XDO58" s="4"/>
      <c r="XDP58" s="4"/>
      <c r="XDQ58" s="4"/>
      <c r="XDR58" s="4"/>
      <c r="XDS58" s="4"/>
      <c r="XDT58" s="4"/>
      <c r="XDU58" s="4"/>
      <c r="XDV58" s="4"/>
      <c r="XDW58" s="4"/>
      <c r="XDX58" s="4"/>
      <c r="XDY58" s="4"/>
      <c r="XDZ58" s="4"/>
      <c r="XEA58" s="4"/>
      <c r="XEB58" s="4"/>
      <c r="XEC58" s="4"/>
      <c r="XED58" s="4"/>
    </row>
    <row r="59" s="1" customFormat="1" spans="1:16358">
      <c r="A59" s="7">
        <v>44040</v>
      </c>
      <c r="B59" s="8">
        <v>44040</v>
      </c>
      <c r="C59" s="9">
        <f>计划数据!C61</f>
        <v>670</v>
      </c>
      <c r="D59" s="9" t="e">
        <f ca="1">实际数据!C61</f>
        <v>#N/A</v>
      </c>
      <c r="E59" s="10"/>
      <c r="F59" s="10"/>
      <c r="G59" s="10"/>
      <c r="H59" s="10"/>
      <c r="I59" s="10"/>
      <c r="XCI59" s="3"/>
      <c r="XCJ59" s="3"/>
      <c r="XCK59" s="3"/>
      <c r="XCL59" s="3"/>
      <c r="XCM59" s="3"/>
      <c r="XCN59" s="3"/>
      <c r="XCO59" s="3"/>
      <c r="XCP59" s="3"/>
      <c r="XCQ59" s="3"/>
      <c r="XCR59" s="3"/>
      <c r="XCS59" s="3"/>
      <c r="XCT59" s="3"/>
      <c r="XCU59" s="3"/>
      <c r="XCV59" s="3"/>
      <c r="XCW59" s="3"/>
      <c r="XCX59" s="3"/>
      <c r="XCY59" s="3"/>
      <c r="XCZ59" s="3"/>
      <c r="XDA59" s="3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</row>
    <row r="60" s="1" customFormat="1" spans="1:16358">
      <c r="A60" s="7">
        <v>44041</v>
      </c>
      <c r="B60" s="8">
        <v>44041</v>
      </c>
      <c r="C60" s="9">
        <f>计划数据!C62</f>
        <v>666</v>
      </c>
      <c r="D60" s="9" t="e">
        <f ca="1">实际数据!C62</f>
        <v>#N/A</v>
      </c>
      <c r="E60" s="10"/>
      <c r="F60" s="10"/>
      <c r="G60" s="10"/>
      <c r="H60" s="10"/>
      <c r="I60" s="10"/>
      <c r="XCI60" s="3"/>
      <c r="XCJ60" s="3"/>
      <c r="XCK60" s="3"/>
      <c r="XCL60" s="3"/>
      <c r="XCM60" s="3"/>
      <c r="XCN60" s="3"/>
      <c r="XCO60" s="3"/>
      <c r="XCP60" s="3"/>
      <c r="XCQ60" s="3"/>
      <c r="XCR60" s="3"/>
      <c r="XCS60" s="3"/>
      <c r="XCT60" s="3"/>
      <c r="XCU60" s="3"/>
      <c r="XCV60" s="3"/>
      <c r="XCW60" s="3"/>
      <c r="XCX60" s="3"/>
      <c r="XCY60" s="3"/>
      <c r="XCZ60" s="3"/>
      <c r="XDA60" s="3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</row>
    <row r="61" s="1" customFormat="1" spans="1:16358">
      <c r="A61" s="7">
        <v>44042</v>
      </c>
      <c r="B61" s="8">
        <v>44042</v>
      </c>
      <c r="C61" s="9">
        <f>计划数据!C63</f>
        <v>660</v>
      </c>
      <c r="D61" s="9" t="e">
        <f ca="1">实际数据!C63</f>
        <v>#N/A</v>
      </c>
      <c r="E61" s="10"/>
      <c r="F61" s="10"/>
      <c r="G61" s="10"/>
      <c r="H61" s="10"/>
      <c r="I61" s="10"/>
      <c r="XCI61" s="3"/>
      <c r="XCJ61" s="3"/>
      <c r="XCK61" s="3"/>
      <c r="XCL61" s="3"/>
      <c r="XCM61" s="3"/>
      <c r="XCN61" s="3"/>
      <c r="XCO61" s="3"/>
      <c r="XCP61" s="3"/>
      <c r="XCQ61" s="3"/>
      <c r="XCR61" s="3"/>
      <c r="XCS61" s="3"/>
      <c r="XCT61" s="3"/>
      <c r="XCU61" s="3"/>
      <c r="XCV61" s="3"/>
      <c r="XCW61" s="3"/>
      <c r="XCX61" s="3"/>
      <c r="XCY61" s="3"/>
      <c r="XCZ61" s="3"/>
      <c r="XDA61" s="3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</row>
    <row r="62" s="1" customFormat="1" spans="1:16358">
      <c r="A62" s="7">
        <v>44043</v>
      </c>
      <c r="B62" s="8">
        <v>44043</v>
      </c>
      <c r="C62" s="9">
        <f>计划数据!C64</f>
        <v>656</v>
      </c>
      <c r="D62" s="9" t="e">
        <f ca="1">实际数据!C64</f>
        <v>#N/A</v>
      </c>
      <c r="E62" s="10"/>
      <c r="F62" s="10"/>
      <c r="G62" s="10"/>
      <c r="H62" s="10"/>
      <c r="I62" s="10"/>
      <c r="XCI62" s="3"/>
      <c r="XCJ62" s="3"/>
      <c r="XCK62" s="3"/>
      <c r="XCL62" s="3"/>
      <c r="XCM62" s="3"/>
      <c r="XCN62" s="3"/>
      <c r="XCO62" s="3"/>
      <c r="XCP62" s="3"/>
      <c r="XCQ62" s="3"/>
      <c r="XCR62" s="3"/>
      <c r="XCS62" s="3"/>
      <c r="XCT62" s="3"/>
      <c r="XCU62" s="3"/>
      <c r="XCV62" s="3"/>
      <c r="XCW62" s="3"/>
      <c r="XCX62" s="3"/>
      <c r="XCY62" s="3"/>
      <c r="XCZ62" s="3"/>
      <c r="XDA62" s="3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</row>
    <row r="63" s="1" customFormat="1" spans="1:16358">
      <c r="A63" s="7">
        <v>44044</v>
      </c>
      <c r="B63" s="8">
        <v>44044</v>
      </c>
      <c r="C63" s="9">
        <f>计划数据!C65</f>
        <v>652</v>
      </c>
      <c r="D63" s="9" t="e">
        <f ca="1">实际数据!C65</f>
        <v>#N/A</v>
      </c>
      <c r="E63" s="10"/>
      <c r="F63" s="10"/>
      <c r="G63" s="10"/>
      <c r="H63" s="10"/>
      <c r="I63" s="10"/>
      <c r="XCI63" s="3"/>
      <c r="XCJ63" s="3"/>
      <c r="XCK63" s="3"/>
      <c r="XCL63" s="3"/>
      <c r="XCM63" s="3"/>
      <c r="XCN63" s="3"/>
      <c r="XCO63" s="3"/>
      <c r="XCP63" s="3"/>
      <c r="XCQ63" s="3"/>
      <c r="XCR63" s="3"/>
      <c r="XCS63" s="3"/>
      <c r="XCT63" s="3"/>
      <c r="XCU63" s="3"/>
      <c r="XCV63" s="3"/>
      <c r="XCW63" s="3"/>
      <c r="XCX63" s="3"/>
      <c r="XCY63" s="3"/>
      <c r="XCZ63" s="3"/>
      <c r="XDA63" s="3"/>
      <c r="XDB63" s="4"/>
      <c r="XDC63" s="4"/>
      <c r="XDD63" s="4"/>
      <c r="XDE63" s="4"/>
      <c r="XDF63" s="4"/>
      <c r="XDG63" s="4"/>
      <c r="XDH63" s="4"/>
      <c r="XDI63" s="4"/>
      <c r="XDJ63" s="4"/>
      <c r="XDK63" s="4"/>
      <c r="XDL63" s="4"/>
      <c r="XDM63" s="4"/>
      <c r="XDN63" s="4"/>
      <c r="XDO63" s="4"/>
      <c r="XDP63" s="4"/>
      <c r="XDQ63" s="4"/>
      <c r="XDR63" s="4"/>
      <c r="XDS63" s="4"/>
      <c r="XDT63" s="4"/>
      <c r="XDU63" s="4"/>
      <c r="XDV63" s="4"/>
      <c r="XDW63" s="4"/>
      <c r="XDX63" s="4"/>
      <c r="XDY63" s="4"/>
      <c r="XDZ63" s="4"/>
      <c r="XEA63" s="4"/>
      <c r="XEB63" s="4"/>
      <c r="XEC63" s="4"/>
      <c r="XED63" s="4"/>
    </row>
    <row r="64" s="1" customFormat="1" spans="1:16358">
      <c r="A64" s="7">
        <v>44045</v>
      </c>
      <c r="B64" s="8">
        <v>44045</v>
      </c>
      <c r="C64" s="9">
        <f>计划数据!C66</f>
        <v>650</v>
      </c>
      <c r="D64" s="9" t="e">
        <f ca="1">实际数据!C66</f>
        <v>#N/A</v>
      </c>
      <c r="E64" s="10"/>
      <c r="F64" s="10"/>
      <c r="G64" s="10"/>
      <c r="H64" s="10"/>
      <c r="I64" s="10"/>
      <c r="XCI64" s="3"/>
      <c r="XCJ64" s="3"/>
      <c r="XCK64" s="3"/>
      <c r="XCL64" s="3"/>
      <c r="XCM64" s="3"/>
      <c r="XCN64" s="3"/>
      <c r="XCO64" s="3"/>
      <c r="XCP64" s="3"/>
      <c r="XCQ64" s="3"/>
      <c r="XCR64" s="3"/>
      <c r="XCS64" s="3"/>
      <c r="XCT64" s="3"/>
      <c r="XCU64" s="3"/>
      <c r="XCV64" s="3"/>
      <c r="XCW64" s="3"/>
      <c r="XCX64" s="3"/>
      <c r="XCY64" s="3"/>
      <c r="XCZ64" s="3"/>
      <c r="XDA64" s="3"/>
      <c r="XDB64" s="4"/>
      <c r="XDC64" s="4"/>
      <c r="XDD64" s="4"/>
      <c r="XDE64" s="4"/>
      <c r="XDF64" s="4"/>
      <c r="XDG64" s="4"/>
      <c r="XDH64" s="4"/>
      <c r="XDI64" s="4"/>
      <c r="XDJ64" s="4"/>
      <c r="XDK64" s="4"/>
      <c r="XDL64" s="4"/>
      <c r="XDM64" s="4"/>
      <c r="XDN64" s="4"/>
      <c r="XDO64" s="4"/>
      <c r="XDP64" s="4"/>
      <c r="XDQ64" s="4"/>
      <c r="XDR64" s="4"/>
      <c r="XDS64" s="4"/>
      <c r="XDT64" s="4"/>
      <c r="XDU64" s="4"/>
      <c r="XDV64" s="4"/>
      <c r="XDW64" s="4"/>
      <c r="XDX64" s="4"/>
      <c r="XDY64" s="4"/>
      <c r="XDZ64" s="4"/>
      <c r="XEA64" s="4"/>
      <c r="XEB64" s="4"/>
      <c r="XEC64" s="4"/>
      <c r="XED64" s="4"/>
    </row>
    <row r="65" s="1" customFormat="1" spans="1:16358">
      <c r="A65" s="7">
        <v>44046</v>
      </c>
      <c r="B65" s="8">
        <v>44046</v>
      </c>
      <c r="C65" s="9">
        <f>计划数据!C67</f>
        <v>646</v>
      </c>
      <c r="D65" s="9" t="e">
        <f ca="1">实际数据!C67</f>
        <v>#N/A</v>
      </c>
      <c r="E65" s="10"/>
      <c r="F65" s="10"/>
      <c r="G65" s="10"/>
      <c r="H65" s="10"/>
      <c r="I65" s="10"/>
      <c r="XCI65" s="3"/>
      <c r="XCJ65" s="3"/>
      <c r="XCK65" s="3"/>
      <c r="XCL65" s="3"/>
      <c r="XCM65" s="3"/>
      <c r="XCN65" s="3"/>
      <c r="XCO65" s="3"/>
      <c r="XCP65" s="3"/>
      <c r="XCQ65" s="3"/>
      <c r="XCR65" s="3"/>
      <c r="XCS65" s="3"/>
      <c r="XCT65" s="3"/>
      <c r="XCU65" s="3"/>
      <c r="XCV65" s="3"/>
      <c r="XCW65" s="3"/>
      <c r="XCX65" s="3"/>
      <c r="XCY65" s="3"/>
      <c r="XCZ65" s="3"/>
      <c r="XDA65" s="3"/>
      <c r="XDB65" s="4"/>
      <c r="XDC65" s="4"/>
      <c r="XDD65" s="4"/>
      <c r="XDE65" s="4"/>
      <c r="XDF65" s="4"/>
      <c r="XDG65" s="4"/>
      <c r="XDH65" s="4"/>
      <c r="XDI65" s="4"/>
      <c r="XDJ65" s="4"/>
      <c r="XDK65" s="4"/>
      <c r="XDL65" s="4"/>
      <c r="XDM65" s="4"/>
      <c r="XDN65" s="4"/>
      <c r="XDO65" s="4"/>
      <c r="XDP65" s="4"/>
      <c r="XDQ65" s="4"/>
      <c r="XDR65" s="4"/>
      <c r="XDS65" s="4"/>
      <c r="XDT65" s="4"/>
      <c r="XDU65" s="4"/>
      <c r="XDV65" s="4"/>
      <c r="XDW65" s="4"/>
      <c r="XDX65" s="4"/>
      <c r="XDY65" s="4"/>
      <c r="XDZ65" s="4"/>
      <c r="XEA65" s="4"/>
      <c r="XEB65" s="4"/>
      <c r="XEC65" s="4"/>
      <c r="XED65" s="4"/>
    </row>
    <row r="66" s="1" customFormat="1" spans="1:16358">
      <c r="A66" s="7">
        <v>44047</v>
      </c>
      <c r="B66" s="8">
        <v>44047</v>
      </c>
      <c r="C66" s="9">
        <f>计划数据!C68</f>
        <v>640</v>
      </c>
      <c r="D66" s="9" t="e">
        <f ca="1">实际数据!C68</f>
        <v>#N/A</v>
      </c>
      <c r="E66" s="10"/>
      <c r="F66" s="10"/>
      <c r="G66" s="10"/>
      <c r="H66" s="10"/>
      <c r="I66" s="10"/>
      <c r="XCI66" s="3"/>
      <c r="XCJ66" s="3"/>
      <c r="XCK66" s="3"/>
      <c r="XCL66" s="3"/>
      <c r="XCM66" s="3"/>
      <c r="XCN66" s="3"/>
      <c r="XCO66" s="3"/>
      <c r="XCP66" s="3"/>
      <c r="XCQ66" s="3"/>
      <c r="XCR66" s="3"/>
      <c r="XCS66" s="3"/>
      <c r="XCT66" s="3"/>
      <c r="XCU66" s="3"/>
      <c r="XCV66" s="3"/>
      <c r="XCW66" s="3"/>
      <c r="XCX66" s="3"/>
      <c r="XCY66" s="3"/>
      <c r="XCZ66" s="3"/>
      <c r="XDA66" s="3"/>
      <c r="XDB66" s="4"/>
      <c r="XDC66" s="4"/>
      <c r="XDD66" s="4"/>
      <c r="XDE66" s="4"/>
      <c r="XDF66" s="4"/>
      <c r="XDG66" s="4"/>
      <c r="XDH66" s="4"/>
      <c r="XDI66" s="4"/>
      <c r="XDJ66" s="4"/>
      <c r="XDK66" s="4"/>
      <c r="XDL66" s="4"/>
      <c r="XDM66" s="4"/>
      <c r="XDN66" s="4"/>
      <c r="XDO66" s="4"/>
      <c r="XDP66" s="4"/>
      <c r="XDQ66" s="4"/>
      <c r="XDR66" s="4"/>
      <c r="XDS66" s="4"/>
      <c r="XDT66" s="4"/>
      <c r="XDU66" s="4"/>
      <c r="XDV66" s="4"/>
      <c r="XDW66" s="4"/>
      <c r="XDX66" s="4"/>
      <c r="XDY66" s="4"/>
      <c r="XDZ66" s="4"/>
      <c r="XEA66" s="4"/>
      <c r="XEB66" s="4"/>
      <c r="XEC66" s="4"/>
      <c r="XED66" s="4"/>
    </row>
    <row r="67" s="1" customFormat="1" spans="1:16358">
      <c r="A67" s="7">
        <v>44048</v>
      </c>
      <c r="B67" s="8">
        <v>44048</v>
      </c>
      <c r="C67" s="9">
        <f>计划数据!C69</f>
        <v>636</v>
      </c>
      <c r="D67" s="9" t="e">
        <f ca="1">实际数据!C69</f>
        <v>#N/A</v>
      </c>
      <c r="E67" s="10"/>
      <c r="F67" s="10"/>
      <c r="G67" s="10"/>
      <c r="H67" s="10"/>
      <c r="I67" s="10"/>
      <c r="XCI67" s="3"/>
      <c r="XCJ67" s="3"/>
      <c r="XCK67" s="3"/>
      <c r="XCL67" s="3"/>
      <c r="XCM67" s="3"/>
      <c r="XCN67" s="3"/>
      <c r="XCO67" s="3"/>
      <c r="XCP67" s="3"/>
      <c r="XCQ67" s="3"/>
      <c r="XCR67" s="3"/>
      <c r="XCS67" s="3"/>
      <c r="XCT67" s="3"/>
      <c r="XCU67" s="3"/>
      <c r="XCV67" s="3"/>
      <c r="XCW67" s="3"/>
      <c r="XCX67" s="3"/>
      <c r="XCY67" s="3"/>
      <c r="XCZ67" s="3"/>
      <c r="XDA67" s="3"/>
      <c r="XDB67" s="4"/>
      <c r="XDC67" s="4"/>
      <c r="XDD67" s="4"/>
      <c r="XDE67" s="4"/>
      <c r="XDF67" s="4"/>
      <c r="XDG67" s="4"/>
      <c r="XDH67" s="4"/>
      <c r="XDI67" s="4"/>
      <c r="XDJ67" s="4"/>
      <c r="XDK67" s="4"/>
      <c r="XDL67" s="4"/>
      <c r="XDM67" s="4"/>
      <c r="XDN67" s="4"/>
      <c r="XDO67" s="4"/>
      <c r="XDP67" s="4"/>
      <c r="XDQ67" s="4"/>
      <c r="XDR67" s="4"/>
      <c r="XDS67" s="4"/>
      <c r="XDT67" s="4"/>
      <c r="XDU67" s="4"/>
      <c r="XDV67" s="4"/>
      <c r="XDW67" s="4"/>
      <c r="XDX67" s="4"/>
      <c r="XDY67" s="4"/>
      <c r="XDZ67" s="4"/>
      <c r="XEA67" s="4"/>
      <c r="XEB67" s="4"/>
      <c r="XEC67" s="4"/>
      <c r="XED67" s="4"/>
    </row>
    <row r="68" s="1" customFormat="1" spans="1:16358">
      <c r="A68" s="7">
        <v>44049</v>
      </c>
      <c r="B68" s="8">
        <v>44049</v>
      </c>
      <c r="C68" s="9">
        <f>计划数据!C70</f>
        <v>630</v>
      </c>
      <c r="D68" s="9" t="e">
        <f ca="1">实际数据!C70</f>
        <v>#N/A</v>
      </c>
      <c r="E68" s="10"/>
      <c r="F68" s="10"/>
      <c r="G68" s="10"/>
      <c r="H68" s="10"/>
      <c r="I68" s="10"/>
      <c r="XCI68" s="3"/>
      <c r="XCJ68" s="3"/>
      <c r="XCK68" s="3"/>
      <c r="XCL68" s="3"/>
      <c r="XCM68" s="3"/>
      <c r="XCN68" s="3"/>
      <c r="XCO68" s="3"/>
      <c r="XCP68" s="3"/>
      <c r="XCQ68" s="3"/>
      <c r="XCR68" s="3"/>
      <c r="XCS68" s="3"/>
      <c r="XCT68" s="3"/>
      <c r="XCU68" s="3"/>
      <c r="XCV68" s="3"/>
      <c r="XCW68" s="3"/>
      <c r="XCX68" s="3"/>
      <c r="XCY68" s="3"/>
      <c r="XCZ68" s="3"/>
      <c r="XDA68" s="3"/>
      <c r="XDB68" s="4"/>
      <c r="XDC68" s="4"/>
      <c r="XDD68" s="4"/>
      <c r="XDE68" s="4"/>
      <c r="XDF68" s="4"/>
      <c r="XDG68" s="4"/>
      <c r="XDH68" s="4"/>
      <c r="XDI68" s="4"/>
      <c r="XDJ68" s="4"/>
      <c r="XDK68" s="4"/>
      <c r="XDL68" s="4"/>
      <c r="XDM68" s="4"/>
      <c r="XDN68" s="4"/>
      <c r="XDO68" s="4"/>
      <c r="XDP68" s="4"/>
      <c r="XDQ68" s="4"/>
      <c r="XDR68" s="4"/>
      <c r="XDS68" s="4"/>
      <c r="XDT68" s="4"/>
      <c r="XDU68" s="4"/>
      <c r="XDV68" s="4"/>
      <c r="XDW68" s="4"/>
      <c r="XDX68" s="4"/>
      <c r="XDY68" s="4"/>
      <c r="XDZ68" s="4"/>
      <c r="XEA68" s="4"/>
      <c r="XEB68" s="4"/>
      <c r="XEC68" s="4"/>
      <c r="XED68" s="4"/>
    </row>
    <row r="69" s="1" customFormat="1" spans="1:16358">
      <c r="A69" s="7">
        <v>44050</v>
      </c>
      <c r="B69" s="8">
        <v>44050</v>
      </c>
      <c r="C69" s="9">
        <f>计划数据!C71</f>
        <v>626</v>
      </c>
      <c r="D69" s="9" t="e">
        <f ca="1">实际数据!C71</f>
        <v>#N/A</v>
      </c>
      <c r="E69" s="10"/>
      <c r="F69" s="10"/>
      <c r="G69" s="10"/>
      <c r="H69" s="10"/>
      <c r="I69" s="10"/>
      <c r="XCI69" s="3"/>
      <c r="XCJ69" s="3"/>
      <c r="XCK69" s="3"/>
      <c r="XCL69" s="3"/>
      <c r="XCM69" s="3"/>
      <c r="XCN69" s="3"/>
      <c r="XCO69" s="3"/>
      <c r="XCP69" s="3"/>
      <c r="XCQ69" s="3"/>
      <c r="XCR69" s="3"/>
      <c r="XCS69" s="3"/>
      <c r="XCT69" s="3"/>
      <c r="XCU69" s="3"/>
      <c r="XCV69" s="3"/>
      <c r="XCW69" s="3"/>
      <c r="XCX69" s="3"/>
      <c r="XCY69" s="3"/>
      <c r="XCZ69" s="3"/>
      <c r="XDA69" s="3"/>
      <c r="XDB69" s="4"/>
      <c r="XDC69" s="4"/>
      <c r="XDD69" s="4"/>
      <c r="XDE69" s="4"/>
      <c r="XDF69" s="4"/>
      <c r="XDG69" s="4"/>
      <c r="XDH69" s="4"/>
      <c r="XDI69" s="4"/>
      <c r="XDJ69" s="4"/>
      <c r="XDK69" s="4"/>
      <c r="XDL69" s="4"/>
      <c r="XDM69" s="4"/>
      <c r="XDN69" s="4"/>
      <c r="XDO69" s="4"/>
      <c r="XDP69" s="4"/>
      <c r="XDQ69" s="4"/>
      <c r="XDR69" s="4"/>
      <c r="XDS69" s="4"/>
      <c r="XDT69" s="4"/>
      <c r="XDU69" s="4"/>
      <c r="XDV69" s="4"/>
      <c r="XDW69" s="4"/>
      <c r="XDX69" s="4"/>
      <c r="XDY69" s="4"/>
      <c r="XDZ69" s="4"/>
      <c r="XEA69" s="4"/>
      <c r="XEB69" s="4"/>
      <c r="XEC69" s="4"/>
      <c r="XED69" s="4"/>
    </row>
    <row r="70" s="1" customFormat="1" spans="1:16358">
      <c r="A70" s="7">
        <v>44051</v>
      </c>
      <c r="B70" s="8">
        <v>44051</v>
      </c>
      <c r="C70" s="9">
        <f>计划数据!C72</f>
        <v>622</v>
      </c>
      <c r="D70" s="9" t="e">
        <f ca="1">实际数据!C72</f>
        <v>#N/A</v>
      </c>
      <c r="E70" s="10"/>
      <c r="F70" s="10"/>
      <c r="G70" s="10"/>
      <c r="H70" s="10"/>
      <c r="I70" s="10"/>
      <c r="XCI70" s="3"/>
      <c r="XCJ70" s="3"/>
      <c r="XCK70" s="3"/>
      <c r="XCL70" s="3"/>
      <c r="XCM70" s="3"/>
      <c r="XCN70" s="3"/>
      <c r="XCO70" s="3"/>
      <c r="XCP70" s="3"/>
      <c r="XCQ70" s="3"/>
      <c r="XCR70" s="3"/>
      <c r="XCS70" s="3"/>
      <c r="XCT70" s="3"/>
      <c r="XCU70" s="3"/>
      <c r="XCV70" s="3"/>
      <c r="XCW70" s="3"/>
      <c r="XCX70" s="3"/>
      <c r="XCY70" s="3"/>
      <c r="XCZ70" s="3"/>
      <c r="XDA70" s="3"/>
      <c r="XDB70" s="4"/>
      <c r="XDC70" s="4"/>
      <c r="XDD70" s="4"/>
      <c r="XDE70" s="4"/>
      <c r="XDF70" s="4"/>
      <c r="XDG70" s="4"/>
      <c r="XDH70" s="4"/>
      <c r="XDI70" s="4"/>
      <c r="XDJ70" s="4"/>
      <c r="XDK70" s="4"/>
      <c r="XDL70" s="4"/>
      <c r="XDM70" s="4"/>
      <c r="XDN70" s="4"/>
      <c r="XDO70" s="4"/>
      <c r="XDP70" s="4"/>
      <c r="XDQ70" s="4"/>
      <c r="XDR70" s="4"/>
      <c r="XDS70" s="4"/>
      <c r="XDT70" s="4"/>
      <c r="XDU70" s="4"/>
      <c r="XDV70" s="4"/>
      <c r="XDW70" s="4"/>
      <c r="XDX70" s="4"/>
      <c r="XDY70" s="4"/>
      <c r="XDZ70" s="4"/>
      <c r="XEA70" s="4"/>
      <c r="XEB70" s="4"/>
      <c r="XEC70" s="4"/>
      <c r="XED70" s="4"/>
    </row>
    <row r="71" s="1" customFormat="1" spans="1:16358">
      <c r="A71" s="7">
        <v>44052</v>
      </c>
      <c r="B71" s="8">
        <v>44052</v>
      </c>
      <c r="C71" s="9">
        <f>计划数据!C73</f>
        <v>620</v>
      </c>
      <c r="D71" s="9" t="e">
        <f ca="1">实际数据!C73</f>
        <v>#N/A</v>
      </c>
      <c r="E71" s="10"/>
      <c r="F71" s="10"/>
      <c r="G71" s="10"/>
      <c r="H71" s="10"/>
      <c r="I71" s="10"/>
      <c r="XCI71" s="3"/>
      <c r="XCJ71" s="3"/>
      <c r="XCK71" s="3"/>
      <c r="XCL71" s="3"/>
      <c r="XCM71" s="3"/>
      <c r="XCN71" s="3"/>
      <c r="XCO71" s="3"/>
      <c r="XCP71" s="3"/>
      <c r="XCQ71" s="3"/>
      <c r="XCR71" s="3"/>
      <c r="XCS71" s="3"/>
      <c r="XCT71" s="3"/>
      <c r="XCU71" s="3"/>
      <c r="XCV71" s="3"/>
      <c r="XCW71" s="3"/>
      <c r="XCX71" s="3"/>
      <c r="XCY71" s="3"/>
      <c r="XCZ71" s="3"/>
      <c r="XDA71" s="3"/>
      <c r="XDB71" s="4"/>
      <c r="XDC71" s="4"/>
      <c r="XDD71" s="4"/>
      <c r="XDE71" s="4"/>
      <c r="XDF71" s="4"/>
      <c r="XDG71" s="4"/>
      <c r="XDH71" s="4"/>
      <c r="XDI71" s="4"/>
      <c r="XDJ71" s="4"/>
      <c r="XDK71" s="4"/>
      <c r="XDL71" s="4"/>
      <c r="XDM71" s="4"/>
      <c r="XDN71" s="4"/>
      <c r="XDO71" s="4"/>
      <c r="XDP71" s="4"/>
      <c r="XDQ71" s="4"/>
      <c r="XDR71" s="4"/>
      <c r="XDS71" s="4"/>
      <c r="XDT71" s="4"/>
      <c r="XDU71" s="4"/>
      <c r="XDV71" s="4"/>
      <c r="XDW71" s="4"/>
      <c r="XDX71" s="4"/>
      <c r="XDY71" s="4"/>
      <c r="XDZ71" s="4"/>
      <c r="XEA71" s="4"/>
      <c r="XEB71" s="4"/>
      <c r="XEC71" s="4"/>
      <c r="XED71" s="4"/>
    </row>
    <row r="72" s="1" customFormat="1" spans="1:16358">
      <c r="A72" s="7">
        <v>44053</v>
      </c>
      <c r="B72" s="8">
        <v>44053</v>
      </c>
      <c r="C72" s="9">
        <f>计划数据!C74</f>
        <v>616</v>
      </c>
      <c r="D72" s="9" t="e">
        <f ca="1">实际数据!C74</f>
        <v>#N/A</v>
      </c>
      <c r="E72" s="10"/>
      <c r="F72" s="10"/>
      <c r="G72" s="10"/>
      <c r="H72" s="10"/>
      <c r="I72" s="10"/>
      <c r="XCI72" s="3"/>
      <c r="XCJ72" s="3"/>
      <c r="XCK72" s="3"/>
      <c r="XCL72" s="3"/>
      <c r="XCM72" s="3"/>
      <c r="XCN72" s="3"/>
      <c r="XCO72" s="3"/>
      <c r="XCP72" s="3"/>
      <c r="XCQ72" s="3"/>
      <c r="XCR72" s="3"/>
      <c r="XCS72" s="3"/>
      <c r="XCT72" s="3"/>
      <c r="XCU72" s="3"/>
      <c r="XCV72" s="3"/>
      <c r="XCW72" s="3"/>
      <c r="XCX72" s="3"/>
      <c r="XCY72" s="3"/>
      <c r="XCZ72" s="3"/>
      <c r="XDA72" s="3"/>
      <c r="XDB72" s="4"/>
      <c r="XDC72" s="4"/>
      <c r="XDD72" s="4"/>
      <c r="XDE72" s="4"/>
      <c r="XDF72" s="4"/>
      <c r="XDG72" s="4"/>
      <c r="XDH72" s="4"/>
      <c r="XDI72" s="4"/>
      <c r="XDJ72" s="4"/>
      <c r="XDK72" s="4"/>
      <c r="XDL72" s="4"/>
      <c r="XDM72" s="4"/>
      <c r="XDN72" s="4"/>
      <c r="XDO72" s="4"/>
      <c r="XDP72" s="4"/>
      <c r="XDQ72" s="4"/>
      <c r="XDR72" s="4"/>
      <c r="XDS72" s="4"/>
      <c r="XDT72" s="4"/>
      <c r="XDU72" s="4"/>
      <c r="XDV72" s="4"/>
      <c r="XDW72" s="4"/>
      <c r="XDX72" s="4"/>
      <c r="XDY72" s="4"/>
      <c r="XDZ72" s="4"/>
      <c r="XEA72" s="4"/>
      <c r="XEB72" s="4"/>
      <c r="XEC72" s="4"/>
      <c r="XED72" s="4"/>
    </row>
    <row r="73" s="1" customFormat="1" spans="1:16358">
      <c r="A73" s="7">
        <v>44054</v>
      </c>
      <c r="B73" s="8">
        <v>44054</v>
      </c>
      <c r="C73" s="9">
        <f>计划数据!C75</f>
        <v>610</v>
      </c>
      <c r="D73" s="9" t="e">
        <f ca="1">实际数据!C75</f>
        <v>#N/A</v>
      </c>
      <c r="E73" s="10"/>
      <c r="F73" s="10"/>
      <c r="G73" s="10"/>
      <c r="H73" s="10"/>
      <c r="I73" s="10"/>
      <c r="XCI73" s="3"/>
      <c r="XCJ73" s="3"/>
      <c r="XCK73" s="3"/>
      <c r="XCL73" s="3"/>
      <c r="XCM73" s="3"/>
      <c r="XCN73" s="3"/>
      <c r="XCO73" s="3"/>
      <c r="XCP73" s="3"/>
      <c r="XCQ73" s="3"/>
      <c r="XCR73" s="3"/>
      <c r="XCS73" s="3"/>
      <c r="XCT73" s="3"/>
      <c r="XCU73" s="3"/>
      <c r="XCV73" s="3"/>
      <c r="XCW73" s="3"/>
      <c r="XCX73" s="3"/>
      <c r="XCY73" s="3"/>
      <c r="XCZ73" s="3"/>
      <c r="XDA73" s="3"/>
      <c r="XDB73" s="4"/>
      <c r="XDC73" s="4"/>
      <c r="XDD73" s="4"/>
      <c r="XDE73" s="4"/>
      <c r="XDF73" s="4"/>
      <c r="XDG73" s="4"/>
      <c r="XDH73" s="4"/>
      <c r="XDI73" s="4"/>
      <c r="XDJ73" s="4"/>
      <c r="XDK73" s="4"/>
      <c r="XDL73" s="4"/>
      <c r="XDM73" s="4"/>
      <c r="XDN73" s="4"/>
      <c r="XDO73" s="4"/>
      <c r="XDP73" s="4"/>
      <c r="XDQ73" s="4"/>
      <c r="XDR73" s="4"/>
      <c r="XDS73" s="4"/>
      <c r="XDT73" s="4"/>
      <c r="XDU73" s="4"/>
      <c r="XDV73" s="4"/>
      <c r="XDW73" s="4"/>
      <c r="XDX73" s="4"/>
      <c r="XDY73" s="4"/>
      <c r="XDZ73" s="4"/>
      <c r="XEA73" s="4"/>
      <c r="XEB73" s="4"/>
      <c r="XEC73" s="4"/>
      <c r="XED73" s="4"/>
    </row>
    <row r="74" s="1" customFormat="1" spans="1:16358">
      <c r="A74" s="7">
        <v>44055</v>
      </c>
      <c r="B74" s="8">
        <v>44055</v>
      </c>
      <c r="C74" s="9">
        <f>计划数据!C76</f>
        <v>606</v>
      </c>
      <c r="D74" s="9" t="e">
        <f ca="1">实际数据!C76</f>
        <v>#N/A</v>
      </c>
      <c r="E74" s="10"/>
      <c r="F74" s="10"/>
      <c r="G74" s="10"/>
      <c r="H74" s="10"/>
      <c r="I74" s="10"/>
      <c r="XCI74" s="3"/>
      <c r="XCJ74" s="3"/>
      <c r="XCK74" s="3"/>
      <c r="XCL74" s="3"/>
      <c r="XCM74" s="3"/>
      <c r="XCN74" s="3"/>
      <c r="XCO74" s="3"/>
      <c r="XCP74" s="3"/>
      <c r="XCQ74" s="3"/>
      <c r="XCR74" s="3"/>
      <c r="XCS74" s="3"/>
      <c r="XCT74" s="3"/>
      <c r="XCU74" s="3"/>
      <c r="XCV74" s="3"/>
      <c r="XCW74" s="3"/>
      <c r="XCX74" s="3"/>
      <c r="XCY74" s="3"/>
      <c r="XCZ74" s="3"/>
      <c r="XDA74" s="3"/>
      <c r="XDB74" s="4"/>
      <c r="XDC74" s="4"/>
      <c r="XDD74" s="4"/>
      <c r="XDE74" s="4"/>
      <c r="XDF74" s="4"/>
      <c r="XDG74" s="4"/>
      <c r="XDH74" s="4"/>
      <c r="XDI74" s="4"/>
      <c r="XDJ74" s="4"/>
      <c r="XDK74" s="4"/>
      <c r="XDL74" s="4"/>
      <c r="XDM74" s="4"/>
      <c r="XDN74" s="4"/>
      <c r="XDO74" s="4"/>
      <c r="XDP74" s="4"/>
      <c r="XDQ74" s="4"/>
      <c r="XDR74" s="4"/>
      <c r="XDS74" s="4"/>
      <c r="XDT74" s="4"/>
      <c r="XDU74" s="4"/>
      <c r="XDV74" s="4"/>
      <c r="XDW74" s="4"/>
      <c r="XDX74" s="4"/>
      <c r="XDY74" s="4"/>
      <c r="XDZ74" s="4"/>
      <c r="XEA74" s="4"/>
      <c r="XEB74" s="4"/>
      <c r="XEC74" s="4"/>
      <c r="XED74" s="4"/>
    </row>
    <row r="75" s="1" customFormat="1" spans="1:16358">
      <c r="A75" s="7">
        <v>44056</v>
      </c>
      <c r="B75" s="8">
        <v>44056</v>
      </c>
      <c r="C75" s="9">
        <f>计划数据!C77</f>
        <v>600</v>
      </c>
      <c r="D75" s="9" t="e">
        <f ca="1">实际数据!C77</f>
        <v>#N/A</v>
      </c>
      <c r="E75" s="10"/>
      <c r="F75" s="10"/>
      <c r="G75" s="10"/>
      <c r="H75" s="10"/>
      <c r="I75" s="10"/>
      <c r="XCI75" s="3"/>
      <c r="XCJ75" s="3"/>
      <c r="XCK75" s="3"/>
      <c r="XCL75" s="3"/>
      <c r="XCM75" s="3"/>
      <c r="XCN75" s="3"/>
      <c r="XCO75" s="3"/>
      <c r="XCP75" s="3"/>
      <c r="XCQ75" s="3"/>
      <c r="XCR75" s="3"/>
      <c r="XCS75" s="3"/>
      <c r="XCT75" s="3"/>
      <c r="XCU75" s="3"/>
      <c r="XCV75" s="3"/>
      <c r="XCW75" s="3"/>
      <c r="XCX75" s="3"/>
      <c r="XCY75" s="3"/>
      <c r="XCZ75" s="3"/>
      <c r="XDA75" s="3"/>
      <c r="XDB75" s="4"/>
      <c r="XDC75" s="4"/>
      <c r="XDD75" s="4"/>
      <c r="XDE75" s="4"/>
      <c r="XDF75" s="4"/>
      <c r="XDG75" s="4"/>
      <c r="XDH75" s="4"/>
      <c r="XDI75" s="4"/>
      <c r="XDJ75" s="4"/>
      <c r="XDK75" s="4"/>
      <c r="XDL75" s="4"/>
      <c r="XDM75" s="4"/>
      <c r="XDN75" s="4"/>
      <c r="XDO75" s="4"/>
      <c r="XDP75" s="4"/>
      <c r="XDQ75" s="4"/>
      <c r="XDR75" s="4"/>
      <c r="XDS75" s="4"/>
      <c r="XDT75" s="4"/>
      <c r="XDU75" s="4"/>
      <c r="XDV75" s="4"/>
      <c r="XDW75" s="4"/>
      <c r="XDX75" s="4"/>
      <c r="XDY75" s="4"/>
      <c r="XDZ75" s="4"/>
      <c r="XEA75" s="4"/>
      <c r="XEB75" s="4"/>
      <c r="XEC75" s="4"/>
      <c r="XED75" s="4"/>
    </row>
    <row r="76" s="1" customFormat="1" spans="1:16358">
      <c r="A76" s="7">
        <v>44057</v>
      </c>
      <c r="B76" s="8">
        <v>44057</v>
      </c>
      <c r="C76" s="9">
        <f>计划数据!C78</f>
        <v>596</v>
      </c>
      <c r="D76" s="9" t="e">
        <f ca="1">实际数据!C78</f>
        <v>#N/A</v>
      </c>
      <c r="E76" s="10"/>
      <c r="F76" s="10"/>
      <c r="G76" s="10"/>
      <c r="H76" s="10"/>
      <c r="I76" s="10"/>
      <c r="XCI76" s="3"/>
      <c r="XCJ76" s="3"/>
      <c r="XCK76" s="3"/>
      <c r="XCL76" s="3"/>
      <c r="XCM76" s="3"/>
      <c r="XCN76" s="3"/>
      <c r="XCO76" s="3"/>
      <c r="XCP76" s="3"/>
      <c r="XCQ76" s="3"/>
      <c r="XCR76" s="3"/>
      <c r="XCS76" s="3"/>
      <c r="XCT76" s="3"/>
      <c r="XCU76" s="3"/>
      <c r="XCV76" s="3"/>
      <c r="XCW76" s="3"/>
      <c r="XCX76" s="3"/>
      <c r="XCY76" s="3"/>
      <c r="XCZ76" s="3"/>
      <c r="XDA76" s="3"/>
      <c r="XDB76" s="4"/>
      <c r="XDC76" s="4"/>
      <c r="XDD76" s="4"/>
      <c r="XDE76" s="4"/>
      <c r="XDF76" s="4"/>
      <c r="XDG76" s="4"/>
      <c r="XDH76" s="4"/>
      <c r="XDI76" s="4"/>
      <c r="XDJ76" s="4"/>
      <c r="XDK76" s="4"/>
      <c r="XDL76" s="4"/>
      <c r="XDM76" s="4"/>
      <c r="XDN76" s="4"/>
      <c r="XDO76" s="4"/>
      <c r="XDP76" s="4"/>
      <c r="XDQ76" s="4"/>
      <c r="XDR76" s="4"/>
      <c r="XDS76" s="4"/>
      <c r="XDT76" s="4"/>
      <c r="XDU76" s="4"/>
      <c r="XDV76" s="4"/>
      <c r="XDW76" s="4"/>
      <c r="XDX76" s="4"/>
      <c r="XDY76" s="4"/>
      <c r="XDZ76" s="4"/>
      <c r="XEA76" s="4"/>
      <c r="XEB76" s="4"/>
      <c r="XEC76" s="4"/>
      <c r="XED76" s="4"/>
    </row>
    <row r="77" s="1" customFormat="1" spans="1:16358">
      <c r="A77" s="7">
        <v>44058</v>
      </c>
      <c r="B77" s="8">
        <v>44058</v>
      </c>
      <c r="C77" s="9">
        <f>计划数据!C79</f>
        <v>592</v>
      </c>
      <c r="D77" s="9" t="e">
        <f ca="1">实际数据!C79</f>
        <v>#N/A</v>
      </c>
      <c r="E77" s="10"/>
      <c r="F77" s="10"/>
      <c r="G77" s="10"/>
      <c r="H77" s="10"/>
      <c r="I77" s="10"/>
      <c r="XCI77" s="3"/>
      <c r="XCJ77" s="3"/>
      <c r="XCK77" s="3"/>
      <c r="XCL77" s="3"/>
      <c r="XCM77" s="3"/>
      <c r="XCN77" s="3"/>
      <c r="XCO77" s="3"/>
      <c r="XCP77" s="3"/>
      <c r="XCQ77" s="3"/>
      <c r="XCR77" s="3"/>
      <c r="XCS77" s="3"/>
      <c r="XCT77" s="3"/>
      <c r="XCU77" s="3"/>
      <c r="XCV77" s="3"/>
      <c r="XCW77" s="3"/>
      <c r="XCX77" s="3"/>
      <c r="XCY77" s="3"/>
      <c r="XCZ77" s="3"/>
      <c r="XDA77" s="3"/>
      <c r="XDB77" s="4"/>
      <c r="XDC77" s="4"/>
      <c r="XDD77" s="4"/>
      <c r="XDE77" s="4"/>
      <c r="XDF77" s="4"/>
      <c r="XDG77" s="4"/>
      <c r="XDH77" s="4"/>
      <c r="XDI77" s="4"/>
      <c r="XDJ77" s="4"/>
      <c r="XDK77" s="4"/>
      <c r="XDL77" s="4"/>
      <c r="XDM77" s="4"/>
      <c r="XDN77" s="4"/>
      <c r="XDO77" s="4"/>
      <c r="XDP77" s="4"/>
      <c r="XDQ77" s="4"/>
      <c r="XDR77" s="4"/>
      <c r="XDS77" s="4"/>
      <c r="XDT77" s="4"/>
      <c r="XDU77" s="4"/>
      <c r="XDV77" s="4"/>
      <c r="XDW77" s="4"/>
      <c r="XDX77" s="4"/>
      <c r="XDY77" s="4"/>
      <c r="XDZ77" s="4"/>
      <c r="XEA77" s="4"/>
      <c r="XEB77" s="4"/>
      <c r="XEC77" s="4"/>
      <c r="XED77" s="4"/>
    </row>
    <row r="78" s="1" customFormat="1" spans="1:16358">
      <c r="A78" s="7">
        <v>44059</v>
      </c>
      <c r="B78" s="8">
        <v>44059</v>
      </c>
      <c r="C78" s="9">
        <f>计划数据!C80</f>
        <v>590</v>
      </c>
      <c r="D78" s="9" t="e">
        <f ca="1">实际数据!C80</f>
        <v>#N/A</v>
      </c>
      <c r="E78" s="10"/>
      <c r="F78" s="10"/>
      <c r="G78" s="10"/>
      <c r="H78" s="10"/>
      <c r="I78" s="10"/>
      <c r="XCI78" s="3"/>
      <c r="XCJ78" s="3"/>
      <c r="XCK78" s="3"/>
      <c r="XCL78" s="3"/>
      <c r="XCM78" s="3"/>
      <c r="XCN78" s="3"/>
      <c r="XCO78" s="3"/>
      <c r="XCP78" s="3"/>
      <c r="XCQ78" s="3"/>
      <c r="XCR78" s="3"/>
      <c r="XCS78" s="3"/>
      <c r="XCT78" s="3"/>
      <c r="XCU78" s="3"/>
      <c r="XCV78" s="3"/>
      <c r="XCW78" s="3"/>
      <c r="XCX78" s="3"/>
      <c r="XCY78" s="3"/>
      <c r="XCZ78" s="3"/>
      <c r="XDA78" s="3"/>
      <c r="XDB78" s="4"/>
      <c r="XDC78" s="4"/>
      <c r="XDD78" s="4"/>
      <c r="XDE78" s="4"/>
      <c r="XDF78" s="4"/>
      <c r="XDG78" s="4"/>
      <c r="XDH78" s="4"/>
      <c r="XDI78" s="4"/>
      <c r="XDJ78" s="4"/>
      <c r="XDK78" s="4"/>
      <c r="XDL78" s="4"/>
      <c r="XDM78" s="4"/>
      <c r="XDN78" s="4"/>
      <c r="XDO78" s="4"/>
      <c r="XDP78" s="4"/>
      <c r="XDQ78" s="4"/>
      <c r="XDR78" s="4"/>
      <c r="XDS78" s="4"/>
      <c r="XDT78" s="4"/>
      <c r="XDU78" s="4"/>
      <c r="XDV78" s="4"/>
      <c r="XDW78" s="4"/>
      <c r="XDX78" s="4"/>
      <c r="XDY78" s="4"/>
      <c r="XDZ78" s="4"/>
      <c r="XEA78" s="4"/>
      <c r="XEB78" s="4"/>
      <c r="XEC78" s="4"/>
      <c r="XED78" s="4"/>
    </row>
    <row r="79" s="1" customFormat="1" spans="1:16358">
      <c r="A79" s="7">
        <v>44060</v>
      </c>
      <c r="B79" s="8">
        <v>44060</v>
      </c>
      <c r="C79" s="9">
        <f>计划数据!C81</f>
        <v>586</v>
      </c>
      <c r="D79" s="9" t="e">
        <f ca="1">实际数据!C81</f>
        <v>#N/A</v>
      </c>
      <c r="E79" s="10"/>
      <c r="F79" s="10"/>
      <c r="G79" s="10"/>
      <c r="H79" s="10"/>
      <c r="I79" s="10"/>
      <c r="XCI79" s="3"/>
      <c r="XCJ79" s="3"/>
      <c r="XCK79" s="3"/>
      <c r="XCL79" s="3"/>
      <c r="XCM79" s="3"/>
      <c r="XCN79" s="3"/>
      <c r="XCO79" s="3"/>
      <c r="XCP79" s="3"/>
      <c r="XCQ79" s="3"/>
      <c r="XCR79" s="3"/>
      <c r="XCS79" s="3"/>
      <c r="XCT79" s="3"/>
      <c r="XCU79" s="3"/>
      <c r="XCV79" s="3"/>
      <c r="XCW79" s="3"/>
      <c r="XCX79" s="3"/>
      <c r="XCY79" s="3"/>
      <c r="XCZ79" s="3"/>
      <c r="XDA79" s="3"/>
      <c r="XDB79" s="4"/>
      <c r="XDC79" s="4"/>
      <c r="XDD79" s="4"/>
      <c r="XDE79" s="4"/>
      <c r="XDF79" s="4"/>
      <c r="XDG79" s="4"/>
      <c r="XDH79" s="4"/>
      <c r="XDI79" s="4"/>
      <c r="XDJ79" s="4"/>
      <c r="XDK79" s="4"/>
      <c r="XDL79" s="4"/>
      <c r="XDM79" s="4"/>
      <c r="XDN79" s="4"/>
      <c r="XDO79" s="4"/>
      <c r="XDP79" s="4"/>
      <c r="XDQ79" s="4"/>
      <c r="XDR79" s="4"/>
      <c r="XDS79" s="4"/>
      <c r="XDT79" s="4"/>
      <c r="XDU79" s="4"/>
      <c r="XDV79" s="4"/>
      <c r="XDW79" s="4"/>
      <c r="XDX79" s="4"/>
      <c r="XDY79" s="4"/>
      <c r="XDZ79" s="4"/>
      <c r="XEA79" s="4"/>
      <c r="XEB79" s="4"/>
      <c r="XEC79" s="4"/>
      <c r="XED79" s="4"/>
    </row>
    <row r="80" s="1" customFormat="1" spans="1:16358">
      <c r="A80" s="7">
        <v>44061</v>
      </c>
      <c r="B80" s="8">
        <v>44061</v>
      </c>
      <c r="C80" s="9">
        <f>计划数据!C82</f>
        <v>580</v>
      </c>
      <c r="D80" s="9" t="e">
        <f ca="1">实际数据!C82</f>
        <v>#N/A</v>
      </c>
      <c r="E80" s="10"/>
      <c r="F80" s="10"/>
      <c r="G80" s="10"/>
      <c r="H80" s="10"/>
      <c r="I80" s="10"/>
      <c r="XCI80" s="3"/>
      <c r="XCJ80" s="3"/>
      <c r="XCK80" s="3"/>
      <c r="XCL80" s="3"/>
      <c r="XCM80" s="3"/>
      <c r="XCN80" s="3"/>
      <c r="XCO80" s="3"/>
      <c r="XCP80" s="3"/>
      <c r="XCQ80" s="3"/>
      <c r="XCR80" s="3"/>
      <c r="XCS80" s="3"/>
      <c r="XCT80" s="3"/>
      <c r="XCU80" s="3"/>
      <c r="XCV80" s="3"/>
      <c r="XCW80" s="3"/>
      <c r="XCX80" s="3"/>
      <c r="XCY80" s="3"/>
      <c r="XCZ80" s="3"/>
      <c r="XDA80" s="3"/>
      <c r="XDB80" s="4"/>
      <c r="XDC80" s="4"/>
      <c r="XDD80" s="4"/>
      <c r="XDE80" s="4"/>
      <c r="XDF80" s="4"/>
      <c r="XDG80" s="4"/>
      <c r="XDH80" s="4"/>
      <c r="XDI80" s="4"/>
      <c r="XDJ80" s="4"/>
      <c r="XDK80" s="4"/>
      <c r="XDL80" s="4"/>
      <c r="XDM80" s="4"/>
      <c r="XDN80" s="4"/>
      <c r="XDO80" s="4"/>
      <c r="XDP80" s="4"/>
      <c r="XDQ80" s="4"/>
      <c r="XDR80" s="4"/>
      <c r="XDS80" s="4"/>
      <c r="XDT80" s="4"/>
      <c r="XDU80" s="4"/>
      <c r="XDV80" s="4"/>
      <c r="XDW80" s="4"/>
      <c r="XDX80" s="4"/>
      <c r="XDY80" s="4"/>
      <c r="XDZ80" s="4"/>
      <c r="XEA80" s="4"/>
      <c r="XEB80" s="4"/>
      <c r="XEC80" s="4"/>
      <c r="XED80" s="4"/>
    </row>
    <row r="81" s="1" customFormat="1" spans="1:16358">
      <c r="A81" s="7">
        <v>44062</v>
      </c>
      <c r="B81" s="8">
        <v>44062</v>
      </c>
      <c r="C81" s="9">
        <f>计划数据!C83</f>
        <v>576</v>
      </c>
      <c r="D81" s="9" t="e">
        <f ca="1">实际数据!C83</f>
        <v>#N/A</v>
      </c>
      <c r="E81" s="10"/>
      <c r="F81" s="10"/>
      <c r="G81" s="10"/>
      <c r="H81" s="10"/>
      <c r="I81" s="10"/>
      <c r="XCI81" s="3"/>
      <c r="XCJ81" s="3"/>
      <c r="XCK81" s="3"/>
      <c r="XCL81" s="3"/>
      <c r="XCM81" s="3"/>
      <c r="XCN81" s="3"/>
      <c r="XCO81" s="3"/>
      <c r="XCP81" s="3"/>
      <c r="XCQ81" s="3"/>
      <c r="XCR81" s="3"/>
      <c r="XCS81" s="3"/>
      <c r="XCT81" s="3"/>
      <c r="XCU81" s="3"/>
      <c r="XCV81" s="3"/>
      <c r="XCW81" s="3"/>
      <c r="XCX81" s="3"/>
      <c r="XCY81" s="3"/>
      <c r="XCZ81" s="3"/>
      <c r="XDA81" s="3"/>
      <c r="XDB81" s="4"/>
      <c r="XDC81" s="4"/>
      <c r="XDD81" s="4"/>
      <c r="XDE81" s="4"/>
      <c r="XDF81" s="4"/>
      <c r="XDG81" s="4"/>
      <c r="XDH81" s="4"/>
      <c r="XDI81" s="4"/>
      <c r="XDJ81" s="4"/>
      <c r="XDK81" s="4"/>
      <c r="XDL81" s="4"/>
      <c r="XDM81" s="4"/>
      <c r="XDN81" s="4"/>
      <c r="XDO81" s="4"/>
      <c r="XDP81" s="4"/>
      <c r="XDQ81" s="4"/>
      <c r="XDR81" s="4"/>
      <c r="XDS81" s="4"/>
      <c r="XDT81" s="4"/>
      <c r="XDU81" s="4"/>
      <c r="XDV81" s="4"/>
      <c r="XDW81" s="4"/>
      <c r="XDX81" s="4"/>
      <c r="XDY81" s="4"/>
      <c r="XDZ81" s="4"/>
      <c r="XEA81" s="4"/>
      <c r="XEB81" s="4"/>
      <c r="XEC81" s="4"/>
      <c r="XED81" s="4"/>
    </row>
    <row r="82" s="1" customFormat="1" spans="1:16358">
      <c r="A82" s="7">
        <v>44063</v>
      </c>
      <c r="B82" s="8">
        <v>44063</v>
      </c>
      <c r="C82" s="9">
        <f>计划数据!C84</f>
        <v>570</v>
      </c>
      <c r="D82" s="9" t="e">
        <f ca="1">实际数据!C84</f>
        <v>#N/A</v>
      </c>
      <c r="E82" s="10"/>
      <c r="F82" s="10"/>
      <c r="G82" s="10"/>
      <c r="H82" s="10"/>
      <c r="I82" s="10"/>
      <c r="XCI82" s="3"/>
      <c r="XCJ82" s="3"/>
      <c r="XCK82" s="3"/>
      <c r="XCL82" s="3"/>
      <c r="XCM82" s="3"/>
      <c r="XCN82" s="3"/>
      <c r="XCO82" s="3"/>
      <c r="XCP82" s="3"/>
      <c r="XCQ82" s="3"/>
      <c r="XCR82" s="3"/>
      <c r="XCS82" s="3"/>
      <c r="XCT82" s="3"/>
      <c r="XCU82" s="3"/>
      <c r="XCV82" s="3"/>
      <c r="XCW82" s="3"/>
      <c r="XCX82" s="3"/>
      <c r="XCY82" s="3"/>
      <c r="XCZ82" s="3"/>
      <c r="XDA82" s="3"/>
      <c r="XDB82" s="4"/>
      <c r="XDC82" s="4"/>
      <c r="XDD82" s="4"/>
      <c r="XDE82" s="4"/>
      <c r="XDF82" s="4"/>
      <c r="XDG82" s="4"/>
      <c r="XDH82" s="4"/>
      <c r="XDI82" s="4"/>
      <c r="XDJ82" s="4"/>
      <c r="XDK82" s="4"/>
      <c r="XDL82" s="4"/>
      <c r="XDM82" s="4"/>
      <c r="XDN82" s="4"/>
      <c r="XDO82" s="4"/>
      <c r="XDP82" s="4"/>
      <c r="XDQ82" s="4"/>
      <c r="XDR82" s="4"/>
      <c r="XDS82" s="4"/>
      <c r="XDT82" s="4"/>
      <c r="XDU82" s="4"/>
      <c r="XDV82" s="4"/>
      <c r="XDW82" s="4"/>
      <c r="XDX82" s="4"/>
      <c r="XDY82" s="4"/>
      <c r="XDZ82" s="4"/>
      <c r="XEA82" s="4"/>
      <c r="XEB82" s="4"/>
      <c r="XEC82" s="4"/>
      <c r="XED82" s="4"/>
    </row>
    <row r="83" s="1" customFormat="1" spans="1:16358">
      <c r="A83" s="7">
        <v>44064</v>
      </c>
      <c r="B83" s="8">
        <v>44064</v>
      </c>
      <c r="C83" s="9">
        <f>计划数据!C85</f>
        <v>566</v>
      </c>
      <c r="D83" s="9" t="e">
        <f ca="1">实际数据!C85</f>
        <v>#N/A</v>
      </c>
      <c r="E83" s="10"/>
      <c r="F83" s="10"/>
      <c r="G83" s="10"/>
      <c r="H83" s="10"/>
      <c r="I83" s="10"/>
      <c r="XCI83" s="3"/>
      <c r="XCJ83" s="3"/>
      <c r="XCK83" s="3"/>
      <c r="XCL83" s="3"/>
      <c r="XCM83" s="3"/>
      <c r="XCN83" s="3"/>
      <c r="XCO83" s="3"/>
      <c r="XCP83" s="3"/>
      <c r="XCQ83" s="3"/>
      <c r="XCR83" s="3"/>
      <c r="XCS83" s="3"/>
      <c r="XCT83" s="3"/>
      <c r="XCU83" s="3"/>
      <c r="XCV83" s="3"/>
      <c r="XCW83" s="3"/>
      <c r="XCX83" s="3"/>
      <c r="XCY83" s="3"/>
      <c r="XCZ83" s="3"/>
      <c r="XDA83" s="3"/>
      <c r="XDB83" s="4"/>
      <c r="XDC83" s="4"/>
      <c r="XDD83" s="4"/>
      <c r="XDE83" s="4"/>
      <c r="XDF83" s="4"/>
      <c r="XDG83" s="4"/>
      <c r="XDH83" s="4"/>
      <c r="XDI83" s="4"/>
      <c r="XDJ83" s="4"/>
      <c r="XDK83" s="4"/>
      <c r="XDL83" s="4"/>
      <c r="XDM83" s="4"/>
      <c r="XDN83" s="4"/>
      <c r="XDO83" s="4"/>
      <c r="XDP83" s="4"/>
      <c r="XDQ83" s="4"/>
      <c r="XDR83" s="4"/>
      <c r="XDS83" s="4"/>
      <c r="XDT83" s="4"/>
      <c r="XDU83" s="4"/>
      <c r="XDV83" s="4"/>
      <c r="XDW83" s="4"/>
      <c r="XDX83" s="4"/>
      <c r="XDY83" s="4"/>
      <c r="XDZ83" s="4"/>
      <c r="XEA83" s="4"/>
      <c r="XEB83" s="4"/>
      <c r="XEC83" s="4"/>
      <c r="XED83" s="4"/>
    </row>
    <row r="84" s="1" customFormat="1" spans="1:16358">
      <c r="A84" s="7">
        <v>44065</v>
      </c>
      <c r="B84" s="8">
        <v>44065</v>
      </c>
      <c r="C84" s="9">
        <f>计划数据!C86</f>
        <v>562</v>
      </c>
      <c r="D84" s="9" t="e">
        <f ca="1">实际数据!C86</f>
        <v>#N/A</v>
      </c>
      <c r="E84" s="10"/>
      <c r="F84" s="10"/>
      <c r="G84" s="10"/>
      <c r="H84" s="10"/>
      <c r="I84" s="10"/>
      <c r="XCI84" s="3"/>
      <c r="XCJ84" s="3"/>
      <c r="XCK84" s="3"/>
      <c r="XCL84" s="3"/>
      <c r="XCM84" s="3"/>
      <c r="XCN84" s="3"/>
      <c r="XCO84" s="3"/>
      <c r="XCP84" s="3"/>
      <c r="XCQ84" s="3"/>
      <c r="XCR84" s="3"/>
      <c r="XCS84" s="3"/>
      <c r="XCT84" s="3"/>
      <c r="XCU84" s="3"/>
      <c r="XCV84" s="3"/>
      <c r="XCW84" s="3"/>
      <c r="XCX84" s="3"/>
      <c r="XCY84" s="3"/>
      <c r="XCZ84" s="3"/>
      <c r="XDA84" s="3"/>
      <c r="XDB84" s="4"/>
      <c r="XDC84" s="4"/>
      <c r="XDD84" s="4"/>
      <c r="XDE84" s="4"/>
      <c r="XDF84" s="4"/>
      <c r="XDG84" s="4"/>
      <c r="XDH84" s="4"/>
      <c r="XDI84" s="4"/>
      <c r="XDJ84" s="4"/>
      <c r="XDK84" s="4"/>
      <c r="XDL84" s="4"/>
      <c r="XDM84" s="4"/>
      <c r="XDN84" s="4"/>
      <c r="XDO84" s="4"/>
      <c r="XDP84" s="4"/>
      <c r="XDQ84" s="4"/>
      <c r="XDR84" s="4"/>
      <c r="XDS84" s="4"/>
      <c r="XDT84" s="4"/>
      <c r="XDU84" s="4"/>
      <c r="XDV84" s="4"/>
      <c r="XDW84" s="4"/>
      <c r="XDX84" s="4"/>
      <c r="XDY84" s="4"/>
      <c r="XDZ84" s="4"/>
      <c r="XEA84" s="4"/>
      <c r="XEB84" s="4"/>
      <c r="XEC84" s="4"/>
      <c r="XED84" s="4"/>
    </row>
    <row r="85" s="1" customFormat="1" spans="1:16358">
      <c r="A85" s="7">
        <v>44066</v>
      </c>
      <c r="B85" s="8">
        <v>44066</v>
      </c>
      <c r="C85" s="9">
        <f>计划数据!C87</f>
        <v>560</v>
      </c>
      <c r="D85" s="9" t="e">
        <f ca="1">实际数据!C87</f>
        <v>#N/A</v>
      </c>
      <c r="E85" s="10"/>
      <c r="F85" s="10"/>
      <c r="G85" s="10"/>
      <c r="H85" s="10"/>
      <c r="I85" s="10"/>
      <c r="XCI85" s="3"/>
      <c r="XCJ85" s="3"/>
      <c r="XCK85" s="3"/>
      <c r="XCL85" s="3"/>
      <c r="XCM85" s="3"/>
      <c r="XCN85" s="3"/>
      <c r="XCO85" s="3"/>
      <c r="XCP85" s="3"/>
      <c r="XCQ85" s="3"/>
      <c r="XCR85" s="3"/>
      <c r="XCS85" s="3"/>
      <c r="XCT85" s="3"/>
      <c r="XCU85" s="3"/>
      <c r="XCV85" s="3"/>
      <c r="XCW85" s="3"/>
      <c r="XCX85" s="3"/>
      <c r="XCY85" s="3"/>
      <c r="XCZ85" s="3"/>
      <c r="XDA85" s="3"/>
      <c r="XDB85" s="4"/>
      <c r="XDC85" s="4"/>
      <c r="XDD85" s="4"/>
      <c r="XDE85" s="4"/>
      <c r="XDF85" s="4"/>
      <c r="XDG85" s="4"/>
      <c r="XDH85" s="4"/>
      <c r="XDI85" s="4"/>
      <c r="XDJ85" s="4"/>
      <c r="XDK85" s="4"/>
      <c r="XDL85" s="4"/>
      <c r="XDM85" s="4"/>
      <c r="XDN85" s="4"/>
      <c r="XDO85" s="4"/>
      <c r="XDP85" s="4"/>
      <c r="XDQ85" s="4"/>
      <c r="XDR85" s="4"/>
      <c r="XDS85" s="4"/>
      <c r="XDT85" s="4"/>
      <c r="XDU85" s="4"/>
      <c r="XDV85" s="4"/>
      <c r="XDW85" s="4"/>
      <c r="XDX85" s="4"/>
      <c r="XDY85" s="4"/>
      <c r="XDZ85" s="4"/>
      <c r="XEA85" s="4"/>
      <c r="XEB85" s="4"/>
      <c r="XEC85" s="4"/>
      <c r="XED85" s="4"/>
    </row>
    <row r="86" s="1" customFormat="1" spans="1:16358">
      <c r="A86" s="7">
        <v>44067</v>
      </c>
      <c r="B86" s="8">
        <v>44067</v>
      </c>
      <c r="C86" s="9">
        <f>计划数据!C88</f>
        <v>556</v>
      </c>
      <c r="D86" s="9" t="e">
        <f ca="1">实际数据!C88</f>
        <v>#N/A</v>
      </c>
      <c r="E86" s="10"/>
      <c r="F86" s="10"/>
      <c r="G86" s="10"/>
      <c r="H86" s="10"/>
      <c r="I86" s="10"/>
      <c r="XCI86" s="3"/>
      <c r="XCJ86" s="3"/>
      <c r="XCK86" s="3"/>
      <c r="XCL86" s="3"/>
      <c r="XCM86" s="3"/>
      <c r="XCN86" s="3"/>
      <c r="XCO86" s="3"/>
      <c r="XCP86" s="3"/>
      <c r="XCQ86" s="3"/>
      <c r="XCR86" s="3"/>
      <c r="XCS86" s="3"/>
      <c r="XCT86" s="3"/>
      <c r="XCU86" s="3"/>
      <c r="XCV86" s="3"/>
      <c r="XCW86" s="3"/>
      <c r="XCX86" s="3"/>
      <c r="XCY86" s="3"/>
      <c r="XCZ86" s="3"/>
      <c r="XDA86" s="3"/>
      <c r="XDB86" s="4"/>
      <c r="XDC86" s="4"/>
      <c r="XDD86" s="4"/>
      <c r="XDE86" s="4"/>
      <c r="XDF86" s="4"/>
      <c r="XDG86" s="4"/>
      <c r="XDH86" s="4"/>
      <c r="XDI86" s="4"/>
      <c r="XDJ86" s="4"/>
      <c r="XDK86" s="4"/>
      <c r="XDL86" s="4"/>
      <c r="XDM86" s="4"/>
      <c r="XDN86" s="4"/>
      <c r="XDO86" s="4"/>
      <c r="XDP86" s="4"/>
      <c r="XDQ86" s="4"/>
      <c r="XDR86" s="4"/>
      <c r="XDS86" s="4"/>
      <c r="XDT86" s="4"/>
      <c r="XDU86" s="4"/>
      <c r="XDV86" s="4"/>
      <c r="XDW86" s="4"/>
      <c r="XDX86" s="4"/>
      <c r="XDY86" s="4"/>
      <c r="XDZ86" s="4"/>
      <c r="XEA86" s="4"/>
      <c r="XEB86" s="4"/>
      <c r="XEC86" s="4"/>
      <c r="XED86" s="4"/>
    </row>
    <row r="87" s="1" customFormat="1" spans="1:16358">
      <c r="A87" s="7">
        <v>44068</v>
      </c>
      <c r="B87" s="8">
        <v>44068</v>
      </c>
      <c r="C87" s="9">
        <f>计划数据!C89</f>
        <v>550</v>
      </c>
      <c r="D87" s="9" t="e">
        <f ca="1">实际数据!C89</f>
        <v>#N/A</v>
      </c>
      <c r="E87" s="10"/>
      <c r="F87" s="10"/>
      <c r="G87" s="10"/>
      <c r="H87" s="10"/>
      <c r="I87" s="10"/>
      <c r="XCI87" s="3"/>
      <c r="XCJ87" s="3"/>
      <c r="XCK87" s="3"/>
      <c r="XCL87" s="3"/>
      <c r="XCM87" s="3"/>
      <c r="XCN87" s="3"/>
      <c r="XCO87" s="3"/>
      <c r="XCP87" s="3"/>
      <c r="XCQ87" s="3"/>
      <c r="XCR87" s="3"/>
      <c r="XCS87" s="3"/>
      <c r="XCT87" s="3"/>
      <c r="XCU87" s="3"/>
      <c r="XCV87" s="3"/>
      <c r="XCW87" s="3"/>
      <c r="XCX87" s="3"/>
      <c r="XCY87" s="3"/>
      <c r="XCZ87" s="3"/>
      <c r="XDA87" s="3"/>
      <c r="XDB87" s="4"/>
      <c r="XDC87" s="4"/>
      <c r="XDD87" s="4"/>
      <c r="XDE87" s="4"/>
      <c r="XDF87" s="4"/>
      <c r="XDG87" s="4"/>
      <c r="XDH87" s="4"/>
      <c r="XDI87" s="4"/>
      <c r="XDJ87" s="4"/>
      <c r="XDK87" s="4"/>
      <c r="XDL87" s="4"/>
      <c r="XDM87" s="4"/>
      <c r="XDN87" s="4"/>
      <c r="XDO87" s="4"/>
      <c r="XDP87" s="4"/>
      <c r="XDQ87" s="4"/>
      <c r="XDR87" s="4"/>
      <c r="XDS87" s="4"/>
      <c r="XDT87" s="4"/>
      <c r="XDU87" s="4"/>
      <c r="XDV87" s="4"/>
      <c r="XDW87" s="4"/>
      <c r="XDX87" s="4"/>
      <c r="XDY87" s="4"/>
      <c r="XDZ87" s="4"/>
      <c r="XEA87" s="4"/>
      <c r="XEB87" s="4"/>
      <c r="XEC87" s="4"/>
      <c r="XED87" s="4"/>
    </row>
    <row r="88" s="1" customFormat="1" spans="1:16358">
      <c r="A88" s="7">
        <v>44069</v>
      </c>
      <c r="B88" s="8">
        <v>44069</v>
      </c>
      <c r="C88" s="9">
        <f>计划数据!C90</f>
        <v>546</v>
      </c>
      <c r="D88" s="9" t="e">
        <f ca="1">实际数据!C90</f>
        <v>#N/A</v>
      </c>
      <c r="E88" s="10"/>
      <c r="F88" s="10"/>
      <c r="G88" s="10"/>
      <c r="H88" s="10"/>
      <c r="I88" s="10"/>
      <c r="XCI88" s="3"/>
      <c r="XCJ88" s="3"/>
      <c r="XCK88" s="3"/>
      <c r="XCL88" s="3"/>
      <c r="XCM88" s="3"/>
      <c r="XCN88" s="3"/>
      <c r="XCO88" s="3"/>
      <c r="XCP88" s="3"/>
      <c r="XCQ88" s="3"/>
      <c r="XCR88" s="3"/>
      <c r="XCS88" s="3"/>
      <c r="XCT88" s="3"/>
      <c r="XCU88" s="3"/>
      <c r="XCV88" s="3"/>
      <c r="XCW88" s="3"/>
      <c r="XCX88" s="3"/>
      <c r="XCY88" s="3"/>
      <c r="XCZ88" s="3"/>
      <c r="XDA88" s="3"/>
      <c r="XDB88" s="4"/>
      <c r="XDC88" s="4"/>
      <c r="XDD88" s="4"/>
      <c r="XDE88" s="4"/>
      <c r="XDF88" s="4"/>
      <c r="XDG88" s="4"/>
      <c r="XDH88" s="4"/>
      <c r="XDI88" s="4"/>
      <c r="XDJ88" s="4"/>
      <c r="XDK88" s="4"/>
      <c r="XDL88" s="4"/>
      <c r="XDM88" s="4"/>
      <c r="XDN88" s="4"/>
      <c r="XDO88" s="4"/>
      <c r="XDP88" s="4"/>
      <c r="XDQ88" s="4"/>
      <c r="XDR88" s="4"/>
      <c r="XDS88" s="4"/>
      <c r="XDT88" s="4"/>
      <c r="XDU88" s="4"/>
      <c r="XDV88" s="4"/>
      <c r="XDW88" s="4"/>
      <c r="XDX88" s="4"/>
      <c r="XDY88" s="4"/>
      <c r="XDZ88" s="4"/>
      <c r="XEA88" s="4"/>
      <c r="XEB88" s="4"/>
      <c r="XEC88" s="4"/>
      <c r="XED88" s="4"/>
    </row>
    <row r="89" s="1" customFormat="1" spans="1:16358">
      <c r="A89" s="7">
        <v>44070</v>
      </c>
      <c r="B89" s="8">
        <v>44070</v>
      </c>
      <c r="C89" s="9">
        <f>计划数据!C91</f>
        <v>540</v>
      </c>
      <c r="D89" s="9" t="e">
        <f ca="1">实际数据!C91</f>
        <v>#N/A</v>
      </c>
      <c r="E89" s="10"/>
      <c r="F89" s="10"/>
      <c r="G89" s="10"/>
      <c r="H89" s="10"/>
      <c r="I89" s="10"/>
      <c r="XCI89" s="3"/>
      <c r="XCJ89" s="3"/>
      <c r="XCK89" s="3"/>
      <c r="XCL89" s="3"/>
      <c r="XCM89" s="3"/>
      <c r="XCN89" s="3"/>
      <c r="XCO89" s="3"/>
      <c r="XCP89" s="3"/>
      <c r="XCQ89" s="3"/>
      <c r="XCR89" s="3"/>
      <c r="XCS89" s="3"/>
      <c r="XCT89" s="3"/>
      <c r="XCU89" s="3"/>
      <c r="XCV89" s="3"/>
      <c r="XCW89" s="3"/>
      <c r="XCX89" s="3"/>
      <c r="XCY89" s="3"/>
      <c r="XCZ89" s="3"/>
      <c r="XDA89" s="3"/>
      <c r="XDB89" s="4"/>
      <c r="XDC89" s="4"/>
      <c r="XDD89" s="4"/>
      <c r="XDE89" s="4"/>
      <c r="XDF89" s="4"/>
      <c r="XDG89" s="4"/>
      <c r="XDH89" s="4"/>
      <c r="XDI89" s="4"/>
      <c r="XDJ89" s="4"/>
      <c r="XDK89" s="4"/>
      <c r="XDL89" s="4"/>
      <c r="XDM89" s="4"/>
      <c r="XDN89" s="4"/>
      <c r="XDO89" s="4"/>
      <c r="XDP89" s="4"/>
      <c r="XDQ89" s="4"/>
      <c r="XDR89" s="4"/>
      <c r="XDS89" s="4"/>
      <c r="XDT89" s="4"/>
      <c r="XDU89" s="4"/>
      <c r="XDV89" s="4"/>
      <c r="XDW89" s="4"/>
      <c r="XDX89" s="4"/>
      <c r="XDY89" s="4"/>
      <c r="XDZ89" s="4"/>
      <c r="XEA89" s="4"/>
      <c r="XEB89" s="4"/>
      <c r="XEC89" s="4"/>
      <c r="XED89" s="4"/>
    </row>
    <row r="90" s="1" customFormat="1" spans="1:16358">
      <c r="A90" s="7">
        <v>44071</v>
      </c>
      <c r="B90" s="8">
        <v>44071</v>
      </c>
      <c r="C90" s="9">
        <f>计划数据!C92</f>
        <v>536</v>
      </c>
      <c r="D90" s="9" t="e">
        <f ca="1">实际数据!C92</f>
        <v>#N/A</v>
      </c>
      <c r="E90" s="10"/>
      <c r="F90" s="10"/>
      <c r="G90" s="10"/>
      <c r="H90" s="10"/>
      <c r="I90" s="10"/>
      <c r="XCI90" s="3"/>
      <c r="XCJ90" s="3"/>
      <c r="XCK90" s="3"/>
      <c r="XCL90" s="3"/>
      <c r="XCM90" s="3"/>
      <c r="XCN90" s="3"/>
      <c r="XCO90" s="3"/>
      <c r="XCP90" s="3"/>
      <c r="XCQ90" s="3"/>
      <c r="XCR90" s="3"/>
      <c r="XCS90" s="3"/>
      <c r="XCT90" s="3"/>
      <c r="XCU90" s="3"/>
      <c r="XCV90" s="3"/>
      <c r="XCW90" s="3"/>
      <c r="XCX90" s="3"/>
      <c r="XCY90" s="3"/>
      <c r="XCZ90" s="3"/>
      <c r="XDA90" s="3"/>
      <c r="XDB90" s="4"/>
      <c r="XDC90" s="4"/>
      <c r="XDD90" s="4"/>
      <c r="XDE90" s="4"/>
      <c r="XDF90" s="4"/>
      <c r="XDG90" s="4"/>
      <c r="XDH90" s="4"/>
      <c r="XDI90" s="4"/>
      <c r="XDJ90" s="4"/>
      <c r="XDK90" s="4"/>
      <c r="XDL90" s="4"/>
      <c r="XDM90" s="4"/>
      <c r="XDN90" s="4"/>
      <c r="XDO90" s="4"/>
      <c r="XDP90" s="4"/>
      <c r="XDQ90" s="4"/>
      <c r="XDR90" s="4"/>
      <c r="XDS90" s="4"/>
      <c r="XDT90" s="4"/>
      <c r="XDU90" s="4"/>
      <c r="XDV90" s="4"/>
      <c r="XDW90" s="4"/>
      <c r="XDX90" s="4"/>
      <c r="XDY90" s="4"/>
      <c r="XDZ90" s="4"/>
      <c r="XEA90" s="4"/>
      <c r="XEB90" s="4"/>
      <c r="XEC90" s="4"/>
      <c r="XED90" s="4"/>
    </row>
    <row r="91" s="1" customFormat="1" spans="1:16358">
      <c r="A91" s="7">
        <v>44072</v>
      </c>
      <c r="B91" s="8">
        <v>44072</v>
      </c>
      <c r="C91" s="9">
        <f>计划数据!C93</f>
        <v>532</v>
      </c>
      <c r="D91" s="9" t="e">
        <f ca="1">实际数据!C93</f>
        <v>#N/A</v>
      </c>
      <c r="E91" s="10"/>
      <c r="F91" s="10"/>
      <c r="G91" s="10"/>
      <c r="H91" s="10"/>
      <c r="I91" s="10"/>
      <c r="XCI91" s="3"/>
      <c r="XCJ91" s="3"/>
      <c r="XCK91" s="3"/>
      <c r="XCL91" s="3"/>
      <c r="XCM91" s="3"/>
      <c r="XCN91" s="3"/>
      <c r="XCO91" s="3"/>
      <c r="XCP91" s="3"/>
      <c r="XCQ91" s="3"/>
      <c r="XCR91" s="3"/>
      <c r="XCS91" s="3"/>
      <c r="XCT91" s="3"/>
      <c r="XCU91" s="3"/>
      <c r="XCV91" s="3"/>
      <c r="XCW91" s="3"/>
      <c r="XCX91" s="3"/>
      <c r="XCY91" s="3"/>
      <c r="XCZ91" s="3"/>
      <c r="XDA91" s="3"/>
      <c r="XDB91" s="4"/>
      <c r="XDC91" s="4"/>
      <c r="XDD91" s="4"/>
      <c r="XDE91" s="4"/>
      <c r="XDF91" s="4"/>
      <c r="XDG91" s="4"/>
      <c r="XDH91" s="4"/>
      <c r="XDI91" s="4"/>
      <c r="XDJ91" s="4"/>
      <c r="XDK91" s="4"/>
      <c r="XDL91" s="4"/>
      <c r="XDM91" s="4"/>
      <c r="XDN91" s="4"/>
      <c r="XDO91" s="4"/>
      <c r="XDP91" s="4"/>
      <c r="XDQ91" s="4"/>
      <c r="XDR91" s="4"/>
      <c r="XDS91" s="4"/>
      <c r="XDT91" s="4"/>
      <c r="XDU91" s="4"/>
      <c r="XDV91" s="4"/>
      <c r="XDW91" s="4"/>
      <c r="XDX91" s="4"/>
      <c r="XDY91" s="4"/>
      <c r="XDZ91" s="4"/>
      <c r="XEA91" s="4"/>
      <c r="XEB91" s="4"/>
      <c r="XEC91" s="4"/>
      <c r="XED91" s="4"/>
    </row>
    <row r="92" s="1" customFormat="1" spans="1:16358">
      <c r="A92" s="7">
        <v>44073</v>
      </c>
      <c r="B92" s="8">
        <v>44073</v>
      </c>
      <c r="C92" s="9">
        <f>计划数据!C94</f>
        <v>530</v>
      </c>
      <c r="D92" s="9" t="e">
        <f ca="1">实际数据!C94</f>
        <v>#N/A</v>
      </c>
      <c r="E92" s="10"/>
      <c r="F92" s="10"/>
      <c r="G92" s="10"/>
      <c r="H92" s="10"/>
      <c r="I92" s="10"/>
      <c r="XCI92" s="3"/>
      <c r="XCJ92" s="3"/>
      <c r="XCK92" s="3"/>
      <c r="XCL92" s="3"/>
      <c r="XCM92" s="3"/>
      <c r="XCN92" s="3"/>
      <c r="XCO92" s="3"/>
      <c r="XCP92" s="3"/>
      <c r="XCQ92" s="3"/>
      <c r="XCR92" s="3"/>
      <c r="XCS92" s="3"/>
      <c r="XCT92" s="3"/>
      <c r="XCU92" s="3"/>
      <c r="XCV92" s="3"/>
      <c r="XCW92" s="3"/>
      <c r="XCX92" s="3"/>
      <c r="XCY92" s="3"/>
      <c r="XCZ92" s="3"/>
      <c r="XDA92" s="3"/>
      <c r="XDB92" s="4"/>
      <c r="XDC92" s="4"/>
      <c r="XDD92" s="4"/>
      <c r="XDE92" s="4"/>
      <c r="XDF92" s="4"/>
      <c r="XDG92" s="4"/>
      <c r="XDH92" s="4"/>
      <c r="XDI92" s="4"/>
      <c r="XDJ92" s="4"/>
      <c r="XDK92" s="4"/>
      <c r="XDL92" s="4"/>
      <c r="XDM92" s="4"/>
      <c r="XDN92" s="4"/>
      <c r="XDO92" s="4"/>
      <c r="XDP92" s="4"/>
      <c r="XDQ92" s="4"/>
      <c r="XDR92" s="4"/>
      <c r="XDS92" s="4"/>
      <c r="XDT92" s="4"/>
      <c r="XDU92" s="4"/>
      <c r="XDV92" s="4"/>
      <c r="XDW92" s="4"/>
      <c r="XDX92" s="4"/>
      <c r="XDY92" s="4"/>
      <c r="XDZ92" s="4"/>
      <c r="XEA92" s="4"/>
      <c r="XEB92" s="4"/>
      <c r="XEC92" s="4"/>
      <c r="XED92" s="4"/>
    </row>
    <row r="93" s="1" customFormat="1" spans="1:16358">
      <c r="A93" s="7">
        <v>44074</v>
      </c>
      <c r="B93" s="8">
        <v>44074</v>
      </c>
      <c r="C93" s="9">
        <f>计划数据!C95</f>
        <v>526</v>
      </c>
      <c r="D93" s="9" t="e">
        <f ca="1">实际数据!C95</f>
        <v>#N/A</v>
      </c>
      <c r="E93" s="10"/>
      <c r="F93" s="10"/>
      <c r="G93" s="10"/>
      <c r="H93" s="10"/>
      <c r="I93" s="10"/>
      <c r="XCI93" s="3"/>
      <c r="XCJ93" s="3"/>
      <c r="XCK93" s="3"/>
      <c r="XCL93" s="3"/>
      <c r="XCM93" s="3"/>
      <c r="XCN93" s="3"/>
      <c r="XCO93" s="3"/>
      <c r="XCP93" s="3"/>
      <c r="XCQ93" s="3"/>
      <c r="XCR93" s="3"/>
      <c r="XCS93" s="3"/>
      <c r="XCT93" s="3"/>
      <c r="XCU93" s="3"/>
      <c r="XCV93" s="3"/>
      <c r="XCW93" s="3"/>
      <c r="XCX93" s="3"/>
      <c r="XCY93" s="3"/>
      <c r="XCZ93" s="3"/>
      <c r="XDA93" s="3"/>
      <c r="XDB93" s="4"/>
      <c r="XDC93" s="4"/>
      <c r="XDD93" s="4"/>
      <c r="XDE93" s="4"/>
      <c r="XDF93" s="4"/>
      <c r="XDG93" s="4"/>
      <c r="XDH93" s="4"/>
      <c r="XDI93" s="4"/>
      <c r="XDJ93" s="4"/>
      <c r="XDK93" s="4"/>
      <c r="XDL93" s="4"/>
      <c r="XDM93" s="4"/>
      <c r="XDN93" s="4"/>
      <c r="XDO93" s="4"/>
      <c r="XDP93" s="4"/>
      <c r="XDQ93" s="4"/>
      <c r="XDR93" s="4"/>
      <c r="XDS93" s="4"/>
      <c r="XDT93" s="4"/>
      <c r="XDU93" s="4"/>
      <c r="XDV93" s="4"/>
      <c r="XDW93" s="4"/>
      <c r="XDX93" s="4"/>
      <c r="XDY93" s="4"/>
      <c r="XDZ93" s="4"/>
      <c r="XEA93" s="4"/>
      <c r="XEB93" s="4"/>
      <c r="XEC93" s="4"/>
      <c r="XED93" s="4"/>
    </row>
    <row r="94" s="1" customFormat="1" spans="1:16379">
      <c r="A94" s="7">
        <v>44075</v>
      </c>
      <c r="B94" s="8">
        <v>44075</v>
      </c>
      <c r="C94" s="9">
        <f>计划数据!C96</f>
        <v>520</v>
      </c>
      <c r="D94" s="9" t="e">
        <f ca="1">实际数据!C96</f>
        <v>#N/A</v>
      </c>
      <c r="E94" s="10"/>
      <c r="F94" s="10"/>
      <c r="G94" s="10"/>
      <c r="H94" s="10"/>
      <c r="I94" s="10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4"/>
      <c r="XDC94" s="4"/>
      <c r="XDD94" s="4"/>
      <c r="XDE94" s="4"/>
      <c r="XDF94" s="4"/>
      <c r="XDG94" s="4"/>
      <c r="XDH94" s="4"/>
      <c r="XDI94" s="4"/>
      <c r="XDJ94" s="4"/>
      <c r="XDK94" s="4"/>
      <c r="XDL94" s="4"/>
      <c r="XDM94" s="4"/>
      <c r="XDN94" s="4"/>
      <c r="XDO94" s="4"/>
      <c r="XDP94" s="4"/>
      <c r="XDQ94" s="4"/>
      <c r="XDR94" s="4"/>
      <c r="XDS94" s="4"/>
      <c r="XDT94" s="4"/>
      <c r="XDU94" s="4"/>
      <c r="XDV94" s="4"/>
      <c r="XDW94" s="4"/>
      <c r="XDX94" s="4"/>
      <c r="XDY94" s="4"/>
      <c r="XDZ94" s="4"/>
      <c r="XEA94" s="4"/>
      <c r="XEB94" s="4"/>
      <c r="XEC94" s="4"/>
      <c r="XED94" s="4"/>
      <c r="XEE94" s="4"/>
      <c r="XEF94" s="4"/>
      <c r="XEG94" s="4"/>
      <c r="XEH94" s="4"/>
      <c r="XEI94" s="4"/>
      <c r="XEJ94" s="4"/>
      <c r="XEK94" s="4"/>
      <c r="XEL94" s="4"/>
      <c r="XEM94" s="4"/>
      <c r="XEN94" s="4"/>
      <c r="XEO94" s="4"/>
      <c r="XEP94" s="4"/>
      <c r="XEQ94" s="4"/>
      <c r="XER94" s="4"/>
      <c r="XES94" s="4"/>
      <c r="XET94" s="4"/>
      <c r="XEU94" s="4"/>
      <c r="XEV94" s="4"/>
      <c r="XEW94" s="4"/>
      <c r="XEX94" s="4"/>
      <c r="XEY94" s="4"/>
    </row>
    <row r="95" s="1" customFormat="1" spans="1:16379">
      <c r="A95" s="7">
        <v>44076</v>
      </c>
      <c r="B95" s="8">
        <v>44076</v>
      </c>
      <c r="C95" s="9">
        <f>计划数据!C97</f>
        <v>516</v>
      </c>
      <c r="D95" s="9" t="e">
        <f ca="1">实际数据!C97</f>
        <v>#N/A</v>
      </c>
      <c r="E95" s="10"/>
      <c r="F95" s="10"/>
      <c r="G95" s="10"/>
      <c r="H95" s="10"/>
      <c r="I95" s="10"/>
      <c r="XCI95" s="3"/>
      <c r="XCJ95" s="3"/>
      <c r="XCK95" s="3"/>
      <c r="XCL95" s="3"/>
      <c r="XCM95" s="3"/>
      <c r="XCN95" s="3"/>
      <c r="XCO95" s="3"/>
      <c r="XCP95" s="3"/>
      <c r="XCQ95" s="3"/>
      <c r="XCR95" s="3"/>
      <c r="XCS95" s="3"/>
      <c r="XCT95" s="3"/>
      <c r="XCU95" s="3"/>
      <c r="XCV95" s="3"/>
      <c r="XCW95" s="3"/>
      <c r="XCX95" s="3"/>
      <c r="XCY95" s="3"/>
      <c r="XCZ95" s="3"/>
      <c r="XDA95" s="3"/>
      <c r="XDB95" s="4"/>
      <c r="XDC95" s="4"/>
      <c r="XDD95" s="4"/>
      <c r="XDE95" s="4"/>
      <c r="XDF95" s="4"/>
      <c r="XDG95" s="4"/>
      <c r="XDH95" s="4"/>
      <c r="XDI95" s="4"/>
      <c r="XDJ95" s="4"/>
      <c r="XDK95" s="4"/>
      <c r="XDL95" s="4"/>
      <c r="XDM95" s="4"/>
      <c r="XDN95" s="4"/>
      <c r="XDO95" s="4"/>
      <c r="XDP95" s="4"/>
      <c r="XDQ95" s="4"/>
      <c r="XDR95" s="4"/>
      <c r="XDS95" s="4"/>
      <c r="XDT95" s="4"/>
      <c r="XDU95" s="4"/>
      <c r="XDV95" s="4"/>
      <c r="XDW95" s="4"/>
      <c r="XDX95" s="4"/>
      <c r="XDY95" s="4"/>
      <c r="XDZ95" s="4"/>
      <c r="XEA95" s="4"/>
      <c r="XEB95" s="4"/>
      <c r="XEC95" s="4"/>
      <c r="XED95" s="4"/>
      <c r="XEE95" s="4"/>
      <c r="XEF95" s="4"/>
      <c r="XEG95" s="4"/>
      <c r="XEH95" s="4"/>
      <c r="XEI95" s="4"/>
      <c r="XEJ95" s="4"/>
      <c r="XEK95" s="4"/>
      <c r="XEL95" s="4"/>
      <c r="XEM95" s="4"/>
      <c r="XEN95" s="4"/>
      <c r="XEO95" s="4"/>
      <c r="XEP95" s="4"/>
      <c r="XEQ95" s="4"/>
      <c r="XER95" s="4"/>
      <c r="XES95" s="4"/>
      <c r="XET95" s="4"/>
      <c r="XEU95" s="4"/>
      <c r="XEV95" s="4"/>
      <c r="XEW95" s="4"/>
      <c r="XEX95" s="4"/>
      <c r="XEY95" s="4"/>
    </row>
    <row r="96" s="1" customFormat="1" spans="1:16379">
      <c r="A96" s="7">
        <v>44077</v>
      </c>
      <c r="B96" s="8">
        <v>44077</v>
      </c>
      <c r="C96" s="9">
        <f>计划数据!C98</f>
        <v>510</v>
      </c>
      <c r="D96" s="9" t="e">
        <f ca="1">实际数据!C98</f>
        <v>#N/A</v>
      </c>
      <c r="E96" s="10"/>
      <c r="F96" s="10"/>
      <c r="G96" s="10"/>
      <c r="H96" s="10"/>
      <c r="I96" s="10"/>
      <c r="XCI96" s="3"/>
      <c r="XCJ96" s="3"/>
      <c r="XCK96" s="3"/>
      <c r="XCL96" s="3"/>
      <c r="XCM96" s="3"/>
      <c r="XCN96" s="3"/>
      <c r="XCO96" s="3"/>
      <c r="XCP96" s="3"/>
      <c r="XCQ96" s="3"/>
      <c r="XCR96" s="3"/>
      <c r="XCS96" s="3"/>
      <c r="XCT96" s="3"/>
      <c r="XCU96" s="3"/>
      <c r="XCV96" s="3"/>
      <c r="XCW96" s="3"/>
      <c r="XCX96" s="3"/>
      <c r="XCY96" s="3"/>
      <c r="XCZ96" s="3"/>
      <c r="XDA96" s="3"/>
      <c r="XDB96" s="4"/>
      <c r="XDC96" s="4"/>
      <c r="XDD96" s="4"/>
      <c r="XDE96" s="4"/>
      <c r="XDF96" s="4"/>
      <c r="XDG96" s="4"/>
      <c r="XDH96" s="4"/>
      <c r="XDI96" s="4"/>
      <c r="XDJ96" s="4"/>
      <c r="XDK96" s="4"/>
      <c r="XDL96" s="4"/>
      <c r="XDM96" s="4"/>
      <c r="XDN96" s="4"/>
      <c r="XDO96" s="4"/>
      <c r="XDP96" s="4"/>
      <c r="XDQ96" s="4"/>
      <c r="XDR96" s="4"/>
      <c r="XDS96" s="4"/>
      <c r="XDT96" s="4"/>
      <c r="XDU96" s="4"/>
      <c r="XDV96" s="4"/>
      <c r="XDW96" s="4"/>
      <c r="XDX96" s="4"/>
      <c r="XDY96" s="4"/>
      <c r="XDZ96" s="4"/>
      <c r="XEA96" s="4"/>
      <c r="XEB96" s="4"/>
      <c r="XEC96" s="4"/>
      <c r="XED96" s="4"/>
      <c r="XEE96" s="4"/>
      <c r="XEF96" s="4"/>
      <c r="XEG96" s="4"/>
      <c r="XEH96" s="4"/>
      <c r="XEI96" s="4"/>
      <c r="XEJ96" s="4"/>
      <c r="XEK96" s="4"/>
      <c r="XEL96" s="4"/>
      <c r="XEM96" s="4"/>
      <c r="XEN96" s="4"/>
      <c r="XEO96" s="4"/>
      <c r="XEP96" s="4"/>
      <c r="XEQ96" s="4"/>
      <c r="XER96" s="4"/>
      <c r="XES96" s="4"/>
      <c r="XET96" s="4"/>
      <c r="XEU96" s="4"/>
      <c r="XEV96" s="4"/>
      <c r="XEW96" s="4"/>
      <c r="XEX96" s="4"/>
      <c r="XEY96" s="4"/>
    </row>
    <row r="97" s="1" customFormat="1" spans="1:16379">
      <c r="A97" s="7">
        <v>44078</v>
      </c>
      <c r="B97" s="8">
        <v>44078</v>
      </c>
      <c r="C97" s="9">
        <f>计划数据!C99</f>
        <v>506</v>
      </c>
      <c r="D97" s="9" t="e">
        <f ca="1">实际数据!C99</f>
        <v>#N/A</v>
      </c>
      <c r="E97" s="10"/>
      <c r="F97" s="10"/>
      <c r="G97" s="10"/>
      <c r="H97" s="10"/>
      <c r="I97" s="10"/>
      <c r="XCI97" s="3"/>
      <c r="XCJ97" s="3"/>
      <c r="XCK97" s="3"/>
      <c r="XCL97" s="3"/>
      <c r="XCM97" s="3"/>
      <c r="XCN97" s="3"/>
      <c r="XCO97" s="3"/>
      <c r="XCP97" s="3"/>
      <c r="XCQ97" s="3"/>
      <c r="XCR97" s="3"/>
      <c r="XCS97" s="3"/>
      <c r="XCT97" s="3"/>
      <c r="XCU97" s="3"/>
      <c r="XCV97" s="3"/>
      <c r="XCW97" s="3"/>
      <c r="XCX97" s="3"/>
      <c r="XCY97" s="3"/>
      <c r="XCZ97" s="3"/>
      <c r="XDA97" s="3"/>
      <c r="XDB97" s="4"/>
      <c r="XDC97" s="4"/>
      <c r="XDD97" s="4"/>
      <c r="XDE97" s="4"/>
      <c r="XDF97" s="4"/>
      <c r="XDG97" s="4"/>
      <c r="XDH97" s="4"/>
      <c r="XDI97" s="4"/>
      <c r="XDJ97" s="4"/>
      <c r="XDK97" s="4"/>
      <c r="XDL97" s="4"/>
      <c r="XDM97" s="4"/>
      <c r="XDN97" s="4"/>
      <c r="XDO97" s="4"/>
      <c r="XDP97" s="4"/>
      <c r="XDQ97" s="4"/>
      <c r="XDR97" s="4"/>
      <c r="XDS97" s="4"/>
      <c r="XDT97" s="4"/>
      <c r="XDU97" s="4"/>
      <c r="XDV97" s="4"/>
      <c r="XDW97" s="4"/>
      <c r="XDX97" s="4"/>
      <c r="XDY97" s="4"/>
      <c r="XDZ97" s="4"/>
      <c r="XEA97" s="4"/>
      <c r="XEB97" s="4"/>
      <c r="XEC97" s="4"/>
      <c r="XED97" s="4"/>
      <c r="XEE97" s="4"/>
      <c r="XEF97" s="4"/>
      <c r="XEG97" s="4"/>
      <c r="XEH97" s="4"/>
      <c r="XEI97" s="4"/>
      <c r="XEJ97" s="4"/>
      <c r="XEK97" s="4"/>
      <c r="XEL97" s="4"/>
      <c r="XEM97" s="4"/>
      <c r="XEN97" s="4"/>
      <c r="XEO97" s="4"/>
      <c r="XEP97" s="4"/>
      <c r="XEQ97" s="4"/>
      <c r="XER97" s="4"/>
      <c r="XES97" s="4"/>
      <c r="XET97" s="4"/>
      <c r="XEU97" s="4"/>
      <c r="XEV97" s="4"/>
      <c r="XEW97" s="4"/>
      <c r="XEX97" s="4"/>
      <c r="XEY97" s="4"/>
    </row>
    <row r="98" s="1" customFormat="1" spans="1:16379">
      <c r="A98" s="7">
        <v>44079</v>
      </c>
      <c r="B98" s="8">
        <v>44079</v>
      </c>
      <c r="C98" s="9">
        <f>计划数据!C100</f>
        <v>502</v>
      </c>
      <c r="D98" s="9" t="e">
        <f ca="1">实际数据!C100</f>
        <v>#N/A</v>
      </c>
      <c r="E98" s="10"/>
      <c r="F98" s="10"/>
      <c r="G98" s="10"/>
      <c r="H98" s="10"/>
      <c r="I98" s="10"/>
      <c r="XCI98" s="3"/>
      <c r="XCJ98" s="3"/>
      <c r="XCK98" s="3"/>
      <c r="XCL98" s="3"/>
      <c r="XCM98" s="3"/>
      <c r="XCN98" s="3"/>
      <c r="XCO98" s="3"/>
      <c r="XCP98" s="3"/>
      <c r="XCQ98" s="3"/>
      <c r="XCR98" s="3"/>
      <c r="XCS98" s="3"/>
      <c r="XCT98" s="3"/>
      <c r="XCU98" s="3"/>
      <c r="XCV98" s="3"/>
      <c r="XCW98" s="3"/>
      <c r="XCX98" s="3"/>
      <c r="XCY98" s="3"/>
      <c r="XCZ98" s="3"/>
      <c r="XDA98" s="3"/>
      <c r="XDB98" s="4"/>
      <c r="XDC98" s="4"/>
      <c r="XDD98" s="4"/>
      <c r="XDE98" s="4"/>
      <c r="XDF98" s="4"/>
      <c r="XDG98" s="4"/>
      <c r="XDH98" s="4"/>
      <c r="XDI98" s="4"/>
      <c r="XDJ98" s="4"/>
      <c r="XDK98" s="4"/>
      <c r="XDL98" s="4"/>
      <c r="XDM98" s="4"/>
      <c r="XDN98" s="4"/>
      <c r="XDO98" s="4"/>
      <c r="XDP98" s="4"/>
      <c r="XDQ98" s="4"/>
      <c r="XDR98" s="4"/>
      <c r="XDS98" s="4"/>
      <c r="XDT98" s="4"/>
      <c r="XDU98" s="4"/>
      <c r="XDV98" s="4"/>
      <c r="XDW98" s="4"/>
      <c r="XDX98" s="4"/>
      <c r="XDY98" s="4"/>
      <c r="XDZ98" s="4"/>
      <c r="XEA98" s="4"/>
      <c r="XEB98" s="4"/>
      <c r="XEC98" s="4"/>
      <c r="XED98" s="4"/>
      <c r="XEE98" s="4"/>
      <c r="XEF98" s="4"/>
      <c r="XEG98" s="4"/>
      <c r="XEH98" s="4"/>
      <c r="XEI98" s="4"/>
      <c r="XEJ98" s="4"/>
      <c r="XEK98" s="4"/>
      <c r="XEL98" s="4"/>
      <c r="XEM98" s="4"/>
      <c r="XEN98" s="4"/>
      <c r="XEO98" s="4"/>
      <c r="XEP98" s="4"/>
      <c r="XEQ98" s="4"/>
      <c r="XER98" s="4"/>
      <c r="XES98" s="4"/>
      <c r="XET98" s="4"/>
      <c r="XEU98" s="4"/>
      <c r="XEV98" s="4"/>
      <c r="XEW98" s="4"/>
      <c r="XEX98" s="4"/>
      <c r="XEY98" s="4"/>
    </row>
    <row r="99" s="1" customFormat="1" spans="1:16379">
      <c r="A99" s="7">
        <v>44080</v>
      </c>
      <c r="B99" s="8">
        <v>44080</v>
      </c>
      <c r="C99" s="9">
        <f>计划数据!C101</f>
        <v>500</v>
      </c>
      <c r="D99" s="9" t="e">
        <f ca="1">实际数据!C101</f>
        <v>#N/A</v>
      </c>
      <c r="E99" s="10"/>
      <c r="F99" s="10"/>
      <c r="G99" s="10"/>
      <c r="H99" s="10"/>
      <c r="I99" s="10"/>
      <c r="XCI99" s="3"/>
      <c r="XCJ99" s="3"/>
      <c r="XCK99" s="3"/>
      <c r="XCL99" s="3"/>
      <c r="XCM99" s="3"/>
      <c r="XCN99" s="3"/>
      <c r="XCO99" s="3"/>
      <c r="XCP99" s="3"/>
      <c r="XCQ99" s="3"/>
      <c r="XCR99" s="3"/>
      <c r="XCS99" s="3"/>
      <c r="XCT99" s="3"/>
      <c r="XCU99" s="3"/>
      <c r="XCV99" s="3"/>
      <c r="XCW99" s="3"/>
      <c r="XCX99" s="3"/>
      <c r="XCY99" s="3"/>
      <c r="XCZ99" s="3"/>
      <c r="XDA99" s="3"/>
      <c r="XDB99" s="4"/>
      <c r="XDC99" s="4"/>
      <c r="XDD99" s="4"/>
      <c r="XDE99" s="4"/>
      <c r="XDF99" s="4"/>
      <c r="XDG99" s="4"/>
      <c r="XDH99" s="4"/>
      <c r="XDI99" s="4"/>
      <c r="XDJ99" s="4"/>
      <c r="XDK99" s="4"/>
      <c r="XDL99" s="4"/>
      <c r="XDM99" s="4"/>
      <c r="XDN99" s="4"/>
      <c r="XDO99" s="4"/>
      <c r="XDP99" s="4"/>
      <c r="XDQ99" s="4"/>
      <c r="XDR99" s="4"/>
      <c r="XDS99" s="4"/>
      <c r="XDT99" s="4"/>
      <c r="XDU99" s="4"/>
      <c r="XDV99" s="4"/>
      <c r="XDW99" s="4"/>
      <c r="XDX99" s="4"/>
      <c r="XDY99" s="4"/>
      <c r="XDZ99" s="4"/>
      <c r="XEA99" s="4"/>
      <c r="XEB99" s="4"/>
      <c r="XEC99" s="4"/>
      <c r="XED99" s="4"/>
      <c r="XEE99" s="4"/>
      <c r="XEF99" s="4"/>
      <c r="XEG99" s="4"/>
      <c r="XEH99" s="4"/>
      <c r="XEI99" s="4"/>
      <c r="XEJ99" s="4"/>
      <c r="XEK99" s="4"/>
      <c r="XEL99" s="4"/>
      <c r="XEM99" s="4"/>
      <c r="XEN99" s="4"/>
      <c r="XEO99" s="4"/>
      <c r="XEP99" s="4"/>
      <c r="XEQ99" s="4"/>
      <c r="XER99" s="4"/>
      <c r="XES99" s="4"/>
      <c r="XET99" s="4"/>
      <c r="XEU99" s="4"/>
      <c r="XEV99" s="4"/>
      <c r="XEW99" s="4"/>
      <c r="XEX99" s="4"/>
      <c r="XEY99" s="4"/>
    </row>
    <row r="100" s="1" customFormat="1" spans="1:16379">
      <c r="A100" s="7">
        <v>44081</v>
      </c>
      <c r="B100" s="8">
        <v>44081</v>
      </c>
      <c r="C100" s="9">
        <f>计划数据!C102</f>
        <v>496</v>
      </c>
      <c r="D100" s="9" t="e">
        <f ca="1">实际数据!C102</f>
        <v>#N/A</v>
      </c>
      <c r="E100" s="10"/>
      <c r="F100" s="10"/>
      <c r="G100" s="10"/>
      <c r="H100" s="10"/>
      <c r="I100" s="10"/>
      <c r="XCI100" s="3"/>
      <c r="XCJ100" s="3"/>
      <c r="XCK100" s="3"/>
      <c r="XCL100" s="3"/>
      <c r="XCM100" s="3"/>
      <c r="XCN100" s="3"/>
      <c r="XCO100" s="3"/>
      <c r="XCP100" s="3"/>
      <c r="XCQ100" s="3"/>
      <c r="XCR100" s="3"/>
      <c r="XCS100" s="3"/>
      <c r="XCT100" s="3"/>
      <c r="XCU100" s="3"/>
      <c r="XCV100" s="3"/>
      <c r="XCW100" s="3"/>
      <c r="XCX100" s="3"/>
      <c r="XCY100" s="3"/>
      <c r="XCZ100" s="3"/>
      <c r="XDA100" s="3"/>
      <c r="XDB100" s="4"/>
      <c r="XDC100" s="4"/>
      <c r="XDD100" s="4"/>
      <c r="XDE100" s="4"/>
      <c r="XDF100" s="4"/>
      <c r="XDG100" s="4"/>
      <c r="XDH100" s="4"/>
      <c r="XDI100" s="4"/>
      <c r="XDJ100" s="4"/>
      <c r="XDK100" s="4"/>
      <c r="XDL100" s="4"/>
      <c r="XDM100" s="4"/>
      <c r="XDN100" s="4"/>
      <c r="XDO100" s="4"/>
      <c r="XDP100" s="4"/>
      <c r="XDQ100" s="4"/>
      <c r="XDR100" s="4"/>
      <c r="XDS100" s="4"/>
      <c r="XDT100" s="4"/>
      <c r="XDU100" s="4"/>
      <c r="XDV100" s="4"/>
      <c r="XDW100" s="4"/>
      <c r="XDX100" s="4"/>
      <c r="XDY100" s="4"/>
      <c r="XDZ100" s="4"/>
      <c r="XEA100" s="4"/>
      <c r="XEB100" s="4"/>
      <c r="XEC100" s="4"/>
      <c r="XED100" s="4"/>
      <c r="XEE100" s="4"/>
      <c r="XEF100" s="4"/>
      <c r="XEG100" s="4"/>
      <c r="XEH100" s="4"/>
      <c r="XEI100" s="4"/>
      <c r="XEJ100" s="4"/>
      <c r="XEK100" s="4"/>
      <c r="XEL100" s="4"/>
      <c r="XEM100" s="4"/>
      <c r="XEN100" s="4"/>
      <c r="XEO100" s="4"/>
      <c r="XEP100" s="4"/>
      <c r="XEQ100" s="4"/>
      <c r="XER100" s="4"/>
      <c r="XES100" s="4"/>
      <c r="XET100" s="4"/>
      <c r="XEU100" s="4"/>
      <c r="XEV100" s="4"/>
      <c r="XEW100" s="4"/>
      <c r="XEX100" s="4"/>
      <c r="XEY100" s="4"/>
    </row>
    <row r="101" s="1" customFormat="1" spans="1:16379">
      <c r="A101" s="7">
        <v>44082</v>
      </c>
      <c r="B101" s="8">
        <v>44082</v>
      </c>
      <c r="C101" s="9">
        <f>计划数据!C103</f>
        <v>490</v>
      </c>
      <c r="D101" s="9" t="e">
        <f ca="1">实际数据!C103</f>
        <v>#N/A</v>
      </c>
      <c r="E101" s="10"/>
      <c r="F101" s="10"/>
      <c r="G101" s="10"/>
      <c r="H101" s="10"/>
      <c r="I101" s="10"/>
      <c r="XCI101" s="3"/>
      <c r="XCJ101" s="3"/>
      <c r="XCK101" s="3"/>
      <c r="XCL101" s="3"/>
      <c r="XCM101" s="3"/>
      <c r="XCN101" s="3"/>
      <c r="XCO101" s="3"/>
      <c r="XCP101" s="3"/>
      <c r="XCQ101" s="3"/>
      <c r="XCR101" s="3"/>
      <c r="XCS101" s="3"/>
      <c r="XCT101" s="3"/>
      <c r="XCU101" s="3"/>
      <c r="XCV101" s="3"/>
      <c r="XCW101" s="3"/>
      <c r="XCX101" s="3"/>
      <c r="XCY101" s="3"/>
      <c r="XCZ101" s="3"/>
      <c r="XDA101" s="3"/>
      <c r="XDB101" s="4"/>
      <c r="XDC101" s="4"/>
      <c r="XDD101" s="4"/>
      <c r="XDE101" s="4"/>
      <c r="XDF101" s="4"/>
      <c r="XDG101" s="4"/>
      <c r="XDH101" s="4"/>
      <c r="XDI101" s="4"/>
      <c r="XDJ101" s="4"/>
      <c r="XDK101" s="4"/>
      <c r="XDL101" s="4"/>
      <c r="XDM101" s="4"/>
      <c r="XDN101" s="4"/>
      <c r="XDO101" s="4"/>
      <c r="XDP101" s="4"/>
      <c r="XDQ101" s="4"/>
      <c r="XDR101" s="4"/>
      <c r="XDS101" s="4"/>
      <c r="XDT101" s="4"/>
      <c r="XDU101" s="4"/>
      <c r="XDV101" s="4"/>
      <c r="XDW101" s="4"/>
      <c r="XDX101" s="4"/>
      <c r="XDY101" s="4"/>
      <c r="XDZ101" s="4"/>
      <c r="XEA101" s="4"/>
      <c r="XEB101" s="4"/>
      <c r="XEC101" s="4"/>
      <c r="XED101" s="4"/>
      <c r="XEE101" s="4"/>
      <c r="XEF101" s="4"/>
      <c r="XEG101" s="4"/>
      <c r="XEH101" s="4"/>
      <c r="XEI101" s="4"/>
      <c r="XEJ101" s="4"/>
      <c r="XEK101" s="4"/>
      <c r="XEL101" s="4"/>
      <c r="XEM101" s="4"/>
      <c r="XEN101" s="4"/>
      <c r="XEO101" s="4"/>
      <c r="XEP101" s="4"/>
      <c r="XEQ101" s="4"/>
      <c r="XER101" s="4"/>
      <c r="XES101" s="4"/>
      <c r="XET101" s="4"/>
      <c r="XEU101" s="4"/>
      <c r="XEV101" s="4"/>
      <c r="XEW101" s="4"/>
      <c r="XEX101" s="4"/>
      <c r="XEY101" s="4"/>
    </row>
    <row r="102" s="1" customFormat="1" spans="1:16379">
      <c r="A102" s="7">
        <v>44083</v>
      </c>
      <c r="B102" s="8">
        <v>44083</v>
      </c>
      <c r="C102" s="9">
        <f>计划数据!C104</f>
        <v>486</v>
      </c>
      <c r="D102" s="9" t="e">
        <f ca="1">实际数据!C104</f>
        <v>#N/A</v>
      </c>
      <c r="E102" s="10"/>
      <c r="F102" s="10"/>
      <c r="G102" s="10"/>
      <c r="H102" s="10"/>
      <c r="I102" s="10"/>
      <c r="XCI102" s="3"/>
      <c r="XCJ102" s="3"/>
      <c r="XCK102" s="3"/>
      <c r="XCL102" s="3"/>
      <c r="XCM102" s="3"/>
      <c r="XCN102" s="3"/>
      <c r="XCO102" s="3"/>
      <c r="XCP102" s="3"/>
      <c r="XCQ102" s="3"/>
      <c r="XCR102" s="3"/>
      <c r="XCS102" s="3"/>
      <c r="XCT102" s="3"/>
      <c r="XCU102" s="3"/>
      <c r="XCV102" s="3"/>
      <c r="XCW102" s="3"/>
      <c r="XCX102" s="3"/>
      <c r="XCY102" s="3"/>
      <c r="XCZ102" s="3"/>
      <c r="XDA102" s="3"/>
      <c r="XDB102" s="4"/>
      <c r="XDC102" s="4"/>
      <c r="XDD102" s="4"/>
      <c r="XDE102" s="4"/>
      <c r="XDF102" s="4"/>
      <c r="XDG102" s="4"/>
      <c r="XDH102" s="4"/>
      <c r="XDI102" s="4"/>
      <c r="XDJ102" s="4"/>
      <c r="XDK102" s="4"/>
      <c r="XDL102" s="4"/>
      <c r="XDM102" s="4"/>
      <c r="XDN102" s="4"/>
      <c r="XDO102" s="4"/>
      <c r="XDP102" s="4"/>
      <c r="XDQ102" s="4"/>
      <c r="XDR102" s="4"/>
      <c r="XDS102" s="4"/>
      <c r="XDT102" s="4"/>
      <c r="XDU102" s="4"/>
      <c r="XDV102" s="4"/>
      <c r="XDW102" s="4"/>
      <c r="XDX102" s="4"/>
      <c r="XDY102" s="4"/>
      <c r="XDZ102" s="4"/>
      <c r="XEA102" s="4"/>
      <c r="XEB102" s="4"/>
      <c r="XEC102" s="4"/>
      <c r="XED102" s="4"/>
      <c r="XEE102" s="4"/>
      <c r="XEF102" s="4"/>
      <c r="XEG102" s="4"/>
      <c r="XEH102" s="4"/>
      <c r="XEI102" s="4"/>
      <c r="XEJ102" s="4"/>
      <c r="XEK102" s="4"/>
      <c r="XEL102" s="4"/>
      <c r="XEM102" s="4"/>
      <c r="XEN102" s="4"/>
      <c r="XEO102" s="4"/>
      <c r="XEP102" s="4"/>
      <c r="XEQ102" s="4"/>
      <c r="XER102" s="4"/>
      <c r="XES102" s="4"/>
      <c r="XET102" s="4"/>
      <c r="XEU102" s="4"/>
      <c r="XEV102" s="4"/>
      <c r="XEW102" s="4"/>
      <c r="XEX102" s="4"/>
      <c r="XEY102" s="4"/>
    </row>
    <row r="103" s="1" customFormat="1" spans="1:16379">
      <c r="A103" s="7">
        <v>44084</v>
      </c>
      <c r="B103" s="8">
        <v>44084</v>
      </c>
      <c r="C103" s="9">
        <f>计划数据!C105</f>
        <v>480</v>
      </c>
      <c r="D103" s="9" t="e">
        <f ca="1">实际数据!C105</f>
        <v>#N/A</v>
      </c>
      <c r="E103" s="10"/>
      <c r="F103" s="10"/>
      <c r="G103" s="10"/>
      <c r="H103" s="10"/>
      <c r="I103" s="10"/>
      <c r="XCI103" s="3"/>
      <c r="XCJ103" s="3"/>
      <c r="XCK103" s="3"/>
      <c r="XCL103" s="3"/>
      <c r="XCM103" s="3"/>
      <c r="XCN103" s="3"/>
      <c r="XCO103" s="3"/>
      <c r="XCP103" s="3"/>
      <c r="XCQ103" s="3"/>
      <c r="XCR103" s="3"/>
      <c r="XCS103" s="3"/>
      <c r="XCT103" s="3"/>
      <c r="XCU103" s="3"/>
      <c r="XCV103" s="3"/>
      <c r="XCW103" s="3"/>
      <c r="XCX103" s="3"/>
      <c r="XCY103" s="3"/>
      <c r="XCZ103" s="3"/>
      <c r="XDA103" s="3"/>
      <c r="XDB103" s="4"/>
      <c r="XDC103" s="4"/>
      <c r="XDD103" s="4"/>
      <c r="XDE103" s="4"/>
      <c r="XDF103" s="4"/>
      <c r="XDG103" s="4"/>
      <c r="XDH103" s="4"/>
      <c r="XDI103" s="4"/>
      <c r="XDJ103" s="4"/>
      <c r="XDK103" s="4"/>
      <c r="XDL103" s="4"/>
      <c r="XDM103" s="4"/>
      <c r="XDN103" s="4"/>
      <c r="XDO103" s="4"/>
      <c r="XDP103" s="4"/>
      <c r="XDQ103" s="4"/>
      <c r="XDR103" s="4"/>
      <c r="XDS103" s="4"/>
      <c r="XDT103" s="4"/>
      <c r="XDU103" s="4"/>
      <c r="XDV103" s="4"/>
      <c r="XDW103" s="4"/>
      <c r="XDX103" s="4"/>
      <c r="XDY103" s="4"/>
      <c r="XDZ103" s="4"/>
      <c r="XEA103" s="4"/>
      <c r="XEB103" s="4"/>
      <c r="XEC103" s="4"/>
      <c r="XED103" s="4"/>
      <c r="XEE103" s="4"/>
      <c r="XEF103" s="4"/>
      <c r="XEG103" s="4"/>
      <c r="XEH103" s="4"/>
      <c r="XEI103" s="4"/>
      <c r="XEJ103" s="4"/>
      <c r="XEK103" s="4"/>
      <c r="XEL103" s="4"/>
      <c r="XEM103" s="4"/>
      <c r="XEN103" s="4"/>
      <c r="XEO103" s="4"/>
      <c r="XEP103" s="4"/>
      <c r="XEQ103" s="4"/>
      <c r="XER103" s="4"/>
      <c r="XES103" s="4"/>
      <c r="XET103" s="4"/>
      <c r="XEU103" s="4"/>
      <c r="XEV103" s="4"/>
      <c r="XEW103" s="4"/>
      <c r="XEX103" s="4"/>
      <c r="XEY103" s="4"/>
    </row>
    <row r="104" s="1" customFormat="1" spans="1:16379">
      <c r="A104" s="7">
        <v>44085</v>
      </c>
      <c r="B104" s="8">
        <v>44085</v>
      </c>
      <c r="C104" s="9">
        <f>计划数据!C106</f>
        <v>476</v>
      </c>
      <c r="D104" s="9" t="e">
        <f ca="1">实际数据!C106</f>
        <v>#N/A</v>
      </c>
      <c r="E104" s="10"/>
      <c r="F104" s="10"/>
      <c r="G104" s="10"/>
      <c r="H104" s="10"/>
      <c r="I104" s="10"/>
      <c r="XCI104" s="3"/>
      <c r="XCJ104" s="3"/>
      <c r="XCK104" s="3"/>
      <c r="XCL104" s="3"/>
      <c r="XCM104" s="3"/>
      <c r="XCN104" s="3"/>
      <c r="XCO104" s="3"/>
      <c r="XCP104" s="3"/>
      <c r="XCQ104" s="3"/>
      <c r="XCR104" s="3"/>
      <c r="XCS104" s="3"/>
      <c r="XCT104" s="3"/>
      <c r="XCU104" s="3"/>
      <c r="XCV104" s="3"/>
      <c r="XCW104" s="3"/>
      <c r="XCX104" s="3"/>
      <c r="XCY104" s="3"/>
      <c r="XCZ104" s="3"/>
      <c r="XDA104" s="3"/>
      <c r="XDB104" s="4"/>
      <c r="XDC104" s="4"/>
      <c r="XDD104" s="4"/>
      <c r="XDE104" s="4"/>
      <c r="XDF104" s="4"/>
      <c r="XDG104" s="4"/>
      <c r="XDH104" s="4"/>
      <c r="XDI104" s="4"/>
      <c r="XDJ104" s="4"/>
      <c r="XDK104" s="4"/>
      <c r="XDL104" s="4"/>
      <c r="XDM104" s="4"/>
      <c r="XDN104" s="4"/>
      <c r="XDO104" s="4"/>
      <c r="XDP104" s="4"/>
      <c r="XDQ104" s="4"/>
      <c r="XDR104" s="4"/>
      <c r="XDS104" s="4"/>
      <c r="XDT104" s="4"/>
      <c r="XDU104" s="4"/>
      <c r="XDV104" s="4"/>
      <c r="XDW104" s="4"/>
      <c r="XDX104" s="4"/>
      <c r="XDY104" s="4"/>
      <c r="XDZ104" s="4"/>
      <c r="XEA104" s="4"/>
      <c r="XEB104" s="4"/>
      <c r="XEC104" s="4"/>
      <c r="XED104" s="4"/>
      <c r="XEE104" s="4"/>
      <c r="XEF104" s="4"/>
      <c r="XEG104" s="4"/>
      <c r="XEH104" s="4"/>
      <c r="XEI104" s="4"/>
      <c r="XEJ104" s="4"/>
      <c r="XEK104" s="4"/>
      <c r="XEL104" s="4"/>
      <c r="XEM104" s="4"/>
      <c r="XEN104" s="4"/>
      <c r="XEO104" s="4"/>
      <c r="XEP104" s="4"/>
      <c r="XEQ104" s="4"/>
      <c r="XER104" s="4"/>
      <c r="XES104" s="4"/>
      <c r="XET104" s="4"/>
      <c r="XEU104" s="4"/>
      <c r="XEV104" s="4"/>
      <c r="XEW104" s="4"/>
      <c r="XEX104" s="4"/>
      <c r="XEY104" s="4"/>
    </row>
    <row r="105" s="1" customFormat="1" spans="1:16379">
      <c r="A105" s="7">
        <v>44086</v>
      </c>
      <c r="B105" s="8">
        <v>44086</v>
      </c>
      <c r="C105" s="9">
        <f>计划数据!C107</f>
        <v>472</v>
      </c>
      <c r="D105" s="9" t="e">
        <f ca="1">实际数据!C107</f>
        <v>#N/A</v>
      </c>
      <c r="E105" s="10"/>
      <c r="F105" s="10"/>
      <c r="G105" s="10"/>
      <c r="H105" s="10"/>
      <c r="I105" s="10"/>
      <c r="XCI105" s="3"/>
      <c r="XCJ105" s="3"/>
      <c r="XCK105" s="3"/>
      <c r="XCL105" s="3"/>
      <c r="XCM105" s="3"/>
      <c r="XCN105" s="3"/>
      <c r="XCO105" s="3"/>
      <c r="XCP105" s="3"/>
      <c r="XCQ105" s="3"/>
      <c r="XCR105" s="3"/>
      <c r="XCS105" s="3"/>
      <c r="XCT105" s="3"/>
      <c r="XCU105" s="3"/>
      <c r="XCV105" s="3"/>
      <c r="XCW105" s="3"/>
      <c r="XCX105" s="3"/>
      <c r="XCY105" s="3"/>
      <c r="XCZ105" s="3"/>
      <c r="XDA105" s="3"/>
      <c r="XDB105" s="4"/>
      <c r="XDC105" s="4"/>
      <c r="XDD105" s="4"/>
      <c r="XDE105" s="4"/>
      <c r="XDF105" s="4"/>
      <c r="XDG105" s="4"/>
      <c r="XDH105" s="4"/>
      <c r="XDI105" s="4"/>
      <c r="XDJ105" s="4"/>
      <c r="XDK105" s="4"/>
      <c r="XDL105" s="4"/>
      <c r="XDM105" s="4"/>
      <c r="XDN105" s="4"/>
      <c r="XDO105" s="4"/>
      <c r="XDP105" s="4"/>
      <c r="XDQ105" s="4"/>
      <c r="XDR105" s="4"/>
      <c r="XDS105" s="4"/>
      <c r="XDT105" s="4"/>
      <c r="XDU105" s="4"/>
      <c r="XDV105" s="4"/>
      <c r="XDW105" s="4"/>
      <c r="XDX105" s="4"/>
      <c r="XDY105" s="4"/>
      <c r="XDZ105" s="4"/>
      <c r="XEA105" s="4"/>
      <c r="XEB105" s="4"/>
      <c r="XEC105" s="4"/>
      <c r="XED105" s="4"/>
      <c r="XEE105" s="4"/>
      <c r="XEF105" s="4"/>
      <c r="XEG105" s="4"/>
      <c r="XEH105" s="4"/>
      <c r="XEI105" s="4"/>
      <c r="XEJ105" s="4"/>
      <c r="XEK105" s="4"/>
      <c r="XEL105" s="4"/>
      <c r="XEM105" s="4"/>
      <c r="XEN105" s="4"/>
      <c r="XEO105" s="4"/>
      <c r="XEP105" s="4"/>
      <c r="XEQ105" s="4"/>
      <c r="XER105" s="4"/>
      <c r="XES105" s="4"/>
      <c r="XET105" s="4"/>
      <c r="XEU105" s="4"/>
      <c r="XEV105" s="4"/>
      <c r="XEW105" s="4"/>
      <c r="XEX105" s="4"/>
      <c r="XEY105" s="4"/>
    </row>
    <row r="106" s="1" customFormat="1" spans="1:16379">
      <c r="A106" s="7">
        <v>44087</v>
      </c>
      <c r="B106" s="8">
        <v>44087</v>
      </c>
      <c r="C106" s="9">
        <f>计划数据!C108</f>
        <v>470</v>
      </c>
      <c r="D106" s="9" t="e">
        <f ca="1">实际数据!C108</f>
        <v>#N/A</v>
      </c>
      <c r="E106" s="10"/>
      <c r="F106" s="10"/>
      <c r="G106" s="10"/>
      <c r="H106" s="10"/>
      <c r="I106" s="10"/>
      <c r="XCI106" s="3"/>
      <c r="XCJ106" s="3"/>
      <c r="XCK106" s="3"/>
      <c r="XCL106" s="3"/>
      <c r="XCM106" s="3"/>
      <c r="XCN106" s="3"/>
      <c r="XCO106" s="3"/>
      <c r="XCP106" s="3"/>
      <c r="XCQ106" s="3"/>
      <c r="XCR106" s="3"/>
      <c r="XCS106" s="3"/>
      <c r="XCT106" s="3"/>
      <c r="XCU106" s="3"/>
      <c r="XCV106" s="3"/>
      <c r="XCW106" s="3"/>
      <c r="XCX106" s="3"/>
      <c r="XCY106" s="3"/>
      <c r="XCZ106" s="3"/>
      <c r="XDA106" s="3"/>
      <c r="XDB106" s="4"/>
      <c r="XDC106" s="4"/>
      <c r="XDD106" s="4"/>
      <c r="XDE106" s="4"/>
      <c r="XDF106" s="4"/>
      <c r="XDG106" s="4"/>
      <c r="XDH106" s="4"/>
      <c r="XDI106" s="4"/>
      <c r="XDJ106" s="4"/>
      <c r="XDK106" s="4"/>
      <c r="XDL106" s="4"/>
      <c r="XDM106" s="4"/>
      <c r="XDN106" s="4"/>
      <c r="XDO106" s="4"/>
      <c r="XDP106" s="4"/>
      <c r="XDQ106" s="4"/>
      <c r="XDR106" s="4"/>
      <c r="XDS106" s="4"/>
      <c r="XDT106" s="4"/>
      <c r="XDU106" s="4"/>
      <c r="XDV106" s="4"/>
      <c r="XDW106" s="4"/>
      <c r="XDX106" s="4"/>
      <c r="XDY106" s="4"/>
      <c r="XDZ106" s="4"/>
      <c r="XEA106" s="4"/>
      <c r="XEB106" s="4"/>
      <c r="XEC106" s="4"/>
      <c r="XED106" s="4"/>
      <c r="XEE106" s="4"/>
      <c r="XEF106" s="4"/>
      <c r="XEG106" s="4"/>
      <c r="XEH106" s="4"/>
      <c r="XEI106" s="4"/>
      <c r="XEJ106" s="4"/>
      <c r="XEK106" s="4"/>
      <c r="XEL106" s="4"/>
      <c r="XEM106" s="4"/>
      <c r="XEN106" s="4"/>
      <c r="XEO106" s="4"/>
      <c r="XEP106" s="4"/>
      <c r="XEQ106" s="4"/>
      <c r="XER106" s="4"/>
      <c r="XES106" s="4"/>
      <c r="XET106" s="4"/>
      <c r="XEU106" s="4"/>
      <c r="XEV106" s="4"/>
      <c r="XEW106" s="4"/>
      <c r="XEX106" s="4"/>
      <c r="XEY106" s="4"/>
    </row>
    <row r="107" s="1" customFormat="1" spans="1:16379">
      <c r="A107" s="7">
        <v>44088</v>
      </c>
      <c r="B107" s="8">
        <v>44088</v>
      </c>
      <c r="C107" s="9">
        <f>计划数据!C109</f>
        <v>466</v>
      </c>
      <c r="D107" s="9" t="e">
        <f ca="1">实际数据!C109</f>
        <v>#N/A</v>
      </c>
      <c r="E107" s="10"/>
      <c r="F107" s="10"/>
      <c r="G107" s="10"/>
      <c r="H107" s="10"/>
      <c r="I107" s="10"/>
      <c r="XCI107" s="3"/>
      <c r="XCJ107" s="3"/>
      <c r="XCK107" s="3"/>
      <c r="XCL107" s="3"/>
      <c r="XCM107" s="3"/>
      <c r="XCN107" s="3"/>
      <c r="XCO107" s="3"/>
      <c r="XCP107" s="3"/>
      <c r="XCQ107" s="3"/>
      <c r="XCR107" s="3"/>
      <c r="XCS107" s="3"/>
      <c r="XCT107" s="3"/>
      <c r="XCU107" s="3"/>
      <c r="XCV107" s="3"/>
      <c r="XCW107" s="3"/>
      <c r="XCX107" s="3"/>
      <c r="XCY107" s="3"/>
      <c r="XCZ107" s="3"/>
      <c r="XDA107" s="3"/>
      <c r="XDB107" s="4"/>
      <c r="XDC107" s="4"/>
      <c r="XDD107" s="4"/>
      <c r="XDE107" s="4"/>
      <c r="XDF107" s="4"/>
      <c r="XDG107" s="4"/>
      <c r="XDH107" s="4"/>
      <c r="XDI107" s="4"/>
      <c r="XDJ107" s="4"/>
      <c r="XDK107" s="4"/>
      <c r="XDL107" s="4"/>
      <c r="XDM107" s="4"/>
      <c r="XDN107" s="4"/>
      <c r="XDO107" s="4"/>
      <c r="XDP107" s="4"/>
      <c r="XDQ107" s="4"/>
      <c r="XDR107" s="4"/>
      <c r="XDS107" s="4"/>
      <c r="XDT107" s="4"/>
      <c r="XDU107" s="4"/>
      <c r="XDV107" s="4"/>
      <c r="XDW107" s="4"/>
      <c r="XDX107" s="4"/>
      <c r="XDY107" s="4"/>
      <c r="XDZ107" s="4"/>
      <c r="XEA107" s="4"/>
      <c r="XEB107" s="4"/>
      <c r="XEC107" s="4"/>
      <c r="XED107" s="4"/>
      <c r="XEE107" s="4"/>
      <c r="XEF107" s="4"/>
      <c r="XEG107" s="4"/>
      <c r="XEH107" s="4"/>
      <c r="XEI107" s="4"/>
      <c r="XEJ107" s="4"/>
      <c r="XEK107" s="4"/>
      <c r="XEL107" s="4"/>
      <c r="XEM107" s="4"/>
      <c r="XEN107" s="4"/>
      <c r="XEO107" s="4"/>
      <c r="XEP107" s="4"/>
      <c r="XEQ107" s="4"/>
      <c r="XER107" s="4"/>
      <c r="XES107" s="4"/>
      <c r="XET107" s="4"/>
      <c r="XEU107" s="4"/>
      <c r="XEV107" s="4"/>
      <c r="XEW107" s="4"/>
      <c r="XEX107" s="4"/>
      <c r="XEY107" s="4"/>
    </row>
    <row r="108" s="1" customFormat="1" spans="1:16379">
      <c r="A108" s="7">
        <v>44089</v>
      </c>
      <c r="B108" s="8">
        <v>44089</v>
      </c>
      <c r="C108" s="9">
        <f>计划数据!C110</f>
        <v>460</v>
      </c>
      <c r="D108" s="9" t="e">
        <f ca="1">实际数据!C110</f>
        <v>#N/A</v>
      </c>
      <c r="E108" s="10"/>
      <c r="F108" s="10"/>
      <c r="G108" s="10"/>
      <c r="H108" s="10"/>
      <c r="I108" s="10"/>
      <c r="XCI108" s="3"/>
      <c r="XCJ108" s="3"/>
      <c r="XCK108" s="3"/>
      <c r="XCL108" s="3"/>
      <c r="XCM108" s="3"/>
      <c r="XCN108" s="3"/>
      <c r="XCO108" s="3"/>
      <c r="XCP108" s="3"/>
      <c r="XCQ108" s="3"/>
      <c r="XCR108" s="3"/>
      <c r="XCS108" s="3"/>
      <c r="XCT108" s="3"/>
      <c r="XCU108" s="3"/>
      <c r="XCV108" s="3"/>
      <c r="XCW108" s="3"/>
      <c r="XCX108" s="3"/>
      <c r="XCY108" s="3"/>
      <c r="XCZ108" s="3"/>
      <c r="XDA108" s="3"/>
      <c r="XDB108" s="4"/>
      <c r="XDC108" s="4"/>
      <c r="XDD108" s="4"/>
      <c r="XDE108" s="4"/>
      <c r="XDF108" s="4"/>
      <c r="XDG108" s="4"/>
      <c r="XDH108" s="4"/>
      <c r="XDI108" s="4"/>
      <c r="XDJ108" s="4"/>
      <c r="XDK108" s="4"/>
      <c r="XDL108" s="4"/>
      <c r="XDM108" s="4"/>
      <c r="XDN108" s="4"/>
      <c r="XDO108" s="4"/>
      <c r="XDP108" s="4"/>
      <c r="XDQ108" s="4"/>
      <c r="XDR108" s="4"/>
      <c r="XDS108" s="4"/>
      <c r="XDT108" s="4"/>
      <c r="XDU108" s="4"/>
      <c r="XDV108" s="4"/>
      <c r="XDW108" s="4"/>
      <c r="XDX108" s="4"/>
      <c r="XDY108" s="4"/>
      <c r="XDZ108" s="4"/>
      <c r="XEA108" s="4"/>
      <c r="XEB108" s="4"/>
      <c r="XEC108" s="4"/>
      <c r="XED108" s="4"/>
      <c r="XEE108" s="4"/>
      <c r="XEF108" s="4"/>
      <c r="XEG108" s="4"/>
      <c r="XEH108" s="4"/>
      <c r="XEI108" s="4"/>
      <c r="XEJ108" s="4"/>
      <c r="XEK108" s="4"/>
      <c r="XEL108" s="4"/>
      <c r="XEM108" s="4"/>
      <c r="XEN108" s="4"/>
      <c r="XEO108" s="4"/>
      <c r="XEP108" s="4"/>
      <c r="XEQ108" s="4"/>
      <c r="XER108" s="4"/>
      <c r="XES108" s="4"/>
      <c r="XET108" s="4"/>
      <c r="XEU108" s="4"/>
      <c r="XEV108" s="4"/>
      <c r="XEW108" s="4"/>
      <c r="XEX108" s="4"/>
      <c r="XEY108" s="4"/>
    </row>
    <row r="109" s="1" customFormat="1" spans="1:16379">
      <c r="A109" s="7">
        <v>44090</v>
      </c>
      <c r="B109" s="8">
        <v>44090</v>
      </c>
      <c r="C109" s="9">
        <f>计划数据!C111</f>
        <v>456</v>
      </c>
      <c r="D109" s="9" t="e">
        <f ca="1">实际数据!C111</f>
        <v>#N/A</v>
      </c>
      <c r="E109" s="10"/>
      <c r="F109" s="10"/>
      <c r="G109" s="10"/>
      <c r="H109" s="10"/>
      <c r="I109" s="10"/>
      <c r="XCI109" s="3"/>
      <c r="XCJ109" s="3"/>
      <c r="XCK109" s="3"/>
      <c r="XCL109" s="3"/>
      <c r="XCM109" s="3"/>
      <c r="XCN109" s="3"/>
      <c r="XCO109" s="3"/>
      <c r="XCP109" s="3"/>
      <c r="XCQ109" s="3"/>
      <c r="XCR109" s="3"/>
      <c r="XCS109" s="3"/>
      <c r="XCT109" s="3"/>
      <c r="XCU109" s="3"/>
      <c r="XCV109" s="3"/>
      <c r="XCW109" s="3"/>
      <c r="XCX109" s="3"/>
      <c r="XCY109" s="3"/>
      <c r="XCZ109" s="3"/>
      <c r="XDA109" s="3"/>
      <c r="XDB109" s="4"/>
      <c r="XDC109" s="4"/>
      <c r="XDD109" s="4"/>
      <c r="XDE109" s="4"/>
      <c r="XDF109" s="4"/>
      <c r="XDG109" s="4"/>
      <c r="XDH109" s="4"/>
      <c r="XDI109" s="4"/>
      <c r="XDJ109" s="4"/>
      <c r="XDK109" s="4"/>
      <c r="XDL109" s="4"/>
      <c r="XDM109" s="4"/>
      <c r="XDN109" s="4"/>
      <c r="XDO109" s="4"/>
      <c r="XDP109" s="4"/>
      <c r="XDQ109" s="4"/>
      <c r="XDR109" s="4"/>
      <c r="XDS109" s="4"/>
      <c r="XDT109" s="4"/>
      <c r="XDU109" s="4"/>
      <c r="XDV109" s="4"/>
      <c r="XDW109" s="4"/>
      <c r="XDX109" s="4"/>
      <c r="XDY109" s="4"/>
      <c r="XDZ109" s="4"/>
      <c r="XEA109" s="4"/>
      <c r="XEB109" s="4"/>
      <c r="XEC109" s="4"/>
      <c r="XED109" s="4"/>
      <c r="XEE109" s="4"/>
      <c r="XEF109" s="4"/>
      <c r="XEG109" s="4"/>
      <c r="XEH109" s="4"/>
      <c r="XEI109" s="4"/>
      <c r="XEJ109" s="4"/>
      <c r="XEK109" s="4"/>
      <c r="XEL109" s="4"/>
      <c r="XEM109" s="4"/>
      <c r="XEN109" s="4"/>
      <c r="XEO109" s="4"/>
      <c r="XEP109" s="4"/>
      <c r="XEQ109" s="4"/>
      <c r="XER109" s="4"/>
      <c r="XES109" s="4"/>
      <c r="XET109" s="4"/>
      <c r="XEU109" s="4"/>
      <c r="XEV109" s="4"/>
      <c r="XEW109" s="4"/>
      <c r="XEX109" s="4"/>
      <c r="XEY109" s="4"/>
    </row>
    <row r="110" s="1" customFormat="1" spans="1:16379">
      <c r="A110" s="7">
        <v>44091</v>
      </c>
      <c r="B110" s="8">
        <v>44091</v>
      </c>
      <c r="C110" s="9">
        <f>计划数据!C112</f>
        <v>450</v>
      </c>
      <c r="D110" s="9" t="e">
        <f ca="1">实际数据!C112</f>
        <v>#N/A</v>
      </c>
      <c r="E110" s="10"/>
      <c r="F110" s="10"/>
      <c r="G110" s="10"/>
      <c r="H110" s="10"/>
      <c r="I110" s="10"/>
      <c r="XCI110" s="3"/>
      <c r="XCJ110" s="3"/>
      <c r="XCK110" s="3"/>
      <c r="XCL110" s="3"/>
      <c r="XCM110" s="3"/>
      <c r="XCN110" s="3"/>
      <c r="XCO110" s="3"/>
      <c r="XCP110" s="3"/>
      <c r="XCQ110" s="3"/>
      <c r="XCR110" s="3"/>
      <c r="XCS110" s="3"/>
      <c r="XCT110" s="3"/>
      <c r="XCU110" s="3"/>
      <c r="XCV110" s="3"/>
      <c r="XCW110" s="3"/>
      <c r="XCX110" s="3"/>
      <c r="XCY110" s="3"/>
      <c r="XCZ110" s="3"/>
      <c r="XDA110" s="3"/>
      <c r="XDB110" s="4"/>
      <c r="XDC110" s="4"/>
      <c r="XDD110" s="4"/>
      <c r="XDE110" s="4"/>
      <c r="XDF110" s="4"/>
      <c r="XDG110" s="4"/>
      <c r="XDH110" s="4"/>
      <c r="XDI110" s="4"/>
      <c r="XDJ110" s="4"/>
      <c r="XDK110" s="4"/>
      <c r="XDL110" s="4"/>
      <c r="XDM110" s="4"/>
      <c r="XDN110" s="4"/>
      <c r="XDO110" s="4"/>
      <c r="XDP110" s="4"/>
      <c r="XDQ110" s="4"/>
      <c r="XDR110" s="4"/>
      <c r="XDS110" s="4"/>
      <c r="XDT110" s="4"/>
      <c r="XDU110" s="4"/>
      <c r="XDV110" s="4"/>
      <c r="XDW110" s="4"/>
      <c r="XDX110" s="4"/>
      <c r="XDY110" s="4"/>
      <c r="XDZ110" s="4"/>
      <c r="XEA110" s="4"/>
      <c r="XEB110" s="4"/>
      <c r="XEC110" s="4"/>
      <c r="XED110" s="4"/>
      <c r="XEE110" s="4"/>
      <c r="XEF110" s="4"/>
      <c r="XEG110" s="4"/>
      <c r="XEH110" s="4"/>
      <c r="XEI110" s="4"/>
      <c r="XEJ110" s="4"/>
      <c r="XEK110" s="4"/>
      <c r="XEL110" s="4"/>
      <c r="XEM110" s="4"/>
      <c r="XEN110" s="4"/>
      <c r="XEO110" s="4"/>
      <c r="XEP110" s="4"/>
      <c r="XEQ110" s="4"/>
      <c r="XER110" s="4"/>
      <c r="XES110" s="4"/>
      <c r="XET110" s="4"/>
      <c r="XEU110" s="4"/>
      <c r="XEV110" s="4"/>
      <c r="XEW110" s="4"/>
      <c r="XEX110" s="4"/>
      <c r="XEY110" s="4"/>
    </row>
    <row r="111" s="1" customFormat="1" spans="1:16379">
      <c r="A111" s="7">
        <v>44092</v>
      </c>
      <c r="B111" s="8">
        <v>44092</v>
      </c>
      <c r="C111" s="9">
        <f>计划数据!C113</f>
        <v>446</v>
      </c>
      <c r="D111" s="9" t="e">
        <f ca="1">实际数据!C113</f>
        <v>#N/A</v>
      </c>
      <c r="E111" s="10"/>
      <c r="F111" s="10"/>
      <c r="G111" s="10"/>
      <c r="H111" s="10"/>
      <c r="I111" s="10"/>
      <c r="XCI111" s="3"/>
      <c r="XCJ111" s="3"/>
      <c r="XCK111" s="3"/>
      <c r="XCL111" s="3"/>
      <c r="XCM111" s="3"/>
      <c r="XCN111" s="3"/>
      <c r="XCO111" s="3"/>
      <c r="XCP111" s="3"/>
      <c r="XCQ111" s="3"/>
      <c r="XCR111" s="3"/>
      <c r="XCS111" s="3"/>
      <c r="XCT111" s="3"/>
      <c r="XCU111" s="3"/>
      <c r="XCV111" s="3"/>
      <c r="XCW111" s="3"/>
      <c r="XCX111" s="3"/>
      <c r="XCY111" s="3"/>
      <c r="XCZ111" s="3"/>
      <c r="XDA111" s="3"/>
      <c r="XDB111" s="4"/>
      <c r="XDC111" s="4"/>
      <c r="XDD111" s="4"/>
      <c r="XDE111" s="4"/>
      <c r="XDF111" s="4"/>
      <c r="XDG111" s="4"/>
      <c r="XDH111" s="4"/>
      <c r="XDI111" s="4"/>
      <c r="XDJ111" s="4"/>
      <c r="XDK111" s="4"/>
      <c r="XDL111" s="4"/>
      <c r="XDM111" s="4"/>
      <c r="XDN111" s="4"/>
      <c r="XDO111" s="4"/>
      <c r="XDP111" s="4"/>
      <c r="XDQ111" s="4"/>
      <c r="XDR111" s="4"/>
      <c r="XDS111" s="4"/>
      <c r="XDT111" s="4"/>
      <c r="XDU111" s="4"/>
      <c r="XDV111" s="4"/>
      <c r="XDW111" s="4"/>
      <c r="XDX111" s="4"/>
      <c r="XDY111" s="4"/>
      <c r="XDZ111" s="4"/>
      <c r="XEA111" s="4"/>
      <c r="XEB111" s="4"/>
      <c r="XEC111" s="4"/>
      <c r="XED111" s="4"/>
      <c r="XEE111" s="4"/>
      <c r="XEF111" s="4"/>
      <c r="XEG111" s="4"/>
      <c r="XEH111" s="4"/>
      <c r="XEI111" s="4"/>
      <c r="XEJ111" s="4"/>
      <c r="XEK111" s="4"/>
      <c r="XEL111" s="4"/>
      <c r="XEM111" s="4"/>
      <c r="XEN111" s="4"/>
      <c r="XEO111" s="4"/>
      <c r="XEP111" s="4"/>
      <c r="XEQ111" s="4"/>
      <c r="XER111" s="4"/>
      <c r="XES111" s="4"/>
      <c r="XET111" s="4"/>
      <c r="XEU111" s="4"/>
      <c r="XEV111" s="4"/>
      <c r="XEW111" s="4"/>
      <c r="XEX111" s="4"/>
      <c r="XEY111" s="4"/>
    </row>
    <row r="112" s="1" customFormat="1" spans="1:16379">
      <c r="A112" s="7">
        <v>44093</v>
      </c>
      <c r="B112" s="8">
        <v>44093</v>
      </c>
      <c r="C112" s="9">
        <f>计划数据!C114</f>
        <v>442</v>
      </c>
      <c r="D112" s="9" t="e">
        <f ca="1">实际数据!C114</f>
        <v>#N/A</v>
      </c>
      <c r="E112" s="10"/>
      <c r="F112" s="10"/>
      <c r="G112" s="10"/>
      <c r="H112" s="10"/>
      <c r="I112" s="10"/>
      <c r="XCI112" s="3"/>
      <c r="XCJ112" s="3"/>
      <c r="XCK112" s="3"/>
      <c r="XCL112" s="3"/>
      <c r="XCM112" s="3"/>
      <c r="XCN112" s="3"/>
      <c r="XCO112" s="3"/>
      <c r="XCP112" s="3"/>
      <c r="XCQ112" s="3"/>
      <c r="XCR112" s="3"/>
      <c r="XCS112" s="3"/>
      <c r="XCT112" s="3"/>
      <c r="XCU112" s="3"/>
      <c r="XCV112" s="3"/>
      <c r="XCW112" s="3"/>
      <c r="XCX112" s="3"/>
      <c r="XCY112" s="3"/>
      <c r="XCZ112" s="3"/>
      <c r="XDA112" s="3"/>
      <c r="XDB112" s="4"/>
      <c r="XDC112" s="4"/>
      <c r="XDD112" s="4"/>
      <c r="XDE112" s="4"/>
      <c r="XDF112" s="4"/>
      <c r="XDG112" s="4"/>
      <c r="XDH112" s="4"/>
      <c r="XDI112" s="4"/>
      <c r="XDJ112" s="4"/>
      <c r="XDK112" s="4"/>
      <c r="XDL112" s="4"/>
      <c r="XDM112" s="4"/>
      <c r="XDN112" s="4"/>
      <c r="XDO112" s="4"/>
      <c r="XDP112" s="4"/>
      <c r="XDQ112" s="4"/>
      <c r="XDR112" s="4"/>
      <c r="XDS112" s="4"/>
      <c r="XDT112" s="4"/>
      <c r="XDU112" s="4"/>
      <c r="XDV112" s="4"/>
      <c r="XDW112" s="4"/>
      <c r="XDX112" s="4"/>
      <c r="XDY112" s="4"/>
      <c r="XDZ112" s="4"/>
      <c r="XEA112" s="4"/>
      <c r="XEB112" s="4"/>
      <c r="XEC112" s="4"/>
      <c r="XED112" s="4"/>
      <c r="XEE112" s="4"/>
      <c r="XEF112" s="4"/>
      <c r="XEG112" s="4"/>
      <c r="XEH112" s="4"/>
      <c r="XEI112" s="4"/>
      <c r="XEJ112" s="4"/>
      <c r="XEK112" s="4"/>
      <c r="XEL112" s="4"/>
      <c r="XEM112" s="4"/>
      <c r="XEN112" s="4"/>
      <c r="XEO112" s="4"/>
      <c r="XEP112" s="4"/>
      <c r="XEQ112" s="4"/>
      <c r="XER112" s="4"/>
      <c r="XES112" s="4"/>
      <c r="XET112" s="4"/>
      <c r="XEU112" s="4"/>
      <c r="XEV112" s="4"/>
      <c r="XEW112" s="4"/>
      <c r="XEX112" s="4"/>
      <c r="XEY112" s="4"/>
    </row>
    <row r="113" s="1" customFormat="1" spans="1:16379">
      <c r="A113" s="7">
        <v>44094</v>
      </c>
      <c r="B113" s="8">
        <v>44094</v>
      </c>
      <c r="C113" s="9">
        <f>计划数据!C115</f>
        <v>440</v>
      </c>
      <c r="D113" s="9" t="e">
        <f ca="1">实际数据!C115</f>
        <v>#N/A</v>
      </c>
      <c r="E113" s="10"/>
      <c r="F113" s="10"/>
      <c r="G113" s="10"/>
      <c r="H113" s="10"/>
      <c r="I113" s="10"/>
      <c r="XCI113" s="3"/>
      <c r="XCJ113" s="3"/>
      <c r="XCK113" s="3"/>
      <c r="XCL113" s="3"/>
      <c r="XCM113" s="3"/>
      <c r="XCN113" s="3"/>
      <c r="XCO113" s="3"/>
      <c r="XCP113" s="3"/>
      <c r="XCQ113" s="3"/>
      <c r="XCR113" s="3"/>
      <c r="XCS113" s="3"/>
      <c r="XCT113" s="3"/>
      <c r="XCU113" s="3"/>
      <c r="XCV113" s="3"/>
      <c r="XCW113" s="3"/>
      <c r="XCX113" s="3"/>
      <c r="XCY113" s="3"/>
      <c r="XCZ113" s="3"/>
      <c r="XDA113" s="3"/>
      <c r="XDB113" s="4"/>
      <c r="XDC113" s="4"/>
      <c r="XDD113" s="4"/>
      <c r="XDE113" s="4"/>
      <c r="XDF113" s="4"/>
      <c r="XDG113" s="4"/>
      <c r="XDH113" s="4"/>
      <c r="XDI113" s="4"/>
      <c r="XDJ113" s="4"/>
      <c r="XDK113" s="4"/>
      <c r="XDL113" s="4"/>
      <c r="XDM113" s="4"/>
      <c r="XDN113" s="4"/>
      <c r="XDO113" s="4"/>
      <c r="XDP113" s="4"/>
      <c r="XDQ113" s="4"/>
      <c r="XDR113" s="4"/>
      <c r="XDS113" s="4"/>
      <c r="XDT113" s="4"/>
      <c r="XDU113" s="4"/>
      <c r="XDV113" s="4"/>
      <c r="XDW113" s="4"/>
      <c r="XDX113" s="4"/>
      <c r="XDY113" s="4"/>
      <c r="XDZ113" s="4"/>
      <c r="XEA113" s="4"/>
      <c r="XEB113" s="4"/>
      <c r="XEC113" s="4"/>
      <c r="XED113" s="4"/>
      <c r="XEE113" s="4"/>
      <c r="XEF113" s="4"/>
      <c r="XEG113" s="4"/>
      <c r="XEH113" s="4"/>
      <c r="XEI113" s="4"/>
      <c r="XEJ113" s="4"/>
      <c r="XEK113" s="4"/>
      <c r="XEL113" s="4"/>
      <c r="XEM113" s="4"/>
      <c r="XEN113" s="4"/>
      <c r="XEO113" s="4"/>
      <c r="XEP113" s="4"/>
      <c r="XEQ113" s="4"/>
      <c r="XER113" s="4"/>
      <c r="XES113" s="4"/>
      <c r="XET113" s="4"/>
      <c r="XEU113" s="4"/>
      <c r="XEV113" s="4"/>
      <c r="XEW113" s="4"/>
      <c r="XEX113" s="4"/>
      <c r="XEY113" s="4"/>
    </row>
    <row r="114" s="1" customFormat="1" spans="1:16379">
      <c r="A114" s="7">
        <v>44095</v>
      </c>
      <c r="B114" s="8">
        <v>44095</v>
      </c>
      <c r="C114" s="9">
        <f>计划数据!C116</f>
        <v>436</v>
      </c>
      <c r="D114" s="9" t="e">
        <f ca="1">实际数据!C116</f>
        <v>#N/A</v>
      </c>
      <c r="E114" s="10"/>
      <c r="F114" s="10"/>
      <c r="G114" s="10"/>
      <c r="H114" s="10"/>
      <c r="I114" s="10"/>
      <c r="XCI114" s="3"/>
      <c r="XCJ114" s="3"/>
      <c r="XCK114" s="3"/>
      <c r="XCL114" s="3"/>
      <c r="XCM114" s="3"/>
      <c r="XCN114" s="3"/>
      <c r="XCO114" s="3"/>
      <c r="XCP114" s="3"/>
      <c r="XCQ114" s="3"/>
      <c r="XCR114" s="3"/>
      <c r="XCS114" s="3"/>
      <c r="XCT114" s="3"/>
      <c r="XCU114" s="3"/>
      <c r="XCV114" s="3"/>
      <c r="XCW114" s="3"/>
      <c r="XCX114" s="3"/>
      <c r="XCY114" s="3"/>
      <c r="XCZ114" s="3"/>
      <c r="XDA114" s="3"/>
      <c r="XDB114" s="4"/>
      <c r="XDC114" s="4"/>
      <c r="XDD114" s="4"/>
      <c r="XDE114" s="4"/>
      <c r="XDF114" s="4"/>
      <c r="XDG114" s="4"/>
      <c r="XDH114" s="4"/>
      <c r="XDI114" s="4"/>
      <c r="XDJ114" s="4"/>
      <c r="XDK114" s="4"/>
      <c r="XDL114" s="4"/>
      <c r="XDM114" s="4"/>
      <c r="XDN114" s="4"/>
      <c r="XDO114" s="4"/>
      <c r="XDP114" s="4"/>
      <c r="XDQ114" s="4"/>
      <c r="XDR114" s="4"/>
      <c r="XDS114" s="4"/>
      <c r="XDT114" s="4"/>
      <c r="XDU114" s="4"/>
      <c r="XDV114" s="4"/>
      <c r="XDW114" s="4"/>
      <c r="XDX114" s="4"/>
      <c r="XDY114" s="4"/>
      <c r="XDZ114" s="4"/>
      <c r="XEA114" s="4"/>
      <c r="XEB114" s="4"/>
      <c r="XEC114" s="4"/>
      <c r="XED114" s="4"/>
      <c r="XEE114" s="4"/>
      <c r="XEF114" s="4"/>
      <c r="XEG114" s="4"/>
      <c r="XEH114" s="4"/>
      <c r="XEI114" s="4"/>
      <c r="XEJ114" s="4"/>
      <c r="XEK114" s="4"/>
      <c r="XEL114" s="4"/>
      <c r="XEM114" s="4"/>
      <c r="XEN114" s="4"/>
      <c r="XEO114" s="4"/>
      <c r="XEP114" s="4"/>
      <c r="XEQ114" s="4"/>
      <c r="XER114" s="4"/>
      <c r="XES114" s="4"/>
      <c r="XET114" s="4"/>
      <c r="XEU114" s="4"/>
      <c r="XEV114" s="4"/>
      <c r="XEW114" s="4"/>
      <c r="XEX114" s="4"/>
      <c r="XEY114" s="4"/>
    </row>
    <row r="115" s="1" customFormat="1" spans="1:16379">
      <c r="A115" s="7">
        <v>44096</v>
      </c>
      <c r="B115" s="8">
        <v>44096</v>
      </c>
      <c r="C115" s="9">
        <f>计划数据!C117</f>
        <v>430</v>
      </c>
      <c r="D115" s="9" t="e">
        <f ca="1">实际数据!C117</f>
        <v>#N/A</v>
      </c>
      <c r="E115" s="10"/>
      <c r="F115" s="10"/>
      <c r="G115" s="10"/>
      <c r="H115" s="10"/>
      <c r="I115" s="10"/>
      <c r="XCI115" s="3"/>
      <c r="XCJ115" s="3"/>
      <c r="XCK115" s="3"/>
      <c r="XCL115" s="3"/>
      <c r="XCM115" s="3"/>
      <c r="XCN115" s="3"/>
      <c r="XCO115" s="3"/>
      <c r="XCP115" s="3"/>
      <c r="XCQ115" s="3"/>
      <c r="XCR115" s="3"/>
      <c r="XCS115" s="3"/>
      <c r="XCT115" s="3"/>
      <c r="XCU115" s="3"/>
      <c r="XCV115" s="3"/>
      <c r="XCW115" s="3"/>
      <c r="XCX115" s="3"/>
      <c r="XCY115" s="3"/>
      <c r="XCZ115" s="3"/>
      <c r="XDA115" s="3"/>
      <c r="XDB115" s="4"/>
      <c r="XDC115" s="4"/>
      <c r="XDD115" s="4"/>
      <c r="XDE115" s="4"/>
      <c r="XDF115" s="4"/>
      <c r="XDG115" s="4"/>
      <c r="XDH115" s="4"/>
      <c r="XDI115" s="4"/>
      <c r="XDJ115" s="4"/>
      <c r="XDK115" s="4"/>
      <c r="XDL115" s="4"/>
      <c r="XDM115" s="4"/>
      <c r="XDN115" s="4"/>
      <c r="XDO115" s="4"/>
      <c r="XDP115" s="4"/>
      <c r="XDQ115" s="4"/>
      <c r="XDR115" s="4"/>
      <c r="XDS115" s="4"/>
      <c r="XDT115" s="4"/>
      <c r="XDU115" s="4"/>
      <c r="XDV115" s="4"/>
      <c r="XDW115" s="4"/>
      <c r="XDX115" s="4"/>
      <c r="XDY115" s="4"/>
      <c r="XDZ115" s="4"/>
      <c r="XEA115" s="4"/>
      <c r="XEB115" s="4"/>
      <c r="XEC115" s="4"/>
      <c r="XED115" s="4"/>
      <c r="XEE115" s="4"/>
      <c r="XEF115" s="4"/>
      <c r="XEG115" s="4"/>
      <c r="XEH115" s="4"/>
      <c r="XEI115" s="4"/>
      <c r="XEJ115" s="4"/>
      <c r="XEK115" s="4"/>
      <c r="XEL115" s="4"/>
      <c r="XEM115" s="4"/>
      <c r="XEN115" s="4"/>
      <c r="XEO115" s="4"/>
      <c r="XEP115" s="4"/>
      <c r="XEQ115" s="4"/>
      <c r="XER115" s="4"/>
      <c r="XES115" s="4"/>
      <c r="XET115" s="4"/>
      <c r="XEU115" s="4"/>
      <c r="XEV115" s="4"/>
      <c r="XEW115" s="4"/>
      <c r="XEX115" s="4"/>
      <c r="XEY115" s="4"/>
    </row>
    <row r="116" s="1" customFormat="1" spans="1:16379">
      <c r="A116" s="7">
        <v>44097</v>
      </c>
      <c r="B116" s="8">
        <v>44097</v>
      </c>
      <c r="C116" s="9">
        <f>计划数据!C118</f>
        <v>426</v>
      </c>
      <c r="D116" s="9" t="e">
        <f ca="1">实际数据!C118</f>
        <v>#N/A</v>
      </c>
      <c r="E116" s="10"/>
      <c r="F116" s="10"/>
      <c r="G116" s="10"/>
      <c r="H116" s="10"/>
      <c r="I116" s="10"/>
      <c r="XCI116" s="3"/>
      <c r="XCJ116" s="3"/>
      <c r="XCK116" s="3"/>
      <c r="XCL116" s="3"/>
      <c r="XCM116" s="3"/>
      <c r="XCN116" s="3"/>
      <c r="XCO116" s="3"/>
      <c r="XCP116" s="3"/>
      <c r="XCQ116" s="3"/>
      <c r="XCR116" s="3"/>
      <c r="XCS116" s="3"/>
      <c r="XCT116" s="3"/>
      <c r="XCU116" s="3"/>
      <c r="XCV116" s="3"/>
      <c r="XCW116" s="3"/>
      <c r="XCX116" s="3"/>
      <c r="XCY116" s="3"/>
      <c r="XCZ116" s="3"/>
      <c r="XDA116" s="3"/>
      <c r="XDB116" s="4"/>
      <c r="XDC116" s="4"/>
      <c r="XDD116" s="4"/>
      <c r="XDE116" s="4"/>
      <c r="XDF116" s="4"/>
      <c r="XDG116" s="4"/>
      <c r="XDH116" s="4"/>
      <c r="XDI116" s="4"/>
      <c r="XDJ116" s="4"/>
      <c r="XDK116" s="4"/>
      <c r="XDL116" s="4"/>
      <c r="XDM116" s="4"/>
      <c r="XDN116" s="4"/>
      <c r="XDO116" s="4"/>
      <c r="XDP116" s="4"/>
      <c r="XDQ116" s="4"/>
      <c r="XDR116" s="4"/>
      <c r="XDS116" s="4"/>
      <c r="XDT116" s="4"/>
      <c r="XDU116" s="4"/>
      <c r="XDV116" s="4"/>
      <c r="XDW116" s="4"/>
      <c r="XDX116" s="4"/>
      <c r="XDY116" s="4"/>
      <c r="XDZ116" s="4"/>
      <c r="XEA116" s="4"/>
      <c r="XEB116" s="4"/>
      <c r="XEC116" s="4"/>
      <c r="XED116" s="4"/>
      <c r="XEE116" s="4"/>
      <c r="XEF116" s="4"/>
      <c r="XEG116" s="4"/>
      <c r="XEH116" s="4"/>
      <c r="XEI116" s="4"/>
      <c r="XEJ116" s="4"/>
      <c r="XEK116" s="4"/>
      <c r="XEL116" s="4"/>
      <c r="XEM116" s="4"/>
      <c r="XEN116" s="4"/>
      <c r="XEO116" s="4"/>
      <c r="XEP116" s="4"/>
      <c r="XEQ116" s="4"/>
      <c r="XER116" s="4"/>
      <c r="XES116" s="4"/>
      <c r="XET116" s="4"/>
      <c r="XEU116" s="4"/>
      <c r="XEV116" s="4"/>
      <c r="XEW116" s="4"/>
      <c r="XEX116" s="4"/>
      <c r="XEY116" s="4"/>
    </row>
    <row r="117" s="1" customFormat="1" spans="1:16379">
      <c r="A117" s="7">
        <v>44098</v>
      </c>
      <c r="B117" s="8">
        <v>44098</v>
      </c>
      <c r="C117" s="9">
        <f>计划数据!C119</f>
        <v>420</v>
      </c>
      <c r="D117" s="9" t="e">
        <f ca="1">实际数据!C119</f>
        <v>#N/A</v>
      </c>
      <c r="E117" s="10"/>
      <c r="F117" s="10"/>
      <c r="G117" s="10"/>
      <c r="H117" s="10"/>
      <c r="I117" s="10"/>
      <c r="XCI117" s="3"/>
      <c r="XCJ117" s="3"/>
      <c r="XCK117" s="3"/>
      <c r="XCL117" s="3"/>
      <c r="XCM117" s="3"/>
      <c r="XCN117" s="3"/>
      <c r="XCO117" s="3"/>
      <c r="XCP117" s="3"/>
      <c r="XCQ117" s="3"/>
      <c r="XCR117" s="3"/>
      <c r="XCS117" s="3"/>
      <c r="XCT117" s="3"/>
      <c r="XCU117" s="3"/>
      <c r="XCV117" s="3"/>
      <c r="XCW117" s="3"/>
      <c r="XCX117" s="3"/>
      <c r="XCY117" s="3"/>
      <c r="XCZ117" s="3"/>
      <c r="XDA117" s="3"/>
      <c r="XDB117" s="4"/>
      <c r="XDC117" s="4"/>
      <c r="XDD117" s="4"/>
      <c r="XDE117" s="4"/>
      <c r="XDF117" s="4"/>
      <c r="XDG117" s="4"/>
      <c r="XDH117" s="4"/>
      <c r="XDI117" s="4"/>
      <c r="XDJ117" s="4"/>
      <c r="XDK117" s="4"/>
      <c r="XDL117" s="4"/>
      <c r="XDM117" s="4"/>
      <c r="XDN117" s="4"/>
      <c r="XDO117" s="4"/>
      <c r="XDP117" s="4"/>
      <c r="XDQ117" s="4"/>
      <c r="XDR117" s="4"/>
      <c r="XDS117" s="4"/>
      <c r="XDT117" s="4"/>
      <c r="XDU117" s="4"/>
      <c r="XDV117" s="4"/>
      <c r="XDW117" s="4"/>
      <c r="XDX117" s="4"/>
      <c r="XDY117" s="4"/>
      <c r="XDZ117" s="4"/>
      <c r="XEA117" s="4"/>
      <c r="XEB117" s="4"/>
      <c r="XEC117" s="4"/>
      <c r="XED117" s="4"/>
      <c r="XEE117" s="4"/>
      <c r="XEF117" s="4"/>
      <c r="XEG117" s="4"/>
      <c r="XEH117" s="4"/>
      <c r="XEI117" s="4"/>
      <c r="XEJ117" s="4"/>
      <c r="XEK117" s="4"/>
      <c r="XEL117" s="4"/>
      <c r="XEM117" s="4"/>
      <c r="XEN117" s="4"/>
      <c r="XEO117" s="4"/>
      <c r="XEP117" s="4"/>
      <c r="XEQ117" s="4"/>
      <c r="XER117" s="4"/>
      <c r="XES117" s="4"/>
      <c r="XET117" s="4"/>
      <c r="XEU117" s="4"/>
      <c r="XEV117" s="4"/>
      <c r="XEW117" s="4"/>
      <c r="XEX117" s="4"/>
      <c r="XEY117" s="4"/>
    </row>
    <row r="118" s="1" customFormat="1" spans="1:16379">
      <c r="A118" s="7">
        <v>44099</v>
      </c>
      <c r="B118" s="8">
        <v>44099</v>
      </c>
      <c r="C118" s="9">
        <f>计划数据!C120</f>
        <v>416</v>
      </c>
      <c r="D118" s="9" t="e">
        <f ca="1">实际数据!C120</f>
        <v>#N/A</v>
      </c>
      <c r="E118" s="10"/>
      <c r="F118" s="10"/>
      <c r="G118" s="10"/>
      <c r="H118" s="10"/>
      <c r="I118" s="10"/>
      <c r="XCI118" s="3"/>
      <c r="XCJ118" s="3"/>
      <c r="XCK118" s="3"/>
      <c r="XCL118" s="3"/>
      <c r="XCM118" s="3"/>
      <c r="XCN118" s="3"/>
      <c r="XCO118" s="3"/>
      <c r="XCP118" s="3"/>
      <c r="XCQ118" s="3"/>
      <c r="XCR118" s="3"/>
      <c r="XCS118" s="3"/>
      <c r="XCT118" s="3"/>
      <c r="XCU118" s="3"/>
      <c r="XCV118" s="3"/>
      <c r="XCW118" s="3"/>
      <c r="XCX118" s="3"/>
      <c r="XCY118" s="3"/>
      <c r="XCZ118" s="3"/>
      <c r="XDA118" s="3"/>
      <c r="XDB118" s="4"/>
      <c r="XDC118" s="4"/>
      <c r="XDD118" s="4"/>
      <c r="XDE118" s="4"/>
      <c r="XDF118" s="4"/>
      <c r="XDG118" s="4"/>
      <c r="XDH118" s="4"/>
      <c r="XDI118" s="4"/>
      <c r="XDJ118" s="4"/>
      <c r="XDK118" s="4"/>
      <c r="XDL118" s="4"/>
      <c r="XDM118" s="4"/>
      <c r="XDN118" s="4"/>
      <c r="XDO118" s="4"/>
      <c r="XDP118" s="4"/>
      <c r="XDQ118" s="4"/>
      <c r="XDR118" s="4"/>
      <c r="XDS118" s="4"/>
      <c r="XDT118" s="4"/>
      <c r="XDU118" s="4"/>
      <c r="XDV118" s="4"/>
      <c r="XDW118" s="4"/>
      <c r="XDX118" s="4"/>
      <c r="XDY118" s="4"/>
      <c r="XDZ118" s="4"/>
      <c r="XEA118" s="4"/>
      <c r="XEB118" s="4"/>
      <c r="XEC118" s="4"/>
      <c r="XED118" s="4"/>
      <c r="XEE118" s="4"/>
      <c r="XEF118" s="4"/>
      <c r="XEG118" s="4"/>
      <c r="XEH118" s="4"/>
      <c r="XEI118" s="4"/>
      <c r="XEJ118" s="4"/>
      <c r="XEK118" s="4"/>
      <c r="XEL118" s="4"/>
      <c r="XEM118" s="4"/>
      <c r="XEN118" s="4"/>
      <c r="XEO118" s="4"/>
      <c r="XEP118" s="4"/>
      <c r="XEQ118" s="4"/>
      <c r="XER118" s="4"/>
      <c r="XES118" s="4"/>
      <c r="XET118" s="4"/>
      <c r="XEU118" s="4"/>
      <c r="XEV118" s="4"/>
      <c r="XEW118" s="4"/>
      <c r="XEX118" s="4"/>
      <c r="XEY118" s="4"/>
    </row>
    <row r="119" s="1" customFormat="1" spans="1:16379">
      <c r="A119" s="7">
        <v>44100</v>
      </c>
      <c r="B119" s="8">
        <v>44100</v>
      </c>
      <c r="C119" s="9">
        <f>计划数据!C121</f>
        <v>412</v>
      </c>
      <c r="D119" s="9" t="e">
        <f ca="1">实际数据!C121</f>
        <v>#N/A</v>
      </c>
      <c r="E119" s="10"/>
      <c r="F119" s="10"/>
      <c r="G119" s="10"/>
      <c r="H119" s="10"/>
      <c r="I119" s="10"/>
      <c r="XCI119" s="3"/>
      <c r="XCJ119" s="3"/>
      <c r="XCK119" s="3"/>
      <c r="XCL119" s="3"/>
      <c r="XCM119" s="3"/>
      <c r="XCN119" s="3"/>
      <c r="XCO119" s="3"/>
      <c r="XCP119" s="3"/>
      <c r="XCQ119" s="3"/>
      <c r="XCR119" s="3"/>
      <c r="XCS119" s="3"/>
      <c r="XCT119" s="3"/>
      <c r="XCU119" s="3"/>
      <c r="XCV119" s="3"/>
      <c r="XCW119" s="3"/>
      <c r="XCX119" s="3"/>
      <c r="XCY119" s="3"/>
      <c r="XCZ119" s="3"/>
      <c r="XDA119" s="3"/>
      <c r="XDB119" s="4"/>
      <c r="XDC119" s="4"/>
      <c r="XDD119" s="4"/>
      <c r="XDE119" s="4"/>
      <c r="XDF119" s="4"/>
      <c r="XDG119" s="4"/>
      <c r="XDH119" s="4"/>
      <c r="XDI119" s="4"/>
      <c r="XDJ119" s="4"/>
      <c r="XDK119" s="4"/>
      <c r="XDL119" s="4"/>
      <c r="XDM119" s="4"/>
      <c r="XDN119" s="4"/>
      <c r="XDO119" s="4"/>
      <c r="XDP119" s="4"/>
      <c r="XDQ119" s="4"/>
      <c r="XDR119" s="4"/>
      <c r="XDS119" s="4"/>
      <c r="XDT119" s="4"/>
      <c r="XDU119" s="4"/>
      <c r="XDV119" s="4"/>
      <c r="XDW119" s="4"/>
      <c r="XDX119" s="4"/>
      <c r="XDY119" s="4"/>
      <c r="XDZ119" s="4"/>
      <c r="XEA119" s="4"/>
      <c r="XEB119" s="4"/>
      <c r="XEC119" s="4"/>
      <c r="XED119" s="4"/>
      <c r="XEE119" s="4"/>
      <c r="XEF119" s="4"/>
      <c r="XEG119" s="4"/>
      <c r="XEH119" s="4"/>
      <c r="XEI119" s="4"/>
      <c r="XEJ119" s="4"/>
      <c r="XEK119" s="4"/>
      <c r="XEL119" s="4"/>
      <c r="XEM119" s="4"/>
      <c r="XEN119" s="4"/>
      <c r="XEO119" s="4"/>
      <c r="XEP119" s="4"/>
      <c r="XEQ119" s="4"/>
      <c r="XER119" s="4"/>
      <c r="XES119" s="4"/>
      <c r="XET119" s="4"/>
      <c r="XEU119" s="4"/>
      <c r="XEV119" s="4"/>
      <c r="XEW119" s="4"/>
      <c r="XEX119" s="4"/>
      <c r="XEY119" s="4"/>
    </row>
    <row r="120" s="1" customFormat="1" spans="1:16379">
      <c r="A120" s="7">
        <v>44101</v>
      </c>
      <c r="B120" s="8">
        <v>44101</v>
      </c>
      <c r="C120" s="9">
        <f>计划数据!C122</f>
        <v>410</v>
      </c>
      <c r="D120" s="9" t="e">
        <f ca="1">实际数据!C122</f>
        <v>#N/A</v>
      </c>
      <c r="E120" s="10"/>
      <c r="F120" s="10"/>
      <c r="G120" s="10"/>
      <c r="H120" s="10"/>
      <c r="I120" s="10"/>
      <c r="XCI120" s="3"/>
      <c r="XCJ120" s="3"/>
      <c r="XCK120" s="3"/>
      <c r="XCL120" s="3"/>
      <c r="XCM120" s="3"/>
      <c r="XCN120" s="3"/>
      <c r="XCO120" s="3"/>
      <c r="XCP120" s="3"/>
      <c r="XCQ120" s="3"/>
      <c r="XCR120" s="3"/>
      <c r="XCS120" s="3"/>
      <c r="XCT120" s="3"/>
      <c r="XCU120" s="3"/>
      <c r="XCV120" s="3"/>
      <c r="XCW120" s="3"/>
      <c r="XCX120" s="3"/>
      <c r="XCY120" s="3"/>
      <c r="XCZ120" s="3"/>
      <c r="XDA120" s="3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  <c r="XEJ120" s="4"/>
      <c r="XEK120" s="4"/>
      <c r="XEL120" s="4"/>
      <c r="XEM120" s="4"/>
      <c r="XEN120" s="4"/>
      <c r="XEO120" s="4"/>
      <c r="XEP120" s="4"/>
      <c r="XEQ120" s="4"/>
      <c r="XER120" s="4"/>
      <c r="XES120" s="4"/>
      <c r="XET120" s="4"/>
      <c r="XEU120" s="4"/>
      <c r="XEV120" s="4"/>
      <c r="XEW120" s="4"/>
      <c r="XEX120" s="4"/>
      <c r="XEY120" s="4"/>
    </row>
    <row r="121" s="1" customFormat="1" spans="1:16379">
      <c r="A121" s="7">
        <v>44102</v>
      </c>
      <c r="B121" s="8">
        <v>44102</v>
      </c>
      <c r="C121" s="9">
        <f>计划数据!C123</f>
        <v>406</v>
      </c>
      <c r="D121" s="9" t="e">
        <f ca="1">实际数据!C123</f>
        <v>#N/A</v>
      </c>
      <c r="E121" s="10"/>
      <c r="F121" s="10"/>
      <c r="G121" s="10"/>
      <c r="H121" s="10"/>
      <c r="I121" s="10"/>
      <c r="XCI121" s="3"/>
      <c r="XCJ121" s="3"/>
      <c r="XCK121" s="3"/>
      <c r="XCL121" s="3"/>
      <c r="XCM121" s="3"/>
      <c r="XCN121" s="3"/>
      <c r="XCO121" s="3"/>
      <c r="XCP121" s="3"/>
      <c r="XCQ121" s="3"/>
      <c r="XCR121" s="3"/>
      <c r="XCS121" s="3"/>
      <c r="XCT121" s="3"/>
      <c r="XCU121" s="3"/>
      <c r="XCV121" s="3"/>
      <c r="XCW121" s="3"/>
      <c r="XCX121" s="3"/>
      <c r="XCY121" s="3"/>
      <c r="XCZ121" s="3"/>
      <c r="XDA121" s="3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  <c r="XEJ121" s="4"/>
      <c r="XEK121" s="4"/>
      <c r="XEL121" s="4"/>
      <c r="XEM121" s="4"/>
      <c r="XEN121" s="4"/>
      <c r="XEO121" s="4"/>
      <c r="XEP121" s="4"/>
      <c r="XEQ121" s="4"/>
      <c r="XER121" s="4"/>
      <c r="XES121" s="4"/>
      <c r="XET121" s="4"/>
      <c r="XEU121" s="4"/>
      <c r="XEV121" s="4"/>
      <c r="XEW121" s="4"/>
      <c r="XEX121" s="4"/>
      <c r="XEY121" s="4"/>
    </row>
    <row r="122" s="1" customFormat="1" spans="1:16379">
      <c r="A122" s="7">
        <v>44103</v>
      </c>
      <c r="B122" s="8">
        <v>44103</v>
      </c>
      <c r="C122" s="9">
        <f>计划数据!C124</f>
        <v>400</v>
      </c>
      <c r="D122" s="9" t="e">
        <f ca="1">实际数据!C124</f>
        <v>#N/A</v>
      </c>
      <c r="E122" s="10"/>
      <c r="F122" s="10"/>
      <c r="G122" s="10"/>
      <c r="H122" s="10"/>
      <c r="I122" s="10"/>
      <c r="XCI122" s="3"/>
      <c r="XCJ122" s="3"/>
      <c r="XCK122" s="3"/>
      <c r="XCL122" s="3"/>
      <c r="XCM122" s="3"/>
      <c r="XCN122" s="3"/>
      <c r="XCO122" s="3"/>
      <c r="XCP122" s="3"/>
      <c r="XCQ122" s="3"/>
      <c r="XCR122" s="3"/>
      <c r="XCS122" s="3"/>
      <c r="XCT122" s="3"/>
      <c r="XCU122" s="3"/>
      <c r="XCV122" s="3"/>
      <c r="XCW122" s="3"/>
      <c r="XCX122" s="3"/>
      <c r="XCY122" s="3"/>
      <c r="XCZ122" s="3"/>
      <c r="XDA122" s="3"/>
      <c r="XDB122" s="4"/>
      <c r="XDC122" s="4"/>
      <c r="XDD122" s="4"/>
      <c r="XDE122" s="4"/>
      <c r="XDF122" s="4"/>
      <c r="XDG122" s="4"/>
      <c r="XDH122" s="4"/>
      <c r="XDI122" s="4"/>
      <c r="XDJ122" s="4"/>
      <c r="XDK122" s="4"/>
      <c r="XDL122" s="4"/>
      <c r="XDM122" s="4"/>
      <c r="XDN122" s="4"/>
      <c r="XDO122" s="4"/>
      <c r="XDP122" s="4"/>
      <c r="XDQ122" s="4"/>
      <c r="XDR122" s="4"/>
      <c r="XDS122" s="4"/>
      <c r="XDT122" s="4"/>
      <c r="XDU122" s="4"/>
      <c r="XDV122" s="4"/>
      <c r="XDW122" s="4"/>
      <c r="XDX122" s="4"/>
      <c r="XDY122" s="4"/>
      <c r="XDZ122" s="4"/>
      <c r="XEA122" s="4"/>
      <c r="XEB122" s="4"/>
      <c r="XEC122" s="4"/>
      <c r="XED122" s="4"/>
      <c r="XEE122" s="4"/>
      <c r="XEF122" s="4"/>
      <c r="XEG122" s="4"/>
      <c r="XEH122" s="4"/>
      <c r="XEI122" s="4"/>
      <c r="XEJ122" s="4"/>
      <c r="XEK122" s="4"/>
      <c r="XEL122" s="4"/>
      <c r="XEM122" s="4"/>
      <c r="XEN122" s="4"/>
      <c r="XEO122" s="4"/>
      <c r="XEP122" s="4"/>
      <c r="XEQ122" s="4"/>
      <c r="XER122" s="4"/>
      <c r="XES122" s="4"/>
      <c r="XET122" s="4"/>
      <c r="XEU122" s="4"/>
      <c r="XEV122" s="4"/>
      <c r="XEW122" s="4"/>
      <c r="XEX122" s="4"/>
      <c r="XEY122" s="4"/>
    </row>
    <row r="123" s="1" customFormat="1" spans="1:16379">
      <c r="A123" s="7">
        <v>44104</v>
      </c>
      <c r="B123" s="8">
        <v>44104</v>
      </c>
      <c r="C123" s="9">
        <f>计划数据!C125</f>
        <v>396</v>
      </c>
      <c r="D123" s="9" t="e">
        <f ca="1">实际数据!C125</f>
        <v>#N/A</v>
      </c>
      <c r="E123" s="10"/>
      <c r="F123" s="10"/>
      <c r="G123" s="10"/>
      <c r="H123" s="10"/>
      <c r="I123" s="10"/>
      <c r="XCI123" s="3"/>
      <c r="XCJ123" s="3"/>
      <c r="XCK123" s="3"/>
      <c r="XCL123" s="3"/>
      <c r="XCM123" s="3"/>
      <c r="XCN123" s="3"/>
      <c r="XCO123" s="3"/>
      <c r="XCP123" s="3"/>
      <c r="XCQ123" s="3"/>
      <c r="XCR123" s="3"/>
      <c r="XCS123" s="3"/>
      <c r="XCT123" s="3"/>
      <c r="XCU123" s="3"/>
      <c r="XCV123" s="3"/>
      <c r="XCW123" s="3"/>
      <c r="XCX123" s="3"/>
      <c r="XCY123" s="3"/>
      <c r="XCZ123" s="3"/>
      <c r="XDA123" s="3"/>
      <c r="XDB123" s="4"/>
      <c r="XDC123" s="4"/>
      <c r="XDD123" s="4"/>
      <c r="XDE123" s="4"/>
      <c r="XDF123" s="4"/>
      <c r="XDG123" s="4"/>
      <c r="XDH123" s="4"/>
      <c r="XDI123" s="4"/>
      <c r="XDJ123" s="4"/>
      <c r="XDK123" s="4"/>
      <c r="XDL123" s="4"/>
      <c r="XDM123" s="4"/>
      <c r="XDN123" s="4"/>
      <c r="XDO123" s="4"/>
      <c r="XDP123" s="4"/>
      <c r="XDQ123" s="4"/>
      <c r="XDR123" s="4"/>
      <c r="XDS123" s="4"/>
      <c r="XDT123" s="4"/>
      <c r="XDU123" s="4"/>
      <c r="XDV123" s="4"/>
      <c r="XDW123" s="4"/>
      <c r="XDX123" s="4"/>
      <c r="XDY123" s="4"/>
      <c r="XDZ123" s="4"/>
      <c r="XEA123" s="4"/>
      <c r="XEB123" s="4"/>
      <c r="XEC123" s="4"/>
      <c r="XED123" s="4"/>
      <c r="XEE123" s="4"/>
      <c r="XEF123" s="4"/>
      <c r="XEG123" s="4"/>
      <c r="XEH123" s="4"/>
      <c r="XEI123" s="4"/>
      <c r="XEJ123" s="4"/>
      <c r="XEK123" s="4"/>
      <c r="XEL123" s="4"/>
      <c r="XEM123" s="4"/>
      <c r="XEN123" s="4"/>
      <c r="XEO123" s="4"/>
      <c r="XEP123" s="4"/>
      <c r="XEQ123" s="4"/>
      <c r="XER123" s="4"/>
      <c r="XES123" s="4"/>
      <c r="XET123" s="4"/>
      <c r="XEU123" s="4"/>
      <c r="XEV123" s="4"/>
      <c r="XEW123" s="4"/>
      <c r="XEX123" s="4"/>
      <c r="XEY123" s="4"/>
    </row>
    <row r="124" spans="1:9">
      <c r="A124" s="7">
        <v>44105</v>
      </c>
      <c r="B124" s="8">
        <v>44105</v>
      </c>
      <c r="C124" s="9">
        <f>计划数据!C126</f>
        <v>390</v>
      </c>
      <c r="D124" s="9" t="e">
        <f ca="1">实际数据!C126</f>
        <v>#N/A</v>
      </c>
      <c r="E124" s="10"/>
      <c r="F124" s="10"/>
      <c r="G124" s="10"/>
      <c r="H124" s="10"/>
      <c r="I124" s="10"/>
    </row>
    <row r="125" spans="1:9">
      <c r="A125" s="7">
        <v>44106</v>
      </c>
      <c r="B125" s="8">
        <v>44106</v>
      </c>
      <c r="C125" s="9">
        <f>计划数据!C127</f>
        <v>386</v>
      </c>
      <c r="D125" s="9" t="e">
        <f ca="1">实际数据!C127</f>
        <v>#N/A</v>
      </c>
      <c r="E125" s="10"/>
      <c r="F125" s="10"/>
      <c r="G125" s="10"/>
      <c r="H125" s="10"/>
      <c r="I125" s="10"/>
    </row>
    <row r="126" spans="1:9">
      <c r="A126" s="7">
        <v>44107</v>
      </c>
      <c r="B126" s="8">
        <v>44107</v>
      </c>
      <c r="C126" s="9">
        <f>计划数据!C128</f>
        <v>380</v>
      </c>
      <c r="D126" s="9" t="e">
        <f ca="1">实际数据!C128</f>
        <v>#N/A</v>
      </c>
      <c r="E126" s="10"/>
      <c r="F126" s="10"/>
      <c r="G126" s="10"/>
      <c r="H126" s="10"/>
      <c r="I126" s="10"/>
    </row>
    <row r="127" spans="1:9">
      <c r="A127" s="7">
        <v>44108</v>
      </c>
      <c r="B127" s="8">
        <v>44108</v>
      </c>
      <c r="C127" s="9">
        <f>计划数据!C129</f>
        <v>376</v>
      </c>
      <c r="D127" s="9" t="e">
        <f ca="1">实际数据!C129</f>
        <v>#N/A</v>
      </c>
      <c r="E127" s="10"/>
      <c r="F127" s="10"/>
      <c r="G127" s="10"/>
      <c r="H127" s="10"/>
      <c r="I127" s="10"/>
    </row>
    <row r="128" spans="1:9">
      <c r="A128" s="7">
        <v>44109</v>
      </c>
      <c r="B128" s="8">
        <v>44109</v>
      </c>
      <c r="C128" s="9">
        <f>计划数据!C130</f>
        <v>372</v>
      </c>
      <c r="D128" s="9" t="e">
        <f ca="1">实际数据!C130</f>
        <v>#N/A</v>
      </c>
      <c r="E128" s="10"/>
      <c r="F128" s="10"/>
      <c r="G128" s="10"/>
      <c r="H128" s="10"/>
      <c r="I128" s="10"/>
    </row>
    <row r="129" spans="1:9">
      <c r="A129" s="7">
        <v>44110</v>
      </c>
      <c r="B129" s="8">
        <v>44110</v>
      </c>
      <c r="C129" s="9">
        <f>计划数据!C131</f>
        <v>368</v>
      </c>
      <c r="D129" s="9" t="e">
        <f ca="1">实际数据!C131</f>
        <v>#N/A</v>
      </c>
      <c r="E129" s="10"/>
      <c r="F129" s="10"/>
      <c r="G129" s="10"/>
      <c r="H129" s="10"/>
      <c r="I129" s="10"/>
    </row>
    <row r="130" spans="1:9">
      <c r="A130" s="7">
        <v>44111</v>
      </c>
      <c r="B130" s="8">
        <v>44111</v>
      </c>
      <c r="C130" s="9">
        <f>计划数据!C132</f>
        <v>366</v>
      </c>
      <c r="D130" s="9" t="e">
        <f ca="1">实际数据!C132</f>
        <v>#N/A</v>
      </c>
      <c r="E130" s="10"/>
      <c r="F130" s="10"/>
      <c r="G130" s="10"/>
      <c r="H130" s="10"/>
      <c r="I130" s="10"/>
    </row>
    <row r="131" spans="1:9">
      <c r="A131" s="7">
        <v>44112</v>
      </c>
      <c r="B131" s="8">
        <v>44112</v>
      </c>
      <c r="C131" s="9">
        <f>计划数据!C133</f>
        <v>360</v>
      </c>
      <c r="D131" s="9" t="e">
        <f ca="1">实际数据!C133</f>
        <v>#N/A</v>
      </c>
      <c r="E131" s="10"/>
      <c r="F131" s="10"/>
      <c r="G131" s="10"/>
      <c r="H131" s="10"/>
      <c r="I131" s="10"/>
    </row>
    <row r="132" spans="1:9">
      <c r="A132" s="7">
        <v>44113</v>
      </c>
      <c r="B132" s="8">
        <v>44113</v>
      </c>
      <c r="C132" s="9">
        <f>计划数据!C134</f>
        <v>356</v>
      </c>
      <c r="D132" s="9" t="e">
        <f ca="1">实际数据!C134</f>
        <v>#N/A</v>
      </c>
      <c r="E132" s="10"/>
      <c r="F132" s="10"/>
      <c r="G132" s="10"/>
      <c r="H132" s="10"/>
      <c r="I132" s="10"/>
    </row>
    <row r="133" spans="1:9">
      <c r="A133" s="7">
        <v>44114</v>
      </c>
      <c r="B133" s="8">
        <v>44114</v>
      </c>
      <c r="C133" s="9">
        <f>计划数据!C135</f>
        <v>350</v>
      </c>
      <c r="D133" s="9" t="e">
        <f ca="1">实际数据!C135</f>
        <v>#N/A</v>
      </c>
      <c r="E133" s="10"/>
      <c r="F133" s="10"/>
      <c r="G133" s="10"/>
      <c r="H133" s="10"/>
      <c r="I133" s="10"/>
    </row>
    <row r="134" spans="1:9">
      <c r="A134" s="7">
        <v>44115</v>
      </c>
      <c r="B134" s="8">
        <v>44115</v>
      </c>
      <c r="C134" s="9">
        <f>计划数据!C136</f>
        <v>346</v>
      </c>
      <c r="D134" s="9" t="e">
        <f ca="1">实际数据!C136</f>
        <v>#N/A</v>
      </c>
      <c r="E134" s="10"/>
      <c r="F134" s="10"/>
      <c r="G134" s="10"/>
      <c r="H134" s="10"/>
      <c r="I134" s="10"/>
    </row>
    <row r="135" spans="1:9">
      <c r="A135" s="7">
        <v>44116</v>
      </c>
      <c r="B135" s="8">
        <v>44116</v>
      </c>
      <c r="C135" s="9">
        <f>计划数据!C137</f>
        <v>342</v>
      </c>
      <c r="D135" s="9" t="e">
        <f ca="1">实际数据!C137</f>
        <v>#N/A</v>
      </c>
      <c r="E135" s="10"/>
      <c r="F135" s="10"/>
      <c r="G135" s="10"/>
      <c r="H135" s="10"/>
      <c r="I135" s="10"/>
    </row>
    <row r="136" spans="1:9">
      <c r="A136" s="7">
        <v>44117</v>
      </c>
      <c r="B136" s="8">
        <v>44117</v>
      </c>
      <c r="C136" s="9">
        <f>计划数据!C138</f>
        <v>338</v>
      </c>
      <c r="D136" s="9" t="e">
        <f ca="1">实际数据!C138</f>
        <v>#N/A</v>
      </c>
      <c r="E136" s="10"/>
      <c r="F136" s="10"/>
      <c r="G136" s="10"/>
      <c r="H136" s="10"/>
      <c r="I136" s="10"/>
    </row>
    <row r="137" spans="1:9">
      <c r="A137" s="7">
        <v>44118</v>
      </c>
      <c r="B137" s="8">
        <v>44118</v>
      </c>
      <c r="C137" s="9">
        <f>计划数据!C139</f>
        <v>336</v>
      </c>
      <c r="D137" s="9" t="e">
        <f ca="1">实际数据!C139</f>
        <v>#N/A</v>
      </c>
      <c r="E137" s="10"/>
      <c r="F137" s="10"/>
      <c r="G137" s="10"/>
      <c r="H137" s="10"/>
      <c r="I137" s="10"/>
    </row>
    <row r="138" spans="1:9">
      <c r="A138" s="7">
        <v>44119</v>
      </c>
      <c r="B138" s="8">
        <v>44119</v>
      </c>
      <c r="C138" s="9">
        <f>计划数据!C140</f>
        <v>330</v>
      </c>
      <c r="D138" s="9" t="e">
        <f ca="1">实际数据!C140</f>
        <v>#N/A</v>
      </c>
      <c r="E138" s="10"/>
      <c r="F138" s="10"/>
      <c r="G138" s="10"/>
      <c r="H138" s="10"/>
      <c r="I138" s="10"/>
    </row>
    <row r="139" spans="1:9">
      <c r="A139" s="7">
        <v>44120</v>
      </c>
      <c r="B139" s="8">
        <v>44120</v>
      </c>
      <c r="C139" s="9">
        <f>计划数据!C141</f>
        <v>326</v>
      </c>
      <c r="D139" s="9" t="e">
        <f ca="1">实际数据!C141</f>
        <v>#N/A</v>
      </c>
      <c r="E139" s="10"/>
      <c r="F139" s="10"/>
      <c r="G139" s="10"/>
      <c r="H139" s="10"/>
      <c r="I139" s="10"/>
    </row>
    <row r="140" spans="1:9">
      <c r="A140" s="7">
        <v>44121</v>
      </c>
      <c r="B140" s="8">
        <v>44121</v>
      </c>
      <c r="C140" s="9">
        <f>计划数据!C142</f>
        <v>320</v>
      </c>
      <c r="D140" s="9" t="e">
        <f ca="1">实际数据!C142</f>
        <v>#N/A</v>
      </c>
      <c r="E140" s="10"/>
      <c r="F140" s="10"/>
      <c r="G140" s="10"/>
      <c r="H140" s="10"/>
      <c r="I140" s="10"/>
    </row>
    <row r="141" spans="1:9">
      <c r="A141" s="7">
        <v>44122</v>
      </c>
      <c r="B141" s="8">
        <v>44122</v>
      </c>
      <c r="C141" s="9">
        <f>计划数据!C143</f>
        <v>316</v>
      </c>
      <c r="D141" s="9" t="e">
        <f ca="1">实际数据!C143</f>
        <v>#N/A</v>
      </c>
      <c r="E141" s="10"/>
      <c r="F141" s="10"/>
      <c r="G141" s="10"/>
      <c r="H141" s="10"/>
      <c r="I141" s="10"/>
    </row>
    <row r="142" spans="1:9">
      <c r="A142" s="7">
        <v>44123</v>
      </c>
      <c r="B142" s="8">
        <v>44123</v>
      </c>
      <c r="C142" s="9">
        <f>计划数据!C144</f>
        <v>312</v>
      </c>
      <c r="D142" s="9" t="e">
        <f ca="1">实际数据!C144</f>
        <v>#N/A</v>
      </c>
      <c r="E142" s="10"/>
      <c r="F142" s="10"/>
      <c r="G142" s="10"/>
      <c r="H142" s="10"/>
      <c r="I142" s="10"/>
    </row>
    <row r="143" spans="1:9">
      <c r="A143" s="7">
        <v>44124</v>
      </c>
      <c r="B143" s="8">
        <v>44124</v>
      </c>
      <c r="C143" s="9">
        <f>计划数据!C145</f>
        <v>308</v>
      </c>
      <c r="D143" s="9" t="e">
        <f ca="1">实际数据!C145</f>
        <v>#N/A</v>
      </c>
      <c r="E143" s="10"/>
      <c r="F143" s="10"/>
      <c r="G143" s="10"/>
      <c r="H143" s="10"/>
      <c r="I143" s="10"/>
    </row>
    <row r="144" spans="1:9">
      <c r="A144" s="7">
        <v>44125</v>
      </c>
      <c r="B144" s="8">
        <v>44125</v>
      </c>
      <c r="C144" s="9">
        <f>计划数据!C146</f>
        <v>306</v>
      </c>
      <c r="D144" s="9" t="e">
        <f ca="1">实际数据!C146</f>
        <v>#N/A</v>
      </c>
      <c r="E144" s="10"/>
      <c r="F144" s="10"/>
      <c r="G144" s="10"/>
      <c r="H144" s="10"/>
      <c r="I144" s="10"/>
    </row>
    <row r="145" spans="1:9">
      <c r="A145" s="7">
        <v>44126</v>
      </c>
      <c r="B145" s="8">
        <v>44126</v>
      </c>
      <c r="C145" s="9">
        <f>计划数据!C147</f>
        <v>300</v>
      </c>
      <c r="D145" s="9" t="e">
        <f ca="1">实际数据!C147</f>
        <v>#N/A</v>
      </c>
      <c r="E145" s="10"/>
      <c r="F145" s="10"/>
      <c r="G145" s="10"/>
      <c r="H145" s="10"/>
      <c r="I145" s="10"/>
    </row>
    <row r="146" spans="1:9">
      <c r="A146" s="7">
        <v>44127</v>
      </c>
      <c r="B146" s="8">
        <v>44127</v>
      </c>
      <c r="C146" s="9">
        <f>计划数据!C148</f>
        <v>296</v>
      </c>
      <c r="D146" s="9" t="e">
        <f ca="1">实际数据!C148</f>
        <v>#N/A</v>
      </c>
      <c r="E146" s="10"/>
      <c r="F146" s="10"/>
      <c r="G146" s="10"/>
      <c r="H146" s="10"/>
      <c r="I146" s="10"/>
    </row>
    <row r="147" spans="1:9">
      <c r="A147" s="7">
        <v>44128</v>
      </c>
      <c r="B147" s="8">
        <v>44128</v>
      </c>
      <c r="C147" s="9">
        <f>计划数据!C149</f>
        <v>290</v>
      </c>
      <c r="D147" s="9" t="e">
        <f ca="1">实际数据!C149</f>
        <v>#N/A</v>
      </c>
      <c r="E147" s="10"/>
      <c r="F147" s="10"/>
      <c r="G147" s="10"/>
      <c r="H147" s="10"/>
      <c r="I147" s="10"/>
    </row>
    <row r="148" spans="1:9">
      <c r="A148" s="7">
        <v>44129</v>
      </c>
      <c r="B148" s="8">
        <v>44129</v>
      </c>
      <c r="C148" s="9">
        <f>计划数据!C150</f>
        <v>286</v>
      </c>
      <c r="D148" s="9" t="e">
        <f ca="1">实际数据!C150</f>
        <v>#N/A</v>
      </c>
      <c r="E148" s="10"/>
      <c r="F148" s="10"/>
      <c r="G148" s="10"/>
      <c r="H148" s="10"/>
      <c r="I148" s="10"/>
    </row>
    <row r="149" spans="1:9">
      <c r="A149" s="7">
        <v>44130</v>
      </c>
      <c r="B149" s="8">
        <v>44130</v>
      </c>
      <c r="C149" s="9">
        <f>计划数据!C151</f>
        <v>282</v>
      </c>
      <c r="D149" s="9" t="e">
        <f ca="1">实际数据!C151</f>
        <v>#N/A</v>
      </c>
      <c r="E149" s="10"/>
      <c r="F149" s="10"/>
      <c r="G149" s="10"/>
      <c r="H149" s="10"/>
      <c r="I149" s="10"/>
    </row>
    <row r="150" spans="1:9">
      <c r="A150" s="7">
        <v>44131</v>
      </c>
      <c r="B150" s="8">
        <v>44131</v>
      </c>
      <c r="C150" s="9">
        <f>计划数据!C152</f>
        <v>278</v>
      </c>
      <c r="D150" s="9" t="e">
        <f ca="1">实际数据!C152</f>
        <v>#N/A</v>
      </c>
      <c r="E150" s="10"/>
      <c r="F150" s="10"/>
      <c r="G150" s="10"/>
      <c r="H150" s="10"/>
      <c r="I150" s="10"/>
    </row>
    <row r="151" spans="1:9">
      <c r="A151" s="7">
        <v>44132</v>
      </c>
      <c r="B151" s="8">
        <v>44132</v>
      </c>
      <c r="C151" s="9">
        <f>计划数据!C153</f>
        <v>276</v>
      </c>
      <c r="D151" s="9" t="e">
        <f ca="1">实际数据!C153</f>
        <v>#N/A</v>
      </c>
      <c r="E151" s="10"/>
      <c r="F151" s="10"/>
      <c r="G151" s="10"/>
      <c r="H151" s="10"/>
      <c r="I151" s="10"/>
    </row>
    <row r="152" spans="1:9">
      <c r="A152" s="7">
        <v>44133</v>
      </c>
      <c r="B152" s="8">
        <v>44133</v>
      </c>
      <c r="C152" s="9">
        <f>计划数据!C154</f>
        <v>270</v>
      </c>
      <c r="D152" s="9" t="e">
        <f ca="1">实际数据!C154</f>
        <v>#N/A</v>
      </c>
      <c r="E152" s="10"/>
      <c r="F152" s="10"/>
      <c r="G152" s="10"/>
      <c r="H152" s="10"/>
      <c r="I152" s="10"/>
    </row>
    <row r="153" spans="1:9">
      <c r="A153" s="7">
        <v>44134</v>
      </c>
      <c r="B153" s="8">
        <v>44134</v>
      </c>
      <c r="C153" s="9">
        <f>计划数据!C155</f>
        <v>266</v>
      </c>
      <c r="D153" s="9" t="e">
        <f ca="1">实际数据!C155</f>
        <v>#N/A</v>
      </c>
      <c r="E153" s="10"/>
      <c r="F153" s="10"/>
      <c r="G153" s="10"/>
      <c r="H153" s="10"/>
      <c r="I153" s="10"/>
    </row>
    <row r="154" spans="1:9">
      <c r="A154" s="7">
        <v>44135</v>
      </c>
      <c r="B154" s="8">
        <v>44135</v>
      </c>
      <c r="C154" s="9">
        <f>计划数据!C156</f>
        <v>260</v>
      </c>
      <c r="D154" s="9" t="e">
        <f ca="1">实际数据!C156</f>
        <v>#N/A</v>
      </c>
      <c r="E154" s="10"/>
      <c r="F154" s="10"/>
      <c r="G154" s="10"/>
      <c r="H154" s="10"/>
      <c r="I154" s="10"/>
    </row>
    <row r="155" spans="1:9">
      <c r="A155" s="7">
        <v>44136</v>
      </c>
      <c r="B155" s="8">
        <v>44136</v>
      </c>
      <c r="C155" s="9">
        <f>计划数据!C157</f>
        <v>256</v>
      </c>
      <c r="D155" s="9" t="e">
        <f ca="1">实际数据!C157</f>
        <v>#N/A</v>
      </c>
      <c r="E155" s="10"/>
      <c r="F155" s="10"/>
      <c r="G155" s="10"/>
      <c r="H155" s="10"/>
      <c r="I155" s="10"/>
    </row>
    <row r="156" spans="1:9">
      <c r="A156" s="7">
        <v>44137</v>
      </c>
      <c r="B156" s="8">
        <v>44137</v>
      </c>
      <c r="C156" s="9">
        <f>计划数据!C158</f>
        <v>252</v>
      </c>
      <c r="D156" s="9" t="e">
        <f ca="1">实际数据!C158</f>
        <v>#N/A</v>
      </c>
      <c r="E156" s="10"/>
      <c r="F156" s="10"/>
      <c r="G156" s="10"/>
      <c r="H156" s="10"/>
      <c r="I156" s="10"/>
    </row>
    <row r="157" spans="1:9">
      <c r="A157" s="7">
        <v>44138</v>
      </c>
      <c r="B157" s="8">
        <v>44138</v>
      </c>
      <c r="C157" s="9">
        <f>计划数据!C159</f>
        <v>248</v>
      </c>
      <c r="D157" s="9" t="e">
        <f ca="1">实际数据!C159</f>
        <v>#N/A</v>
      </c>
      <c r="E157" s="10"/>
      <c r="F157" s="10"/>
      <c r="G157" s="10"/>
      <c r="H157" s="10"/>
      <c r="I157" s="10"/>
    </row>
    <row r="158" spans="1:9">
      <c r="A158" s="7">
        <v>44139</v>
      </c>
      <c r="B158" s="8">
        <v>44139</v>
      </c>
      <c r="C158" s="9">
        <f>计划数据!C160</f>
        <v>246</v>
      </c>
      <c r="D158" s="9" t="e">
        <f ca="1">实际数据!C160</f>
        <v>#N/A</v>
      </c>
      <c r="E158" s="10"/>
      <c r="F158" s="10"/>
      <c r="G158" s="10"/>
      <c r="H158" s="10"/>
      <c r="I158" s="10"/>
    </row>
    <row r="159" spans="1:9">
      <c r="A159" s="7">
        <v>44140</v>
      </c>
      <c r="B159" s="8">
        <v>44140</v>
      </c>
      <c r="C159" s="9">
        <f>计划数据!C161</f>
        <v>240</v>
      </c>
      <c r="D159" s="9" t="e">
        <f ca="1">实际数据!C161</f>
        <v>#N/A</v>
      </c>
      <c r="E159" s="10"/>
      <c r="F159" s="10"/>
      <c r="G159" s="10"/>
      <c r="H159" s="10"/>
      <c r="I159" s="10"/>
    </row>
    <row r="160" spans="1:9">
      <c r="A160" s="7">
        <v>44141</v>
      </c>
      <c r="B160" s="8">
        <v>44141</v>
      </c>
      <c r="C160" s="9">
        <f>计划数据!C162</f>
        <v>236</v>
      </c>
      <c r="D160" s="9" t="e">
        <f ca="1">实际数据!C162</f>
        <v>#N/A</v>
      </c>
      <c r="E160" s="10"/>
      <c r="F160" s="10"/>
      <c r="G160" s="10"/>
      <c r="H160" s="10"/>
      <c r="I160" s="10"/>
    </row>
    <row r="161" spans="1:9">
      <c r="A161" s="7">
        <v>44142</v>
      </c>
      <c r="B161" s="8">
        <v>44142</v>
      </c>
      <c r="C161" s="9">
        <f>计划数据!C163</f>
        <v>230</v>
      </c>
      <c r="D161" s="9" t="e">
        <f ca="1">实际数据!C163</f>
        <v>#N/A</v>
      </c>
      <c r="E161" s="10"/>
      <c r="F161" s="10"/>
      <c r="G161" s="10"/>
      <c r="H161" s="10"/>
      <c r="I161" s="10"/>
    </row>
    <row r="162" spans="1:9">
      <c r="A162" s="7">
        <v>44143</v>
      </c>
      <c r="B162" s="8">
        <v>44143</v>
      </c>
      <c r="C162" s="9">
        <f>计划数据!C164</f>
        <v>226</v>
      </c>
      <c r="D162" s="9" t="e">
        <f ca="1">实际数据!C164</f>
        <v>#N/A</v>
      </c>
      <c r="E162" s="10"/>
      <c r="F162" s="10"/>
      <c r="G162" s="10"/>
      <c r="H162" s="10"/>
      <c r="I162" s="10"/>
    </row>
    <row r="163" spans="1:9">
      <c r="A163" s="7">
        <v>44144</v>
      </c>
      <c r="B163" s="8">
        <v>44144</v>
      </c>
      <c r="C163" s="9">
        <f>计划数据!C165</f>
        <v>222</v>
      </c>
      <c r="D163" s="9" t="e">
        <f ca="1">实际数据!C165</f>
        <v>#N/A</v>
      </c>
      <c r="E163" s="10"/>
      <c r="F163" s="10"/>
      <c r="G163" s="10"/>
      <c r="H163" s="10"/>
      <c r="I163" s="10"/>
    </row>
    <row r="164" spans="1:9">
      <c r="A164" s="7">
        <v>44145</v>
      </c>
      <c r="B164" s="8">
        <v>44145</v>
      </c>
      <c r="C164" s="9">
        <f>计划数据!C166</f>
        <v>218</v>
      </c>
      <c r="D164" s="9" t="e">
        <f ca="1">实际数据!C166</f>
        <v>#N/A</v>
      </c>
      <c r="E164" s="10"/>
      <c r="F164" s="10"/>
      <c r="G164" s="10"/>
      <c r="H164" s="10"/>
      <c r="I164" s="10"/>
    </row>
    <row r="165" spans="1:9">
      <c r="A165" s="7">
        <v>44146</v>
      </c>
      <c r="B165" s="8">
        <v>44146</v>
      </c>
      <c r="C165" s="9">
        <f>计划数据!C167</f>
        <v>216</v>
      </c>
      <c r="D165" s="9" t="e">
        <f ca="1">实际数据!C167</f>
        <v>#N/A</v>
      </c>
      <c r="E165" s="10"/>
      <c r="F165" s="10"/>
      <c r="G165" s="10"/>
      <c r="H165" s="10"/>
      <c r="I165" s="10"/>
    </row>
    <row r="166" spans="1:9">
      <c r="A166" s="7">
        <v>44147</v>
      </c>
      <c r="B166" s="8">
        <v>44147</v>
      </c>
      <c r="C166" s="9">
        <f>计划数据!C168</f>
        <v>210</v>
      </c>
      <c r="D166" s="9" t="e">
        <f ca="1">实际数据!C168</f>
        <v>#N/A</v>
      </c>
      <c r="E166" s="10"/>
      <c r="F166" s="10"/>
      <c r="G166" s="10"/>
      <c r="H166" s="10"/>
      <c r="I166" s="10"/>
    </row>
    <row r="167" spans="1:9">
      <c r="A167" s="7">
        <v>44148</v>
      </c>
      <c r="B167" s="8">
        <v>44148</v>
      </c>
      <c r="C167" s="9">
        <f>计划数据!C169</f>
        <v>206</v>
      </c>
      <c r="D167" s="9" t="e">
        <f ca="1">实际数据!C169</f>
        <v>#N/A</v>
      </c>
      <c r="E167" s="10"/>
      <c r="F167" s="10"/>
      <c r="G167" s="10"/>
      <c r="H167" s="10"/>
      <c r="I167" s="10"/>
    </row>
    <row r="168" spans="1:9">
      <c r="A168" s="7">
        <v>44149</v>
      </c>
      <c r="B168" s="8">
        <v>44149</v>
      </c>
      <c r="C168" s="9">
        <f>计划数据!C170</f>
        <v>200</v>
      </c>
      <c r="D168" s="9" t="e">
        <f ca="1">实际数据!C170</f>
        <v>#N/A</v>
      </c>
      <c r="E168" s="10"/>
      <c r="F168" s="10"/>
      <c r="G168" s="10"/>
      <c r="H168" s="10"/>
      <c r="I168" s="10"/>
    </row>
    <row r="169" spans="1:9">
      <c r="A169" s="7">
        <v>44150</v>
      </c>
      <c r="B169" s="8">
        <v>44150</v>
      </c>
      <c r="C169" s="9">
        <f>计划数据!C171</f>
        <v>196</v>
      </c>
      <c r="D169" s="9" t="e">
        <f ca="1">实际数据!C171</f>
        <v>#N/A</v>
      </c>
      <c r="E169" s="10"/>
      <c r="F169" s="10"/>
      <c r="G169" s="10"/>
      <c r="H169" s="10"/>
      <c r="I169" s="10"/>
    </row>
    <row r="170" spans="1:9">
      <c r="A170" s="7">
        <v>44151</v>
      </c>
      <c r="B170" s="8">
        <v>44151</v>
      </c>
      <c r="C170" s="9">
        <f>计划数据!C172</f>
        <v>192</v>
      </c>
      <c r="D170" s="9" t="e">
        <f ca="1">实际数据!C172</f>
        <v>#N/A</v>
      </c>
      <c r="E170" s="10"/>
      <c r="F170" s="10"/>
      <c r="G170" s="10"/>
      <c r="H170" s="10"/>
      <c r="I170" s="10"/>
    </row>
    <row r="171" spans="1:9">
      <c r="A171" s="7">
        <v>44152</v>
      </c>
      <c r="B171" s="8">
        <v>44152</v>
      </c>
      <c r="C171" s="9">
        <f>计划数据!C173</f>
        <v>188</v>
      </c>
      <c r="D171" s="9" t="e">
        <f ca="1">实际数据!C173</f>
        <v>#N/A</v>
      </c>
      <c r="E171" s="10"/>
      <c r="F171" s="10"/>
      <c r="G171" s="10"/>
      <c r="H171" s="10"/>
      <c r="I171" s="10"/>
    </row>
    <row r="172" spans="1:9">
      <c r="A172" s="7">
        <v>44153</v>
      </c>
      <c r="B172" s="8">
        <v>44153</v>
      </c>
      <c r="C172" s="9">
        <f>计划数据!C174</f>
        <v>186</v>
      </c>
      <c r="D172" s="9" t="e">
        <f ca="1">实际数据!C174</f>
        <v>#N/A</v>
      </c>
      <c r="E172" s="10"/>
      <c r="F172" s="10"/>
      <c r="G172" s="10"/>
      <c r="H172" s="10"/>
      <c r="I172" s="10"/>
    </row>
    <row r="173" spans="1:9">
      <c r="A173" s="7">
        <v>44154</v>
      </c>
      <c r="B173" s="8">
        <v>44154</v>
      </c>
      <c r="C173" s="9">
        <f>计划数据!C175</f>
        <v>180</v>
      </c>
      <c r="D173" s="9" t="e">
        <f ca="1">实际数据!C175</f>
        <v>#N/A</v>
      </c>
      <c r="E173" s="10"/>
      <c r="F173" s="10"/>
      <c r="G173" s="10"/>
      <c r="H173" s="10"/>
      <c r="I173" s="10"/>
    </row>
    <row r="174" spans="1:9">
      <c r="A174" s="7">
        <v>44155</v>
      </c>
      <c r="B174" s="8">
        <v>44155</v>
      </c>
      <c r="C174" s="9">
        <f>计划数据!C176</f>
        <v>176</v>
      </c>
      <c r="D174" s="9" t="e">
        <f ca="1">实际数据!C176</f>
        <v>#N/A</v>
      </c>
      <c r="E174" s="10"/>
      <c r="F174" s="10"/>
      <c r="G174" s="10"/>
      <c r="H174" s="10"/>
      <c r="I174" s="10"/>
    </row>
    <row r="175" spans="1:9">
      <c r="A175" s="7">
        <v>44156</v>
      </c>
      <c r="B175" s="8">
        <v>44156</v>
      </c>
      <c r="C175" s="9">
        <f>计划数据!C177</f>
        <v>170</v>
      </c>
      <c r="D175" s="9" t="e">
        <f ca="1">实际数据!C177</f>
        <v>#N/A</v>
      </c>
      <c r="E175" s="10"/>
      <c r="F175" s="10"/>
      <c r="G175" s="10"/>
      <c r="H175" s="10"/>
      <c r="I175" s="10"/>
    </row>
    <row r="176" spans="1:9">
      <c r="A176" s="7">
        <v>44157</v>
      </c>
      <c r="B176" s="8">
        <v>44157</v>
      </c>
      <c r="C176" s="9">
        <f>计划数据!C178</f>
        <v>166</v>
      </c>
      <c r="D176" s="9" t="e">
        <f ca="1">实际数据!C178</f>
        <v>#N/A</v>
      </c>
      <c r="E176" s="10"/>
      <c r="F176" s="10"/>
      <c r="G176" s="10"/>
      <c r="H176" s="10"/>
      <c r="I176" s="10"/>
    </row>
    <row r="177" spans="1:9">
      <c r="A177" s="7">
        <v>44158</v>
      </c>
      <c r="B177" s="8">
        <v>44158</v>
      </c>
      <c r="C177" s="9">
        <f>计划数据!C179</f>
        <v>162</v>
      </c>
      <c r="D177" s="9" t="e">
        <f ca="1">实际数据!C179</f>
        <v>#N/A</v>
      </c>
      <c r="E177" s="10"/>
      <c r="F177" s="10"/>
      <c r="G177" s="10"/>
      <c r="H177" s="10"/>
      <c r="I177" s="10"/>
    </row>
    <row r="178" spans="1:9">
      <c r="A178" s="7">
        <v>44159</v>
      </c>
      <c r="B178" s="8">
        <v>44159</v>
      </c>
      <c r="C178" s="9">
        <f>计划数据!C180</f>
        <v>158</v>
      </c>
      <c r="D178" s="9" t="e">
        <f ca="1">实际数据!C180</f>
        <v>#N/A</v>
      </c>
      <c r="E178" s="10"/>
      <c r="F178" s="10"/>
      <c r="G178" s="10"/>
      <c r="H178" s="10"/>
      <c r="I178" s="10"/>
    </row>
    <row r="179" spans="1:9">
      <c r="A179" s="7">
        <v>44160</v>
      </c>
      <c r="B179" s="8">
        <v>44160</v>
      </c>
      <c r="C179" s="9">
        <f>计划数据!C181</f>
        <v>156</v>
      </c>
      <c r="D179" s="9" t="e">
        <f ca="1">实际数据!C181</f>
        <v>#N/A</v>
      </c>
      <c r="E179" s="10"/>
      <c r="F179" s="10"/>
      <c r="G179" s="10"/>
      <c r="H179" s="10"/>
      <c r="I179" s="10"/>
    </row>
    <row r="180" spans="1:9">
      <c r="A180" s="7">
        <v>44161</v>
      </c>
      <c r="B180" s="8">
        <v>44161</v>
      </c>
      <c r="C180" s="9">
        <f>计划数据!C182</f>
        <v>150</v>
      </c>
      <c r="D180" s="9" t="e">
        <f ca="1">实际数据!C182</f>
        <v>#N/A</v>
      </c>
      <c r="E180" s="10"/>
      <c r="F180" s="10"/>
      <c r="G180" s="10"/>
      <c r="H180" s="10"/>
      <c r="I180" s="10"/>
    </row>
    <row r="181" spans="1:9">
      <c r="A181" s="7">
        <v>44162</v>
      </c>
      <c r="B181" s="8">
        <v>44162</v>
      </c>
      <c r="C181" s="9">
        <f>计划数据!C183</f>
        <v>146</v>
      </c>
      <c r="D181" s="9" t="e">
        <f ca="1">实际数据!C183</f>
        <v>#N/A</v>
      </c>
      <c r="E181" s="10"/>
      <c r="F181" s="10"/>
      <c r="G181" s="10"/>
      <c r="H181" s="10"/>
      <c r="I181" s="10"/>
    </row>
    <row r="182" spans="1:9">
      <c r="A182" s="7">
        <v>44163</v>
      </c>
      <c r="B182" s="8">
        <v>44163</v>
      </c>
      <c r="C182" s="9">
        <f>计划数据!C184</f>
        <v>140</v>
      </c>
      <c r="D182" s="9" t="e">
        <f ca="1">实际数据!C184</f>
        <v>#N/A</v>
      </c>
      <c r="E182" s="10"/>
      <c r="F182" s="10"/>
      <c r="G182" s="10"/>
      <c r="H182" s="10"/>
      <c r="I182" s="10"/>
    </row>
    <row r="183" spans="1:9">
      <c r="A183" s="7">
        <v>44164</v>
      </c>
      <c r="B183" s="8">
        <v>44164</v>
      </c>
      <c r="C183" s="9">
        <f>计划数据!C185</f>
        <v>136</v>
      </c>
      <c r="D183" s="9" t="e">
        <f ca="1">实际数据!C185</f>
        <v>#N/A</v>
      </c>
      <c r="E183" s="10"/>
      <c r="F183" s="10"/>
      <c r="G183" s="10"/>
      <c r="H183" s="10"/>
      <c r="I183" s="10"/>
    </row>
    <row r="184" spans="1:9">
      <c r="A184" s="7">
        <v>44165</v>
      </c>
      <c r="B184" s="8">
        <v>44165</v>
      </c>
      <c r="C184" s="9">
        <f>计划数据!C186</f>
        <v>132</v>
      </c>
      <c r="D184" s="9" t="e">
        <f ca="1">实际数据!C186</f>
        <v>#N/A</v>
      </c>
      <c r="E184" s="10"/>
      <c r="F184" s="10"/>
      <c r="G184" s="10"/>
      <c r="H184" s="10"/>
      <c r="I184" s="10"/>
    </row>
    <row r="185" spans="1:9">
      <c r="A185" s="7">
        <v>44166</v>
      </c>
      <c r="B185" s="8">
        <v>44166</v>
      </c>
      <c r="C185" s="9">
        <f>计划数据!C187</f>
        <v>128</v>
      </c>
      <c r="D185" s="9" t="e">
        <f ca="1">实际数据!C187</f>
        <v>#N/A</v>
      </c>
      <c r="E185" s="10"/>
      <c r="F185" s="10"/>
      <c r="G185" s="10"/>
      <c r="H185" s="10"/>
      <c r="I185" s="10"/>
    </row>
    <row r="186" spans="1:9">
      <c r="A186" s="7">
        <v>44167</v>
      </c>
      <c r="B186" s="8">
        <v>44167</v>
      </c>
      <c r="C186" s="9">
        <f>计划数据!C188</f>
        <v>126</v>
      </c>
      <c r="D186" s="9" t="e">
        <f ca="1">实际数据!C188</f>
        <v>#N/A</v>
      </c>
      <c r="E186" s="10"/>
      <c r="F186" s="10"/>
      <c r="G186" s="10"/>
      <c r="H186" s="10"/>
      <c r="I186" s="10"/>
    </row>
    <row r="187" spans="1:9">
      <c r="A187" s="7">
        <v>44168</v>
      </c>
      <c r="B187" s="8">
        <v>44168</v>
      </c>
      <c r="C187" s="9">
        <f>计划数据!C189</f>
        <v>120</v>
      </c>
      <c r="D187" s="9" t="e">
        <f ca="1">实际数据!C189</f>
        <v>#N/A</v>
      </c>
      <c r="E187" s="10"/>
      <c r="F187" s="10"/>
      <c r="G187" s="10"/>
      <c r="H187" s="10"/>
      <c r="I187" s="10"/>
    </row>
    <row r="188" spans="1:9">
      <c r="A188" s="7">
        <v>44169</v>
      </c>
      <c r="B188" s="8">
        <v>44169</v>
      </c>
      <c r="C188" s="9">
        <f>计划数据!C190</f>
        <v>116</v>
      </c>
      <c r="D188" s="9" t="e">
        <f ca="1">实际数据!C190</f>
        <v>#N/A</v>
      </c>
      <c r="E188" s="10"/>
      <c r="F188" s="10"/>
      <c r="G188" s="10"/>
      <c r="H188" s="10"/>
      <c r="I188" s="10"/>
    </row>
    <row r="189" spans="1:9">
      <c r="A189" s="7">
        <v>44170</v>
      </c>
      <c r="B189" s="8">
        <v>44170</v>
      </c>
      <c r="C189" s="9">
        <f>计划数据!C191</f>
        <v>110</v>
      </c>
      <c r="D189" s="9" t="e">
        <f ca="1">实际数据!C191</f>
        <v>#N/A</v>
      </c>
      <c r="E189" s="10"/>
      <c r="F189" s="10"/>
      <c r="G189" s="10"/>
      <c r="H189" s="10"/>
      <c r="I189" s="10"/>
    </row>
    <row r="190" spans="1:9">
      <c r="A190" s="7">
        <v>44171</v>
      </c>
      <c r="B190" s="8">
        <v>44171</v>
      </c>
      <c r="C190" s="9">
        <f>计划数据!C192</f>
        <v>106</v>
      </c>
      <c r="D190" s="9" t="e">
        <f ca="1">实际数据!C192</f>
        <v>#N/A</v>
      </c>
      <c r="E190" s="10"/>
      <c r="F190" s="10"/>
      <c r="G190" s="10"/>
      <c r="H190" s="10"/>
      <c r="I190" s="10"/>
    </row>
    <row r="191" spans="1:9">
      <c r="A191" s="7">
        <v>44172</v>
      </c>
      <c r="B191" s="8">
        <v>44172</v>
      </c>
      <c r="C191" s="9">
        <f>计划数据!C193</f>
        <v>102</v>
      </c>
      <c r="D191" s="9" t="e">
        <f ca="1">实际数据!C193</f>
        <v>#N/A</v>
      </c>
      <c r="E191" s="10"/>
      <c r="F191" s="10"/>
      <c r="G191" s="10"/>
      <c r="H191" s="10"/>
      <c r="I191" s="10"/>
    </row>
    <row r="192" spans="1:9">
      <c r="A192" s="7">
        <v>44173</v>
      </c>
      <c r="B192" s="8">
        <v>44173</v>
      </c>
      <c r="C192" s="9">
        <f>计划数据!C194</f>
        <v>98</v>
      </c>
      <c r="D192" s="9" t="e">
        <f ca="1">实际数据!C194</f>
        <v>#N/A</v>
      </c>
      <c r="E192" s="10"/>
      <c r="F192" s="10"/>
      <c r="G192" s="10"/>
      <c r="H192" s="10"/>
      <c r="I192" s="10"/>
    </row>
    <row r="193" spans="1:9">
      <c r="A193" s="7">
        <v>44174</v>
      </c>
      <c r="B193" s="8">
        <v>44174</v>
      </c>
      <c r="C193" s="9">
        <f>计划数据!C195</f>
        <v>96</v>
      </c>
      <c r="D193" s="9" t="e">
        <f ca="1">实际数据!C195</f>
        <v>#N/A</v>
      </c>
      <c r="E193" s="10"/>
      <c r="F193" s="10"/>
      <c r="G193" s="10"/>
      <c r="H193" s="10"/>
      <c r="I193" s="10"/>
    </row>
    <row r="194" spans="1:9">
      <c r="A194" s="7">
        <v>44175</v>
      </c>
      <c r="B194" s="8">
        <v>44175</v>
      </c>
      <c r="C194" s="9">
        <f>计划数据!C196</f>
        <v>90</v>
      </c>
      <c r="D194" s="9" t="e">
        <f ca="1">实际数据!C196</f>
        <v>#N/A</v>
      </c>
      <c r="E194" s="10"/>
      <c r="F194" s="10"/>
      <c r="G194" s="10"/>
      <c r="H194" s="10"/>
      <c r="I194" s="10"/>
    </row>
    <row r="195" spans="1:9">
      <c r="A195" s="7">
        <v>44176</v>
      </c>
      <c r="B195" s="8">
        <v>44176</v>
      </c>
      <c r="C195" s="9">
        <f>计划数据!C197</f>
        <v>86</v>
      </c>
      <c r="D195" s="9" t="e">
        <f ca="1">实际数据!C197</f>
        <v>#N/A</v>
      </c>
      <c r="E195" s="10"/>
      <c r="F195" s="10"/>
      <c r="G195" s="10"/>
      <c r="H195" s="10"/>
      <c r="I195" s="10"/>
    </row>
    <row r="196" spans="1:9">
      <c r="A196" s="7">
        <v>44177</v>
      </c>
      <c r="B196" s="8">
        <v>44177</v>
      </c>
      <c r="C196" s="9">
        <f>计划数据!C198</f>
        <v>80</v>
      </c>
      <c r="D196" s="9" t="e">
        <f ca="1">实际数据!C198</f>
        <v>#N/A</v>
      </c>
      <c r="E196" s="10"/>
      <c r="F196" s="10"/>
      <c r="G196" s="10"/>
      <c r="H196" s="10"/>
      <c r="I196" s="10"/>
    </row>
    <row r="197" spans="1:9">
      <c r="A197" s="7">
        <v>44178</v>
      </c>
      <c r="B197" s="8">
        <v>44178</v>
      </c>
      <c r="C197" s="9">
        <f>计划数据!C199</f>
        <v>76</v>
      </c>
      <c r="D197" s="9" t="e">
        <f ca="1">实际数据!C199</f>
        <v>#N/A</v>
      </c>
      <c r="E197" s="10"/>
      <c r="F197" s="10"/>
      <c r="G197" s="10"/>
      <c r="H197" s="10"/>
      <c r="I197" s="10"/>
    </row>
    <row r="198" spans="1:9">
      <c r="A198" s="7">
        <v>44179</v>
      </c>
      <c r="B198" s="8">
        <v>44179</v>
      </c>
      <c r="C198" s="9">
        <f>计划数据!C200</f>
        <v>72</v>
      </c>
      <c r="D198" s="9" t="e">
        <f ca="1">实际数据!C200</f>
        <v>#N/A</v>
      </c>
      <c r="E198" s="10"/>
      <c r="F198" s="10"/>
      <c r="G198" s="10"/>
      <c r="H198" s="10"/>
      <c r="I198" s="10"/>
    </row>
    <row r="199" spans="1:9">
      <c r="A199" s="7">
        <v>44180</v>
      </c>
      <c r="B199" s="8">
        <v>44180</v>
      </c>
      <c r="C199" s="9">
        <f>计划数据!C201</f>
        <v>68</v>
      </c>
      <c r="D199" s="9" t="e">
        <f ca="1">实际数据!C201</f>
        <v>#N/A</v>
      </c>
      <c r="E199" s="10"/>
      <c r="F199" s="10"/>
      <c r="G199" s="10"/>
      <c r="H199" s="10"/>
      <c r="I199" s="10"/>
    </row>
    <row r="200" spans="1:9">
      <c r="A200" s="7">
        <v>44181</v>
      </c>
      <c r="B200" s="8">
        <v>44181</v>
      </c>
      <c r="C200" s="9">
        <f>计划数据!C202</f>
        <v>66</v>
      </c>
      <c r="D200" s="9" t="e">
        <f ca="1">实际数据!C202</f>
        <v>#N/A</v>
      </c>
      <c r="E200" s="10"/>
      <c r="F200" s="10"/>
      <c r="G200" s="10"/>
      <c r="H200" s="10"/>
      <c r="I200" s="10"/>
    </row>
    <row r="201" spans="1:9">
      <c r="A201" s="7">
        <v>44182</v>
      </c>
      <c r="B201" s="8">
        <v>44182</v>
      </c>
      <c r="C201" s="9">
        <f>计划数据!C203</f>
        <v>60</v>
      </c>
      <c r="D201" s="9" t="e">
        <f ca="1">实际数据!C203</f>
        <v>#N/A</v>
      </c>
      <c r="E201" s="10"/>
      <c r="F201" s="10"/>
      <c r="G201" s="10"/>
      <c r="H201" s="10"/>
      <c r="I201" s="10"/>
    </row>
    <row r="202" spans="1:9">
      <c r="A202" s="7">
        <v>44183</v>
      </c>
      <c r="B202" s="8">
        <v>44183</v>
      </c>
      <c r="C202" s="9">
        <f>计划数据!C204</f>
        <v>56</v>
      </c>
      <c r="D202" s="9" t="e">
        <f ca="1">实际数据!C204</f>
        <v>#N/A</v>
      </c>
      <c r="E202" s="10"/>
      <c r="F202" s="10"/>
      <c r="G202" s="10"/>
      <c r="H202" s="10"/>
      <c r="I202" s="10"/>
    </row>
    <row r="203" spans="1:9">
      <c r="A203" s="7">
        <v>44184</v>
      </c>
      <c r="B203" s="8">
        <v>44184</v>
      </c>
      <c r="C203" s="9">
        <f>计划数据!C205</f>
        <v>50</v>
      </c>
      <c r="D203" s="9" t="e">
        <f ca="1">实际数据!C205</f>
        <v>#N/A</v>
      </c>
      <c r="E203" s="10"/>
      <c r="F203" s="10"/>
      <c r="G203" s="10"/>
      <c r="H203" s="10"/>
      <c r="I203" s="10"/>
    </row>
    <row r="204" spans="1:9">
      <c r="A204" s="7">
        <v>44185</v>
      </c>
      <c r="B204" s="8">
        <v>44185</v>
      </c>
      <c r="C204" s="9">
        <f>计划数据!C206</f>
        <v>46</v>
      </c>
      <c r="D204" s="9" t="e">
        <f ca="1">实际数据!C206</f>
        <v>#N/A</v>
      </c>
      <c r="E204" s="10"/>
      <c r="F204" s="10"/>
      <c r="G204" s="10"/>
      <c r="H204" s="10"/>
      <c r="I204" s="10"/>
    </row>
    <row r="205" spans="1:9">
      <c r="A205" s="7">
        <v>44186</v>
      </c>
      <c r="B205" s="8">
        <v>44186</v>
      </c>
      <c r="C205" s="9">
        <f>计划数据!C207</f>
        <v>42</v>
      </c>
      <c r="D205" s="9" t="e">
        <f ca="1">实际数据!C207</f>
        <v>#N/A</v>
      </c>
      <c r="E205" s="10"/>
      <c r="F205" s="10"/>
      <c r="G205" s="10"/>
      <c r="H205" s="10"/>
      <c r="I205" s="10"/>
    </row>
    <row r="206" spans="1:9">
      <c r="A206" s="7">
        <v>44187</v>
      </c>
      <c r="B206" s="8">
        <v>44187</v>
      </c>
      <c r="C206" s="9">
        <f>计划数据!C208</f>
        <v>38</v>
      </c>
      <c r="D206" s="9" t="e">
        <f ca="1">实际数据!C208</f>
        <v>#N/A</v>
      </c>
      <c r="E206" s="10"/>
      <c r="F206" s="10"/>
      <c r="G206" s="10"/>
      <c r="H206" s="10"/>
      <c r="I206" s="10"/>
    </row>
    <row r="207" spans="1:9">
      <c r="A207" s="7">
        <v>44188</v>
      </c>
      <c r="B207" s="8">
        <v>44188</v>
      </c>
      <c r="C207" s="9">
        <f>计划数据!C209</f>
        <v>36</v>
      </c>
      <c r="D207" s="9" t="e">
        <f ca="1">实际数据!C209</f>
        <v>#N/A</v>
      </c>
      <c r="E207" s="10"/>
      <c r="F207" s="10"/>
      <c r="G207" s="10"/>
      <c r="H207" s="10"/>
      <c r="I207" s="10"/>
    </row>
    <row r="208" spans="1:9">
      <c r="A208" s="7">
        <v>44189</v>
      </c>
      <c r="B208" s="8">
        <v>44189</v>
      </c>
      <c r="C208" s="9">
        <f>计划数据!C210</f>
        <v>30</v>
      </c>
      <c r="D208" s="9" t="e">
        <f ca="1">实际数据!C210</f>
        <v>#N/A</v>
      </c>
      <c r="E208" s="10"/>
      <c r="F208" s="10"/>
      <c r="G208" s="10"/>
      <c r="H208" s="10"/>
      <c r="I208" s="10"/>
    </row>
    <row r="209" spans="1:9">
      <c r="A209" s="7">
        <v>44190</v>
      </c>
      <c r="B209" s="8">
        <v>44190</v>
      </c>
      <c r="C209" s="9">
        <f>计划数据!C211</f>
        <v>26</v>
      </c>
      <c r="D209" s="9" t="e">
        <f ca="1">实际数据!C211</f>
        <v>#N/A</v>
      </c>
      <c r="E209" s="10"/>
      <c r="F209" s="10"/>
      <c r="G209" s="10"/>
      <c r="H209" s="10"/>
      <c r="I209" s="10"/>
    </row>
    <row r="210" spans="1:9">
      <c r="A210" s="7">
        <v>44191</v>
      </c>
      <c r="B210" s="8">
        <v>44191</v>
      </c>
      <c r="C210" s="9">
        <f>计划数据!C212</f>
        <v>20</v>
      </c>
      <c r="D210" s="9" t="e">
        <f ca="1">实际数据!C212</f>
        <v>#N/A</v>
      </c>
      <c r="E210" s="10"/>
      <c r="F210" s="10"/>
      <c r="G210" s="10"/>
      <c r="H210" s="10"/>
      <c r="I210" s="10"/>
    </row>
    <row r="211" spans="1:9">
      <c r="A211" s="7">
        <v>44192</v>
      </c>
      <c r="B211" s="8">
        <v>44192</v>
      </c>
      <c r="C211" s="9">
        <f>计划数据!C213</f>
        <v>16</v>
      </c>
      <c r="D211" s="9" t="e">
        <f ca="1">实际数据!C213</f>
        <v>#N/A</v>
      </c>
      <c r="E211" s="10"/>
      <c r="F211" s="10"/>
      <c r="G211" s="10"/>
      <c r="H211" s="10"/>
      <c r="I211" s="10"/>
    </row>
    <row r="212" spans="1:9">
      <c r="A212" s="7">
        <v>44193</v>
      </c>
      <c r="B212" s="8">
        <v>44193</v>
      </c>
      <c r="C212" s="9">
        <f>计划数据!C214</f>
        <v>12</v>
      </c>
      <c r="D212" s="9" t="e">
        <f ca="1">实际数据!C214</f>
        <v>#N/A</v>
      </c>
      <c r="E212" s="10"/>
      <c r="F212" s="10"/>
      <c r="G212" s="10"/>
      <c r="H212" s="10"/>
      <c r="I212" s="10"/>
    </row>
    <row r="213" spans="1:9">
      <c r="A213" s="7">
        <v>44194</v>
      </c>
      <c r="B213" s="8">
        <v>44194</v>
      </c>
      <c r="C213" s="9">
        <f>计划数据!C215</f>
        <v>8</v>
      </c>
      <c r="D213" s="9" t="e">
        <f ca="1">实际数据!C215</f>
        <v>#N/A</v>
      </c>
      <c r="E213" s="10"/>
      <c r="F213" s="10"/>
      <c r="G213" s="10"/>
      <c r="H213" s="10"/>
      <c r="I213" s="10"/>
    </row>
    <row r="214" spans="1:9">
      <c r="A214" s="7">
        <v>44195</v>
      </c>
      <c r="B214" s="8">
        <v>44195</v>
      </c>
      <c r="C214" s="9">
        <f>计划数据!C216</f>
        <v>6</v>
      </c>
      <c r="D214" s="9" t="e">
        <f ca="1">实际数据!C216</f>
        <v>#N/A</v>
      </c>
      <c r="E214" s="10"/>
      <c r="F214" s="10"/>
      <c r="G214" s="10"/>
      <c r="H214" s="10"/>
      <c r="I214" s="10"/>
    </row>
    <row r="215" spans="1:9">
      <c r="A215" s="7">
        <v>44196</v>
      </c>
      <c r="B215" s="8">
        <v>44196</v>
      </c>
      <c r="C215" s="9">
        <f>计划数据!C217</f>
        <v>0</v>
      </c>
      <c r="D215" s="9" t="e">
        <f ca="1">实际数据!C217</f>
        <v>#N/A</v>
      </c>
      <c r="E215" s="10"/>
      <c r="F215" s="10"/>
      <c r="G215" s="10"/>
      <c r="H215" s="10"/>
      <c r="I215" s="10"/>
    </row>
  </sheetData>
  <conditionalFormatting sqref="A2:A215">
    <cfRule type="cellIs" dxfId="0" priority="1" operator="equal">
      <formula>TODAY()</formula>
    </cfRule>
  </conditionalFormatting>
  <conditionalFormatting sqref="B2:B215">
    <cfRule type="cellIs" dxfId="0" priority="2" operator="equal">
      <formula>TODAY()</formula>
    </cfRule>
  </conditionalFormatting>
  <conditionalFormatting sqref="B1 B216:B1048576">
    <cfRule type="cellIs" dxfId="0" priority="8" operator="equal">
      <formula>TODAY()</formula>
    </cfRule>
  </conditionalFormatting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看板</vt:lpstr>
      <vt:lpstr>实际数据</vt:lpstr>
      <vt:lpstr>计划数据</vt:lpstr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熊猫不爱酒</cp:lastModifiedBy>
  <dcterms:created xsi:type="dcterms:W3CDTF">1996-12-17T01:32:00Z</dcterms:created>
  <cp:lastPrinted>2015-07-22T07:23:00Z</cp:lastPrinted>
  <dcterms:modified xsi:type="dcterms:W3CDTF">2020-05-30T10:24:19Z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