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 firstSheet="2" activeTab="3"/>
  </bookViews>
  <sheets>
    <sheet name="Estimation" sheetId="1" state="hidden" r:id="rId1"/>
    <sheet name="Timelog" sheetId="2" state="hidden" r:id="rId2"/>
    <sheet name="Summary" sheetId="4" r:id="rId3"/>
    <sheet name="WBS_Estimation" sheetId="3" r:id="rId4"/>
  </sheets>
  <calcPr calcId="145621"/>
</workbook>
</file>

<file path=xl/calcChain.xml><?xml version="1.0" encoding="utf-8"?>
<calcChain xmlns="http://schemas.openxmlformats.org/spreadsheetml/2006/main">
  <c r="C5" i="4" l="1"/>
  <c r="V21" i="3"/>
  <c r="U21" i="3" s="1"/>
  <c r="AA3" i="3"/>
  <c r="W21" i="3"/>
  <c r="W32" i="3"/>
  <c r="V32" i="3"/>
  <c r="W31" i="3"/>
  <c r="V31" i="3"/>
  <c r="W30" i="3"/>
  <c r="U30" i="3" s="1"/>
  <c r="V30" i="3"/>
  <c r="W29" i="3"/>
  <c r="V29" i="3"/>
  <c r="U29" i="3" s="1"/>
  <c r="W28" i="3"/>
  <c r="V28" i="3"/>
  <c r="W27" i="3"/>
  <c r="V27" i="3"/>
  <c r="W26" i="3"/>
  <c r="V26" i="3"/>
  <c r="W25" i="3"/>
  <c r="V25" i="3"/>
  <c r="W24" i="3"/>
  <c r="V24" i="3"/>
  <c r="W23" i="3"/>
  <c r="V23" i="3"/>
  <c r="AC32" i="3"/>
  <c r="AC31" i="3"/>
  <c r="AC30" i="3"/>
  <c r="AC29" i="3"/>
  <c r="AC28" i="3"/>
  <c r="AC27" i="3"/>
  <c r="AC26" i="3"/>
  <c r="AC25" i="3"/>
  <c r="AC24" i="3"/>
  <c r="AB32" i="3"/>
  <c r="AB31" i="3"/>
  <c r="AB30" i="3"/>
  <c r="AB29" i="3"/>
  <c r="AB28" i="3"/>
  <c r="AB27" i="3"/>
  <c r="AB26" i="3"/>
  <c r="AB25" i="3"/>
  <c r="AB24" i="3"/>
  <c r="AC23" i="3"/>
  <c r="AC21" i="3"/>
  <c r="AB23" i="3"/>
  <c r="AB21" i="3"/>
  <c r="AA32" i="3"/>
  <c r="AA31" i="3"/>
  <c r="AA30" i="3"/>
  <c r="AA29" i="3"/>
  <c r="AA28" i="3"/>
  <c r="AA27" i="3"/>
  <c r="AA26" i="3"/>
  <c r="AA25" i="3"/>
  <c r="AA24" i="3"/>
  <c r="AA23" i="3"/>
  <c r="AA21" i="3"/>
  <c r="Z32" i="3"/>
  <c r="Z31" i="3"/>
  <c r="Z30" i="3"/>
  <c r="Z29" i="3"/>
  <c r="Z28" i="3"/>
  <c r="Z27" i="3"/>
  <c r="Z26" i="3"/>
  <c r="Z25" i="3"/>
  <c r="Z24" i="3"/>
  <c r="Z23" i="3"/>
  <c r="Z21" i="3"/>
  <c r="X32" i="3"/>
  <c r="Y32" i="3"/>
  <c r="X31" i="3"/>
  <c r="Y31" i="3"/>
  <c r="X30" i="3"/>
  <c r="Y30" i="3"/>
  <c r="X29" i="3"/>
  <c r="Y29" i="3"/>
  <c r="X28" i="3"/>
  <c r="Y28" i="3"/>
  <c r="X27" i="3"/>
  <c r="Y27" i="3"/>
  <c r="X26" i="3"/>
  <c r="Y26" i="3"/>
  <c r="X25" i="3"/>
  <c r="Y25" i="3"/>
  <c r="X24" i="3"/>
  <c r="Y24" i="3"/>
  <c r="X23" i="3"/>
  <c r="Y23" i="3"/>
  <c r="X21" i="3"/>
  <c r="Y21" i="3"/>
  <c r="AC4" i="3"/>
  <c r="AB4" i="3"/>
  <c r="AA4" i="3"/>
  <c r="Z4" i="3"/>
  <c r="Y4" i="3"/>
  <c r="X4" i="3"/>
  <c r="W4" i="3"/>
  <c r="V4" i="3"/>
  <c r="E33" i="3"/>
  <c r="Y5" i="3"/>
  <c r="Z5" i="3"/>
  <c r="AA5" i="3"/>
  <c r="AB5" i="3"/>
  <c r="AC5" i="3"/>
  <c r="Y6" i="3"/>
  <c r="Z6" i="3"/>
  <c r="AA6" i="3"/>
  <c r="AB6" i="3"/>
  <c r="AC6" i="3"/>
  <c r="Y7" i="3"/>
  <c r="Z7" i="3"/>
  <c r="AA7" i="3"/>
  <c r="AB7" i="3"/>
  <c r="AC7" i="3"/>
  <c r="Y8" i="3"/>
  <c r="Z8" i="3"/>
  <c r="AA8" i="3"/>
  <c r="AB8" i="3"/>
  <c r="AC8" i="3"/>
  <c r="Y9" i="3"/>
  <c r="Z9" i="3"/>
  <c r="AA9" i="3"/>
  <c r="AB9" i="3"/>
  <c r="AC9" i="3"/>
  <c r="Y10" i="3"/>
  <c r="Z10" i="3"/>
  <c r="AA10" i="3"/>
  <c r="AB10" i="3"/>
  <c r="AC10" i="3"/>
  <c r="Y11" i="3"/>
  <c r="Z11" i="3"/>
  <c r="AA11" i="3"/>
  <c r="AB11" i="3"/>
  <c r="AC11" i="3"/>
  <c r="Y12" i="3"/>
  <c r="Z12" i="3"/>
  <c r="AA12" i="3"/>
  <c r="AB12" i="3"/>
  <c r="AC12" i="3"/>
  <c r="Y13" i="3"/>
  <c r="Z13" i="3"/>
  <c r="AA13" i="3"/>
  <c r="AB13" i="3"/>
  <c r="AC13" i="3"/>
  <c r="Y14" i="3"/>
  <c r="Z14" i="3"/>
  <c r="AA14" i="3"/>
  <c r="AB14" i="3"/>
  <c r="AC14" i="3"/>
  <c r="Y15" i="3"/>
  <c r="Z15" i="3"/>
  <c r="AA15" i="3"/>
  <c r="AB15" i="3"/>
  <c r="AC15" i="3"/>
  <c r="Y16" i="3"/>
  <c r="Z16" i="3"/>
  <c r="AA16" i="3"/>
  <c r="AB16" i="3"/>
  <c r="AC16" i="3"/>
  <c r="Y17" i="3"/>
  <c r="Z17" i="3"/>
  <c r="AA17" i="3"/>
  <c r="AB17" i="3"/>
  <c r="AC17" i="3"/>
  <c r="Y18" i="3"/>
  <c r="Z18" i="3"/>
  <c r="AA18" i="3"/>
  <c r="AB18" i="3"/>
  <c r="AC18" i="3"/>
  <c r="Y19" i="3"/>
  <c r="Z19" i="3"/>
  <c r="AA19" i="3"/>
  <c r="AB19" i="3"/>
  <c r="AC19" i="3"/>
  <c r="Y20" i="3"/>
  <c r="Z20" i="3"/>
  <c r="AA20" i="3"/>
  <c r="AB20" i="3"/>
  <c r="AC20" i="3"/>
  <c r="Y22" i="3"/>
  <c r="Z22" i="3"/>
  <c r="AA22" i="3"/>
  <c r="AB22" i="3"/>
  <c r="AC22" i="3"/>
  <c r="V8" i="3"/>
  <c r="W8" i="3"/>
  <c r="X8" i="3"/>
  <c r="V9" i="3"/>
  <c r="W9" i="3"/>
  <c r="X9" i="3"/>
  <c r="V10" i="3"/>
  <c r="W10" i="3"/>
  <c r="X10" i="3"/>
  <c r="V11" i="3"/>
  <c r="W11" i="3"/>
  <c r="X11" i="3"/>
  <c r="V12" i="3"/>
  <c r="W12" i="3"/>
  <c r="X12" i="3"/>
  <c r="V13" i="3"/>
  <c r="W13" i="3"/>
  <c r="X13" i="3"/>
  <c r="V14" i="3"/>
  <c r="W14" i="3"/>
  <c r="X14" i="3"/>
  <c r="V15" i="3"/>
  <c r="W15" i="3"/>
  <c r="X15" i="3"/>
  <c r="V16" i="3"/>
  <c r="W16" i="3"/>
  <c r="X16" i="3"/>
  <c r="V17" i="3"/>
  <c r="W17" i="3"/>
  <c r="X17" i="3"/>
  <c r="V18" i="3"/>
  <c r="W18" i="3"/>
  <c r="X18" i="3"/>
  <c r="V19" i="3"/>
  <c r="W19" i="3"/>
  <c r="X19" i="3"/>
  <c r="V20" i="3"/>
  <c r="W20" i="3"/>
  <c r="X20" i="3"/>
  <c r="V22" i="3"/>
  <c r="W22" i="3"/>
  <c r="X22" i="3"/>
  <c r="AC3" i="3"/>
  <c r="AB3" i="3"/>
  <c r="Z3" i="3"/>
  <c r="Y3" i="3"/>
  <c r="X7" i="3"/>
  <c r="W7" i="3"/>
  <c r="V7" i="3"/>
  <c r="X6" i="3"/>
  <c r="W6" i="3"/>
  <c r="V6" i="3"/>
  <c r="X5" i="3"/>
  <c r="W5" i="3"/>
  <c r="V5" i="3"/>
  <c r="X3" i="3"/>
  <c r="V3" i="3"/>
  <c r="J7" i="1"/>
  <c r="J94" i="1"/>
  <c r="J93" i="1"/>
  <c r="J92" i="1"/>
  <c r="J91" i="1"/>
  <c r="J90" i="1"/>
  <c r="J89" i="1"/>
  <c r="J88" i="1"/>
  <c r="J87" i="1"/>
  <c r="J86" i="1"/>
  <c r="J85" i="1"/>
  <c r="J84" i="1"/>
  <c r="J83" i="1"/>
  <c r="J82" i="1"/>
  <c r="J81" i="1"/>
  <c r="J80" i="1"/>
  <c r="J79" i="1"/>
  <c r="J78" i="1"/>
  <c r="J77" i="1"/>
  <c r="J76" i="1"/>
  <c r="J75" i="1"/>
  <c r="J74" i="1"/>
  <c r="J73" i="1"/>
  <c r="J72" i="1"/>
  <c r="J71" i="1"/>
  <c r="J70" i="1"/>
  <c r="J69" i="1"/>
  <c r="J68" i="1"/>
  <c r="J67" i="1"/>
  <c r="J66" i="1"/>
  <c r="J65" i="1"/>
  <c r="J64" i="1"/>
  <c r="J63" i="1"/>
  <c r="J62" i="1"/>
  <c r="J61" i="1"/>
  <c r="J60" i="1"/>
  <c r="J59" i="1"/>
  <c r="J58" i="1"/>
  <c r="J57" i="1"/>
  <c r="J56" i="1"/>
  <c r="J55" i="1"/>
  <c r="J54" i="1"/>
  <c r="J53" i="1"/>
  <c r="J52" i="1"/>
  <c r="J51" i="1"/>
  <c r="J50" i="1"/>
  <c r="J49" i="1"/>
  <c r="J48" i="1"/>
  <c r="J47" i="1"/>
  <c r="J46" i="1"/>
  <c r="J45" i="1"/>
  <c r="J44" i="1"/>
  <c r="J43" i="1"/>
  <c r="J42" i="1"/>
  <c r="J41" i="1"/>
  <c r="J40" i="1"/>
  <c r="J39" i="1"/>
  <c r="J38" i="1"/>
  <c r="J37" i="1"/>
  <c r="J36" i="1"/>
  <c r="J35" i="1"/>
  <c r="J34" i="1"/>
  <c r="J33" i="1"/>
  <c r="J32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6" i="1"/>
  <c r="J5" i="1"/>
  <c r="J4" i="1"/>
  <c r="J3" i="1"/>
  <c r="J2" i="1"/>
  <c r="U32" i="3" l="1"/>
  <c r="U28" i="3"/>
  <c r="AD29" i="3"/>
  <c r="U31" i="3"/>
  <c r="U27" i="3"/>
  <c r="U24" i="3"/>
  <c r="U23" i="3"/>
  <c r="AD27" i="3"/>
  <c r="AD25" i="3"/>
  <c r="AD23" i="3"/>
  <c r="AD20" i="3"/>
  <c r="AD16" i="3"/>
  <c r="AD11" i="3"/>
  <c r="AD7" i="3"/>
  <c r="AD4" i="3"/>
  <c r="AD32" i="3"/>
  <c r="AD28" i="3"/>
  <c r="AD24" i="3"/>
  <c r="AD22" i="3"/>
  <c r="AD18" i="3"/>
  <c r="AD17" i="3"/>
  <c r="AD15" i="3"/>
  <c r="AD14" i="3"/>
  <c r="AD13" i="3"/>
  <c r="AD12" i="3"/>
  <c r="AD10" i="3"/>
  <c r="AD9" i="3"/>
  <c r="AD5" i="3"/>
  <c r="W3" i="3"/>
  <c r="U3" i="3" s="1"/>
  <c r="AD31" i="3"/>
  <c r="AD30" i="3"/>
  <c r="AD26" i="3"/>
  <c r="U26" i="3"/>
  <c r="AD21" i="3"/>
  <c r="AD19" i="3"/>
  <c r="AD8" i="3"/>
  <c r="AD6" i="3"/>
  <c r="AD3" i="3"/>
  <c r="U25" i="3"/>
  <c r="U4" i="3"/>
  <c r="U11" i="3"/>
  <c r="U19" i="3"/>
  <c r="U15" i="3"/>
  <c r="U7" i="3"/>
  <c r="U22" i="3"/>
  <c r="U17" i="3"/>
  <c r="U13" i="3"/>
  <c r="U9" i="3"/>
  <c r="U18" i="3"/>
  <c r="U14" i="3"/>
  <c r="U10" i="3"/>
  <c r="U20" i="3"/>
  <c r="U16" i="3"/>
  <c r="U12" i="3"/>
  <c r="U8" i="3"/>
  <c r="U6" i="3"/>
  <c r="U5" i="3"/>
  <c r="AD33" i="3" l="1"/>
</calcChain>
</file>

<file path=xl/sharedStrings.xml><?xml version="1.0" encoding="utf-8"?>
<sst xmlns="http://schemas.openxmlformats.org/spreadsheetml/2006/main" count="339" uniqueCount="169">
  <si>
    <t>S No</t>
  </si>
  <si>
    <t>Planning</t>
  </si>
  <si>
    <t>Requirements</t>
  </si>
  <si>
    <t>Design</t>
  </si>
  <si>
    <t>Implementation</t>
  </si>
  <si>
    <t>Testing</t>
  </si>
  <si>
    <t>Time spent planning, meetings and doc</t>
  </si>
  <si>
    <t>Req, analysis and doc</t>
  </si>
  <si>
    <t>Design, Meeting evaluations, doc</t>
  </si>
  <si>
    <t>development</t>
  </si>
  <si>
    <t>Test plan, Test cases dev, test cases execution</t>
  </si>
  <si>
    <t>Reuirements Analysis</t>
  </si>
  <si>
    <t>Requirements Study</t>
  </si>
  <si>
    <t>ADS (FR, TC, BC, QA)</t>
  </si>
  <si>
    <t>Project Planning</t>
  </si>
  <si>
    <t>Meetings</t>
  </si>
  <si>
    <t>Scope discussion</t>
  </si>
  <si>
    <t>Meetings (with Mentor, Team, Customer)</t>
  </si>
  <si>
    <t>Architecture</t>
  </si>
  <si>
    <t>Defect Fixing</t>
  </si>
  <si>
    <t>Test Plan</t>
  </si>
  <si>
    <t>Test Cases Dev</t>
  </si>
  <si>
    <t>Test Cases Exec</t>
  </si>
  <si>
    <t>Integration Testing</t>
  </si>
  <si>
    <t>Regression Testing</t>
  </si>
  <si>
    <t>Sprint Planning Meeting</t>
  </si>
  <si>
    <t>Sprint Review Meeting</t>
  </si>
  <si>
    <t>DB Table Design</t>
  </si>
  <si>
    <t>Supervisor App</t>
  </si>
  <si>
    <t xml:space="preserve">Robot </t>
  </si>
  <si>
    <t>Tables for Customers (Name, Address, Phone, Order No, Order Date, Order Status)</t>
  </si>
  <si>
    <t>Table for Backordered Orders (Order No, Order Date)</t>
  </si>
  <si>
    <t>Relationships of the tables</t>
  </si>
  <si>
    <t>Primary Key and foreign keys in each table</t>
  </si>
  <si>
    <t>Table for Widgets (Widget Type, Widget Quantity, Widgets at each station1, station2, station3)</t>
  </si>
  <si>
    <t>Table for Orders (Order No, Order Date, Type of widgets, Quantity of Widgets, Order Status)</t>
  </si>
  <si>
    <t>Customer App</t>
  </si>
  <si>
    <t>Place Order</t>
  </si>
  <si>
    <t>Query Order Status</t>
  </si>
  <si>
    <t>Display of Widgets</t>
  </si>
  <si>
    <t>Move</t>
  </si>
  <si>
    <t xml:space="preserve">Load </t>
  </si>
  <si>
    <t>Unload</t>
  </si>
  <si>
    <t>Stop</t>
  </si>
  <si>
    <t>Monitor Order status</t>
  </si>
  <si>
    <t>Monitor Overall status</t>
  </si>
  <si>
    <t>Monitor robot status</t>
  </si>
  <si>
    <t>Add Inventory</t>
  </si>
  <si>
    <t>Debit inventory</t>
  </si>
  <si>
    <t>Process Backordered order</t>
  </si>
  <si>
    <t>Process order</t>
  </si>
  <si>
    <t>Take Order</t>
  </si>
  <si>
    <t>Level1</t>
  </si>
  <si>
    <t>Level2</t>
  </si>
  <si>
    <t>Level3</t>
  </si>
  <si>
    <t>Level4</t>
  </si>
  <si>
    <t>DB Table Impl</t>
  </si>
  <si>
    <t>Defect logging into repository</t>
  </si>
  <si>
    <t>Defect tracking</t>
  </si>
  <si>
    <t>5/12~16</t>
    <phoneticPr fontId="2" type="noConversion"/>
  </si>
  <si>
    <t>5/19~22</t>
    <phoneticPr fontId="2" type="noConversion"/>
  </si>
  <si>
    <t>P</t>
    <phoneticPr fontId="2" type="noConversion"/>
  </si>
  <si>
    <t>R</t>
    <phoneticPr fontId="2" type="noConversion"/>
  </si>
  <si>
    <t>D</t>
    <phoneticPr fontId="2" type="noConversion"/>
  </si>
  <si>
    <t>Resposibility</t>
    <phoneticPr fontId="2" type="noConversion"/>
  </si>
  <si>
    <t>Integration</t>
  </si>
  <si>
    <t>WareHouseServer</t>
  </si>
  <si>
    <t>CommunicationProtocol</t>
  </si>
  <si>
    <t>Review</t>
  </si>
  <si>
    <t>FR</t>
  </si>
  <si>
    <t>TC</t>
  </si>
  <si>
    <t>BC</t>
  </si>
  <si>
    <t>QA</t>
  </si>
  <si>
    <t>ADS</t>
  </si>
  <si>
    <t>Optimistic</t>
  </si>
  <si>
    <t>Pessimistic</t>
  </si>
  <si>
    <t>Most Likely</t>
  </si>
  <si>
    <t>Estimate</t>
  </si>
  <si>
    <t>Component</t>
  </si>
  <si>
    <t>Task ID</t>
  </si>
  <si>
    <t>Tasks</t>
  </si>
  <si>
    <t>Scenario</t>
  </si>
  <si>
    <t>Customer Application</t>
  </si>
  <si>
    <t>WTC-01</t>
  </si>
  <si>
    <t>UC 01</t>
  </si>
  <si>
    <t>WTC-02</t>
  </si>
  <si>
    <t>WTC-03</t>
  </si>
  <si>
    <t>WTC-04</t>
  </si>
  <si>
    <t>Supervisor Application</t>
  </si>
  <si>
    <t>WTS-01</t>
  </si>
  <si>
    <t>display the Order status</t>
  </si>
  <si>
    <t>UC 02</t>
  </si>
  <si>
    <t>WTS-02</t>
  </si>
  <si>
    <t>provide an interface to handle backordered order</t>
  </si>
  <si>
    <t>WTS-03</t>
  </si>
  <si>
    <t>provide an interface to create new inventory entry for Inventory Stations</t>
  </si>
  <si>
    <t>UC 03</t>
  </si>
  <si>
    <t>WTS-04</t>
  </si>
  <si>
    <t>The Supervisor Application shall provide an interface to add the number of widgets in Inventory Stations.</t>
  </si>
  <si>
    <t>WTS-05</t>
  </si>
  <si>
    <t>display the robot information</t>
  </si>
  <si>
    <t>UC 04</t>
  </si>
  <si>
    <t>WTS-06</t>
  </si>
  <si>
    <t>When an error happens, the supervisor can order recovery action.</t>
  </si>
  <si>
    <t>UC 05</t>
  </si>
  <si>
    <t>WTS-07</t>
  </si>
  <si>
    <t>display the Inventory information</t>
  </si>
  <si>
    <t>UC 07</t>
  </si>
  <si>
    <t>Warehouse System</t>
  </si>
  <si>
    <t>WTW-01</t>
  </si>
  <si>
    <t xml:space="preserve">shall take the orders from the customers </t>
  </si>
  <si>
    <t>WTW-02</t>
  </si>
  <si>
    <t>maintain customer orders with Queue (FIFO)</t>
  </si>
  <si>
    <t>WTW-03</t>
  </si>
  <si>
    <t>Maintain backordered orders with another Queue.</t>
  </si>
  <si>
    <t>WTW-04</t>
  </si>
  <si>
    <t>move the robot to the next station till all the items of the order are loaded</t>
  </si>
  <si>
    <t>the warehouse system debits corresponding widgets from entries in Inventory</t>
  </si>
  <si>
    <t>WTW-05</t>
  </si>
  <si>
    <t>move the robot to the shipping station after the order is filled</t>
  </si>
  <si>
    <t>WTW-06</t>
  </si>
  <si>
    <t>MostLikely</t>
  </si>
  <si>
    <t>Display the Type of the Widgets</t>
  </si>
  <si>
    <t>A</t>
  </si>
  <si>
    <t>D</t>
  </si>
  <si>
    <t>T</t>
  </si>
  <si>
    <t>O</t>
  </si>
  <si>
    <t>P</t>
  </si>
  <si>
    <t>M</t>
  </si>
  <si>
    <t>Estimation Technique</t>
  </si>
  <si>
    <t>Wideband Delphi</t>
  </si>
  <si>
    <t>Acronyms</t>
  </si>
  <si>
    <t>Analysis</t>
  </si>
  <si>
    <t>Im</t>
  </si>
  <si>
    <t>Send the order to the Warehouse</t>
  </si>
  <si>
    <t>Display the status of order</t>
  </si>
  <si>
    <t>Error handling</t>
  </si>
  <si>
    <t>Est</t>
  </si>
  <si>
    <t>Fetch the widgets from the Inventory</t>
  </si>
  <si>
    <t>Robot</t>
  </si>
  <si>
    <t>Move forward</t>
  </si>
  <si>
    <t>Move backward</t>
  </si>
  <si>
    <t>Turn left</t>
  </si>
  <si>
    <t>Turn right</t>
  </si>
  <si>
    <t>DB</t>
  </si>
  <si>
    <t>Table for Customers</t>
  </si>
  <si>
    <t>Table for Orders</t>
  </si>
  <si>
    <t>Table for OrderDetails</t>
  </si>
  <si>
    <t>Table for Widgets</t>
  </si>
  <si>
    <t>Updation of order status</t>
  </si>
  <si>
    <t>Updation of overall status</t>
  </si>
  <si>
    <t>History of the stations visited by robot</t>
  </si>
  <si>
    <t>Total</t>
  </si>
  <si>
    <t>Int</t>
  </si>
  <si>
    <t>Total Estimate</t>
  </si>
  <si>
    <t>Estimation Unit</t>
  </si>
  <si>
    <t>Person Hours</t>
  </si>
  <si>
    <t>WTC-05</t>
  </si>
  <si>
    <t>WTW-07</t>
  </si>
  <si>
    <t>WTW-08</t>
  </si>
  <si>
    <t>WTR-01</t>
  </si>
  <si>
    <t>WTR-02</t>
  </si>
  <si>
    <t>WTR-03</t>
  </si>
  <si>
    <t>WTR-04</t>
  </si>
  <si>
    <t>WTR-05</t>
  </si>
  <si>
    <t>WTD-01</t>
  </si>
  <si>
    <t>WTD-02</t>
  </si>
  <si>
    <t>WTD-03</t>
  </si>
  <si>
    <t>WTD-04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</si>
</sst>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mm&quot;월&quot;\ dd&quot;일&quot;"/>
    <numFmt numFmtId="165" formatCode="[$-409]d/mmm;@"/>
  </numFmts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0"/>
      <color rgb="FF003366"/>
      <name val="Arial"/>
      <family val="2"/>
    </font>
    <font>
      <sz val="10"/>
      <color theme="1"/>
      <name val="Calibri"/>
      <family val="2"/>
      <scheme val="minor"/>
    </font>
    <font>
      <sz val="10"/>
      <color rgb="FF333333"/>
      <name val="Arial"/>
      <family val="2"/>
    </font>
    <font>
      <sz val="10"/>
      <color theme="1"/>
      <name val="Arial"/>
      <family val="2"/>
    </font>
    <font>
      <b/>
      <sz val="1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0" fillId="0" borderId="1" xfId="0" applyFill="1" applyBorder="1"/>
    <xf numFmtId="0" fontId="1" fillId="2" borderId="2" xfId="0" applyFont="1" applyFill="1" applyBorder="1"/>
    <xf numFmtId="165" fontId="0" fillId="0" borderId="0" xfId="0" applyNumberFormat="1"/>
    <xf numFmtId="165" fontId="0" fillId="0" borderId="0" xfId="0" applyNumberFormat="1" applyAlignment="1">
      <alignment shrinkToFit="1"/>
    </xf>
    <xf numFmtId="0" fontId="0" fillId="0" borderId="0" xfId="0" applyAlignment="1">
      <alignment shrinkToFit="1"/>
    </xf>
    <xf numFmtId="0" fontId="0" fillId="0" borderId="1" xfId="0" applyBorder="1" applyAlignment="1">
      <alignment horizontal="left" indent="1"/>
    </xf>
    <xf numFmtId="0" fontId="1" fillId="0" borderId="0" xfId="0" applyFont="1"/>
    <xf numFmtId="0" fontId="1" fillId="0" borderId="1" xfId="0" applyFont="1" applyBorder="1"/>
    <xf numFmtId="0" fontId="0" fillId="0" borderId="1" xfId="0" applyFont="1" applyBorder="1" applyAlignment="1">
      <alignment horizontal="center" wrapText="1"/>
    </xf>
    <xf numFmtId="0" fontId="4" fillId="0" borderId="0" xfId="0" applyFont="1"/>
    <xf numFmtId="0" fontId="3" fillId="2" borderId="1" xfId="0" applyFont="1" applyFill="1" applyBorder="1" applyAlignment="1">
      <alignment vertical="center" wrapText="1"/>
    </xf>
    <xf numFmtId="0" fontId="6" fillId="0" borderId="1" xfId="0" applyFont="1" applyBorder="1" applyAlignment="1">
      <alignment vertical="center" wrapText="1"/>
    </xf>
    <xf numFmtId="1" fontId="7" fillId="0" borderId="0" xfId="0" applyNumberFormat="1" applyFont="1"/>
    <xf numFmtId="0" fontId="0" fillId="0" borderId="1" xfId="0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0" fontId="0" fillId="0" borderId="3" xfId="0" applyFont="1" applyBorder="1" applyAlignment="1">
      <alignment horizontal="center" wrapText="1"/>
    </xf>
    <xf numFmtId="0" fontId="0" fillId="0" borderId="4" xfId="0" applyFont="1" applyBorder="1" applyAlignment="1">
      <alignment horizontal="center" wrapText="1"/>
    </xf>
    <xf numFmtId="164" fontId="0" fillId="0" borderId="0" xfId="0" applyNumberFormat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2" borderId="1" xfId="0" applyFont="1" applyFill="1" applyBorder="1"/>
    <xf numFmtId="0" fontId="6" fillId="0" borderId="1" xfId="0" applyFont="1" applyBorder="1"/>
    <xf numFmtId="0" fontId="6" fillId="3" borderId="1" xfId="0" applyFont="1" applyFill="1" applyBorder="1"/>
    <xf numFmtId="0" fontId="6" fillId="4" borderId="1" xfId="0" applyFont="1" applyFill="1" applyBorder="1"/>
    <xf numFmtId="0" fontId="6" fillId="5" borderId="1" xfId="0" applyFont="1" applyFill="1" applyBorder="1"/>
    <xf numFmtId="1" fontId="6" fillId="0" borderId="1" xfId="0" applyNumberFormat="1" applyFont="1" applyBorder="1"/>
    <xf numFmtId="0" fontId="6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4"/>
  <sheetViews>
    <sheetView workbookViewId="0">
      <pane xSplit="3" ySplit="1" topLeftCell="D44" activePane="bottomRight" state="frozen"/>
      <selection pane="topRight" activeCell="D1" sqref="D1"/>
      <selection pane="bottomLeft" activeCell="A2" sqref="A2"/>
      <selection pane="bottomRight" activeCell="F94" sqref="F94"/>
    </sheetView>
  </sheetViews>
  <sheetFormatPr defaultRowHeight="15"/>
  <cols>
    <col min="1" max="1" width="5" bestFit="1" customWidth="1"/>
    <col min="2" max="2" width="15.5703125" bestFit="1" customWidth="1"/>
    <col min="3" max="3" width="42.5703125" hidden="1" customWidth="1"/>
    <col min="4" max="4" width="38.5703125" bestFit="1" customWidth="1"/>
    <col min="5" max="5" width="15.140625" customWidth="1"/>
    <col min="6" max="6" width="36.7109375" style="2" customWidth="1"/>
    <col min="7" max="7" width="10.140625" bestFit="1" customWidth="1"/>
    <col min="8" max="8" width="10.85546875" bestFit="1" customWidth="1"/>
    <col min="9" max="9" width="11.140625" bestFit="1" customWidth="1"/>
  </cols>
  <sheetData>
    <row r="1" spans="1:10" ht="16.5" customHeight="1">
      <c r="A1" s="5" t="s">
        <v>0</v>
      </c>
      <c r="B1" s="5" t="s">
        <v>52</v>
      </c>
      <c r="C1" s="5"/>
      <c r="D1" s="5" t="s">
        <v>53</v>
      </c>
      <c r="E1" s="5" t="s">
        <v>54</v>
      </c>
      <c r="F1" s="6" t="s">
        <v>55</v>
      </c>
      <c r="G1" s="6" t="s">
        <v>74</v>
      </c>
      <c r="H1" s="6" t="s">
        <v>75</v>
      </c>
      <c r="I1" s="6" t="s">
        <v>76</v>
      </c>
      <c r="J1" s="6" t="s">
        <v>77</v>
      </c>
    </row>
    <row r="2" spans="1:10">
      <c r="A2" s="1"/>
      <c r="B2" s="1" t="s">
        <v>1</v>
      </c>
      <c r="C2" s="1" t="s">
        <v>6</v>
      </c>
      <c r="D2" s="1" t="s">
        <v>14</v>
      </c>
      <c r="E2" s="1"/>
      <c r="F2" s="3"/>
      <c r="G2" s="1"/>
      <c r="H2" s="1"/>
      <c r="I2" s="1"/>
      <c r="J2" s="1">
        <f>(G2+H2+4*I2)/6</f>
        <v>0</v>
      </c>
    </row>
    <row r="3" spans="1:10">
      <c r="A3" s="1"/>
      <c r="B3" s="1"/>
      <c r="C3" s="1"/>
      <c r="D3" s="1" t="s">
        <v>15</v>
      </c>
      <c r="E3" s="1"/>
      <c r="F3" s="3"/>
      <c r="G3" s="1"/>
      <c r="H3" s="1"/>
      <c r="I3" s="1"/>
      <c r="J3" s="1">
        <f t="shared" ref="J3:J65" si="0">(G3+H3+4*I3)/6</f>
        <v>0</v>
      </c>
    </row>
    <row r="4" spans="1:10">
      <c r="A4" s="1"/>
      <c r="B4" s="1"/>
      <c r="C4" s="1"/>
      <c r="D4" s="1" t="s">
        <v>16</v>
      </c>
      <c r="E4" s="1"/>
      <c r="F4" s="3"/>
      <c r="G4" s="1"/>
      <c r="H4" s="1"/>
      <c r="I4" s="1"/>
      <c r="J4" s="1">
        <f t="shared" si="0"/>
        <v>0</v>
      </c>
    </row>
    <row r="5" spans="1:10">
      <c r="A5" s="1"/>
      <c r="B5" s="1"/>
      <c r="C5" s="1"/>
      <c r="D5" s="1" t="s">
        <v>25</v>
      </c>
      <c r="E5" s="1"/>
      <c r="F5" s="3"/>
      <c r="G5" s="1"/>
      <c r="H5" s="1"/>
      <c r="I5" s="1"/>
      <c r="J5" s="1">
        <f t="shared" si="0"/>
        <v>0</v>
      </c>
    </row>
    <row r="6" spans="1:10">
      <c r="A6" s="1"/>
      <c r="B6" s="1"/>
      <c r="C6" s="1"/>
      <c r="D6" s="1" t="s">
        <v>26</v>
      </c>
      <c r="E6" s="1"/>
      <c r="F6" s="3"/>
      <c r="G6" s="1"/>
      <c r="H6" s="1"/>
      <c r="I6" s="1"/>
      <c r="J6" s="1">
        <f t="shared" si="0"/>
        <v>0</v>
      </c>
    </row>
    <row r="7" spans="1:10">
      <c r="A7" s="1"/>
      <c r="B7" s="1" t="s">
        <v>2</v>
      </c>
      <c r="C7" s="1" t="s">
        <v>7</v>
      </c>
      <c r="D7" s="1" t="s">
        <v>12</v>
      </c>
      <c r="E7" s="1"/>
      <c r="F7" s="3"/>
      <c r="G7" s="1">
        <v>5</v>
      </c>
      <c r="H7" s="1">
        <v>6</v>
      </c>
      <c r="I7" s="1">
        <v>7</v>
      </c>
      <c r="J7" s="1">
        <f t="shared" si="0"/>
        <v>6.5</v>
      </c>
    </row>
    <row r="8" spans="1:10">
      <c r="A8" s="1"/>
      <c r="B8" s="1"/>
      <c r="C8" s="1"/>
      <c r="D8" s="1" t="s">
        <v>11</v>
      </c>
      <c r="E8" s="1"/>
      <c r="F8" s="3"/>
      <c r="G8" s="1"/>
      <c r="H8" s="1"/>
      <c r="I8" s="1"/>
      <c r="J8" s="1">
        <f t="shared" si="0"/>
        <v>0</v>
      </c>
    </row>
    <row r="9" spans="1:10">
      <c r="A9" s="1"/>
      <c r="B9" s="1"/>
      <c r="C9" s="1"/>
      <c r="D9" s="1" t="s">
        <v>73</v>
      </c>
      <c r="E9" s="1"/>
      <c r="F9" s="3"/>
      <c r="G9" s="1"/>
      <c r="H9" s="1"/>
      <c r="I9" s="1"/>
      <c r="J9" s="1">
        <f t="shared" si="0"/>
        <v>0</v>
      </c>
    </row>
    <row r="10" spans="1:10">
      <c r="A10" s="1"/>
      <c r="B10" s="1"/>
      <c r="C10" s="1"/>
      <c r="D10" s="12" t="s">
        <v>69</v>
      </c>
      <c r="E10" s="1"/>
      <c r="F10" s="3"/>
      <c r="G10" s="1"/>
      <c r="H10" s="1"/>
      <c r="I10" s="1"/>
      <c r="J10" s="1">
        <f t="shared" si="0"/>
        <v>0</v>
      </c>
    </row>
    <row r="11" spans="1:10">
      <c r="A11" s="1"/>
      <c r="B11" s="1"/>
      <c r="C11" s="1"/>
      <c r="D11" s="12" t="s">
        <v>70</v>
      </c>
      <c r="E11" s="1"/>
      <c r="F11" s="3"/>
      <c r="G11" s="1"/>
      <c r="H11" s="1"/>
      <c r="I11" s="1"/>
      <c r="J11" s="1">
        <f t="shared" si="0"/>
        <v>0</v>
      </c>
    </row>
    <row r="12" spans="1:10">
      <c r="A12" s="1"/>
      <c r="B12" s="1"/>
      <c r="C12" s="1"/>
      <c r="D12" s="12" t="s">
        <v>71</v>
      </c>
      <c r="E12" s="1"/>
      <c r="F12" s="3"/>
      <c r="G12" s="1"/>
      <c r="H12" s="1"/>
      <c r="I12" s="1"/>
      <c r="J12" s="1">
        <f t="shared" si="0"/>
        <v>0</v>
      </c>
    </row>
    <row r="13" spans="1:10">
      <c r="A13" s="1"/>
      <c r="B13" s="1"/>
      <c r="C13" s="1"/>
      <c r="D13" s="12" t="s">
        <v>72</v>
      </c>
      <c r="E13" s="1"/>
      <c r="F13" s="3"/>
      <c r="G13" s="1"/>
      <c r="H13" s="1"/>
      <c r="I13" s="1"/>
      <c r="J13" s="1">
        <f t="shared" si="0"/>
        <v>0</v>
      </c>
    </row>
    <row r="14" spans="1:10">
      <c r="A14" s="1"/>
      <c r="B14" s="1"/>
      <c r="C14" s="1"/>
      <c r="D14" s="1" t="s">
        <v>17</v>
      </c>
      <c r="E14" s="1"/>
      <c r="F14" s="3"/>
      <c r="G14" s="1"/>
      <c r="H14" s="1"/>
      <c r="I14" s="1"/>
      <c r="J14" s="1">
        <f t="shared" si="0"/>
        <v>0</v>
      </c>
    </row>
    <row r="15" spans="1:10">
      <c r="A15" s="1"/>
      <c r="B15" s="1" t="s">
        <v>3</v>
      </c>
      <c r="C15" s="1" t="s">
        <v>8</v>
      </c>
      <c r="D15" s="1" t="s">
        <v>18</v>
      </c>
      <c r="E15" s="1"/>
      <c r="F15" s="3"/>
      <c r="G15" s="1"/>
      <c r="H15" s="1"/>
      <c r="I15" s="1"/>
      <c r="J15" s="1">
        <f t="shared" si="0"/>
        <v>0</v>
      </c>
    </row>
    <row r="16" spans="1:10">
      <c r="A16" s="1"/>
      <c r="B16" s="1"/>
      <c r="C16" s="1"/>
      <c r="D16" s="1" t="s">
        <v>3</v>
      </c>
      <c r="E16" s="1" t="s">
        <v>27</v>
      </c>
      <c r="F16" s="3"/>
      <c r="G16" s="1"/>
      <c r="H16" s="1"/>
      <c r="I16" s="1"/>
      <c r="J16" s="1">
        <f t="shared" si="0"/>
        <v>0</v>
      </c>
    </row>
    <row r="17" spans="1:10" ht="45">
      <c r="A17" s="1"/>
      <c r="B17" s="1"/>
      <c r="C17" s="1"/>
      <c r="D17" s="1"/>
      <c r="E17" s="1"/>
      <c r="F17" s="3" t="s">
        <v>30</v>
      </c>
      <c r="G17" s="1"/>
      <c r="H17" s="1"/>
      <c r="I17" s="1"/>
      <c r="J17" s="1">
        <f t="shared" si="0"/>
        <v>0</v>
      </c>
    </row>
    <row r="18" spans="1:10" ht="45">
      <c r="A18" s="1"/>
      <c r="B18" s="1"/>
      <c r="C18" s="1"/>
      <c r="D18" s="1"/>
      <c r="E18" s="1"/>
      <c r="F18" s="3" t="s">
        <v>35</v>
      </c>
      <c r="G18" s="1"/>
      <c r="H18" s="1"/>
      <c r="I18" s="1"/>
      <c r="J18" s="1">
        <f t="shared" si="0"/>
        <v>0</v>
      </c>
    </row>
    <row r="19" spans="1:10" ht="30">
      <c r="A19" s="1"/>
      <c r="B19" s="1"/>
      <c r="C19" s="1"/>
      <c r="D19" s="1"/>
      <c r="E19" s="1"/>
      <c r="F19" s="3" t="s">
        <v>31</v>
      </c>
      <c r="G19" s="1"/>
      <c r="H19" s="1"/>
      <c r="I19" s="1"/>
      <c r="J19" s="1">
        <f t="shared" si="0"/>
        <v>0</v>
      </c>
    </row>
    <row r="20" spans="1:10" ht="45">
      <c r="A20" s="1"/>
      <c r="B20" s="1"/>
      <c r="C20" s="1"/>
      <c r="D20" s="1"/>
      <c r="E20" s="1"/>
      <c r="F20" s="3" t="s">
        <v>34</v>
      </c>
      <c r="G20" s="1"/>
      <c r="H20" s="1"/>
      <c r="I20" s="1"/>
      <c r="J20" s="1">
        <f t="shared" si="0"/>
        <v>0</v>
      </c>
    </row>
    <row r="21" spans="1:10">
      <c r="A21" s="1"/>
      <c r="B21" s="1"/>
      <c r="C21" s="1"/>
      <c r="D21" s="1"/>
      <c r="E21" s="1"/>
      <c r="F21" s="3" t="s">
        <v>32</v>
      </c>
      <c r="G21" s="1"/>
      <c r="H21" s="1"/>
      <c r="I21" s="1"/>
      <c r="J21" s="1">
        <f t="shared" si="0"/>
        <v>0</v>
      </c>
    </row>
    <row r="22" spans="1:10" ht="30">
      <c r="A22" s="1"/>
      <c r="B22" s="1"/>
      <c r="C22" s="1"/>
      <c r="D22" s="1"/>
      <c r="E22" s="1"/>
      <c r="F22" s="3" t="s">
        <v>33</v>
      </c>
      <c r="G22" s="1"/>
      <c r="H22" s="1"/>
      <c r="I22" s="1"/>
      <c r="J22" s="1">
        <f t="shared" si="0"/>
        <v>0</v>
      </c>
    </row>
    <row r="23" spans="1:10">
      <c r="A23" s="1"/>
      <c r="B23" s="1"/>
      <c r="C23" s="1"/>
      <c r="D23" s="1"/>
      <c r="E23" s="1" t="s">
        <v>36</v>
      </c>
      <c r="F23" s="15" t="s">
        <v>37</v>
      </c>
      <c r="G23" s="1"/>
      <c r="H23" s="1"/>
      <c r="I23" s="1"/>
      <c r="J23" s="1">
        <f t="shared" si="0"/>
        <v>0</v>
      </c>
    </row>
    <row r="24" spans="1:10">
      <c r="A24" s="1"/>
      <c r="B24" s="1"/>
      <c r="C24" s="1"/>
      <c r="D24" s="1"/>
      <c r="E24" s="1"/>
      <c r="F24" s="3"/>
      <c r="G24" s="1"/>
      <c r="H24" s="1"/>
      <c r="I24" s="1"/>
      <c r="J24" s="1">
        <f t="shared" si="0"/>
        <v>0</v>
      </c>
    </row>
    <row r="25" spans="1:10">
      <c r="A25" s="1"/>
      <c r="B25" s="1"/>
      <c r="C25" s="1"/>
      <c r="D25" s="1"/>
      <c r="E25" s="1"/>
      <c r="F25" s="3"/>
      <c r="G25" s="1"/>
      <c r="H25" s="1"/>
      <c r="I25" s="1"/>
      <c r="J25" s="1">
        <f t="shared" si="0"/>
        <v>0</v>
      </c>
    </row>
    <row r="26" spans="1:10">
      <c r="A26" s="1"/>
      <c r="B26" s="1"/>
      <c r="C26" s="1"/>
      <c r="D26" s="1"/>
      <c r="E26" s="1"/>
      <c r="F26" s="3"/>
      <c r="G26" s="1"/>
      <c r="H26" s="1"/>
      <c r="I26" s="1"/>
      <c r="J26" s="1">
        <f t="shared" si="0"/>
        <v>0</v>
      </c>
    </row>
    <row r="27" spans="1:10">
      <c r="A27" s="1"/>
      <c r="B27" s="1"/>
      <c r="C27" s="1"/>
      <c r="D27" s="1"/>
      <c r="E27" s="1"/>
      <c r="F27" s="3"/>
      <c r="G27" s="1"/>
      <c r="H27" s="1"/>
      <c r="I27" s="1"/>
      <c r="J27" s="1">
        <f t="shared" si="0"/>
        <v>0</v>
      </c>
    </row>
    <row r="28" spans="1:10">
      <c r="A28" s="1"/>
      <c r="B28" s="1"/>
      <c r="C28" s="1"/>
      <c r="D28" s="1"/>
      <c r="E28" s="1"/>
      <c r="F28" s="4" t="s">
        <v>37</v>
      </c>
      <c r="G28" s="1"/>
      <c r="H28" s="1"/>
      <c r="I28" s="1"/>
      <c r="J28" s="1">
        <f t="shared" si="0"/>
        <v>0</v>
      </c>
    </row>
    <row r="29" spans="1:10">
      <c r="A29" s="1"/>
      <c r="B29" s="1"/>
      <c r="C29" s="1"/>
      <c r="D29" s="1"/>
      <c r="E29" s="1"/>
      <c r="F29" s="4" t="s">
        <v>38</v>
      </c>
      <c r="G29" s="1"/>
      <c r="H29" s="1"/>
      <c r="I29" s="1"/>
      <c r="J29" s="1">
        <f t="shared" si="0"/>
        <v>0</v>
      </c>
    </row>
    <row r="30" spans="1:10">
      <c r="A30" s="1"/>
      <c r="B30" s="1"/>
      <c r="C30" s="1"/>
      <c r="D30" s="1"/>
      <c r="E30" s="1"/>
      <c r="F30" s="4" t="s">
        <v>39</v>
      </c>
      <c r="G30" s="1"/>
      <c r="H30" s="1"/>
      <c r="I30" s="1"/>
      <c r="J30" s="1">
        <f t="shared" si="0"/>
        <v>0</v>
      </c>
    </row>
    <row r="31" spans="1:10">
      <c r="A31" s="1"/>
      <c r="B31" s="1"/>
      <c r="C31" s="1"/>
      <c r="D31" s="1"/>
      <c r="E31" s="1" t="s">
        <v>28</v>
      </c>
      <c r="F31" s="3"/>
      <c r="G31" s="1"/>
      <c r="H31" s="1"/>
      <c r="I31" s="1"/>
      <c r="J31" s="1">
        <f t="shared" si="0"/>
        <v>0</v>
      </c>
    </row>
    <row r="32" spans="1:10">
      <c r="A32" s="1"/>
      <c r="B32" s="1"/>
      <c r="C32" s="1"/>
      <c r="D32" s="1"/>
      <c r="E32" s="1"/>
      <c r="F32" s="3" t="s">
        <v>51</v>
      </c>
      <c r="G32" s="1"/>
      <c r="H32" s="1"/>
      <c r="I32" s="1"/>
      <c r="J32" s="1">
        <f t="shared" si="0"/>
        <v>0</v>
      </c>
    </row>
    <row r="33" spans="1:10">
      <c r="A33" s="1"/>
      <c r="B33" s="1"/>
      <c r="C33" s="1"/>
      <c r="D33" s="1"/>
      <c r="E33" s="1"/>
      <c r="F33" s="3" t="s">
        <v>44</v>
      </c>
      <c r="G33" s="1"/>
      <c r="H33" s="1"/>
      <c r="I33" s="1"/>
      <c r="J33" s="1">
        <f t="shared" si="0"/>
        <v>0</v>
      </c>
    </row>
    <row r="34" spans="1:10">
      <c r="A34" s="1"/>
      <c r="B34" s="1"/>
      <c r="C34" s="1"/>
      <c r="D34" s="1"/>
      <c r="E34" s="1"/>
      <c r="F34" s="3" t="s">
        <v>45</v>
      </c>
      <c r="G34" s="1"/>
      <c r="H34" s="1"/>
      <c r="I34" s="1"/>
      <c r="J34" s="1">
        <f t="shared" si="0"/>
        <v>0</v>
      </c>
    </row>
    <row r="35" spans="1:10">
      <c r="A35" s="1"/>
      <c r="B35" s="1"/>
      <c r="C35" s="1"/>
      <c r="D35" s="1"/>
      <c r="E35" s="1"/>
      <c r="F35" s="3" t="s">
        <v>46</v>
      </c>
      <c r="G35" s="1"/>
      <c r="H35" s="1"/>
      <c r="I35" s="1"/>
      <c r="J35" s="1">
        <f t="shared" si="0"/>
        <v>0</v>
      </c>
    </row>
    <row r="36" spans="1:10">
      <c r="A36" s="1"/>
      <c r="B36" s="1"/>
      <c r="C36" s="1"/>
      <c r="D36" s="1"/>
      <c r="E36" s="1"/>
      <c r="F36" s="3" t="s">
        <v>47</v>
      </c>
      <c r="G36" s="1"/>
      <c r="H36" s="1"/>
      <c r="I36" s="1"/>
      <c r="J36" s="1">
        <f t="shared" si="0"/>
        <v>0</v>
      </c>
    </row>
    <row r="37" spans="1:10">
      <c r="A37" s="1"/>
      <c r="B37" s="1"/>
      <c r="C37" s="1"/>
      <c r="D37" s="1"/>
      <c r="E37" s="1"/>
      <c r="F37" s="3" t="s">
        <v>48</v>
      </c>
      <c r="G37" s="1"/>
      <c r="H37" s="1"/>
      <c r="I37" s="1"/>
      <c r="J37" s="1">
        <f t="shared" si="0"/>
        <v>0</v>
      </c>
    </row>
    <row r="38" spans="1:10">
      <c r="A38" s="1"/>
      <c r="B38" s="1"/>
      <c r="C38" s="1"/>
      <c r="D38" s="1"/>
      <c r="E38" s="1"/>
      <c r="F38" s="3" t="s">
        <v>49</v>
      </c>
      <c r="G38" s="1"/>
      <c r="H38" s="1"/>
      <c r="I38" s="1"/>
      <c r="J38" s="1">
        <f t="shared" si="0"/>
        <v>0</v>
      </c>
    </row>
    <row r="39" spans="1:10">
      <c r="A39" s="1"/>
      <c r="B39" s="1"/>
      <c r="C39" s="1"/>
      <c r="D39" s="1"/>
      <c r="E39" s="1"/>
      <c r="F39" s="3" t="s">
        <v>50</v>
      </c>
      <c r="G39" s="1"/>
      <c r="H39" s="1"/>
      <c r="I39" s="1"/>
      <c r="J39" s="1">
        <f t="shared" si="0"/>
        <v>0</v>
      </c>
    </row>
    <row r="40" spans="1:10">
      <c r="A40" s="1"/>
      <c r="B40" s="1"/>
      <c r="C40" s="1"/>
      <c r="D40" s="1"/>
      <c r="E40" s="1" t="s">
        <v>66</v>
      </c>
      <c r="F40" s="3"/>
      <c r="G40" s="1"/>
      <c r="H40" s="1"/>
      <c r="I40" s="1"/>
      <c r="J40" s="1">
        <f t="shared" si="0"/>
        <v>0</v>
      </c>
    </row>
    <row r="41" spans="1:10">
      <c r="A41" s="1"/>
      <c r="B41" s="1"/>
      <c r="C41" s="1"/>
      <c r="D41" s="1"/>
      <c r="E41" s="1" t="s">
        <v>67</v>
      </c>
      <c r="F41" s="3"/>
      <c r="G41" s="1"/>
      <c r="H41" s="1"/>
      <c r="I41" s="1"/>
      <c r="J41" s="1">
        <f t="shared" si="0"/>
        <v>0</v>
      </c>
    </row>
    <row r="42" spans="1:10">
      <c r="A42" s="1"/>
      <c r="B42" s="1"/>
      <c r="C42" s="1"/>
      <c r="D42" s="1"/>
      <c r="E42" s="1" t="s">
        <v>29</v>
      </c>
      <c r="F42" s="3"/>
      <c r="G42" s="1"/>
      <c r="H42" s="1"/>
      <c r="I42" s="1"/>
      <c r="J42" s="1">
        <f t="shared" si="0"/>
        <v>0</v>
      </c>
    </row>
    <row r="43" spans="1:10">
      <c r="A43" s="1"/>
      <c r="B43" s="1"/>
      <c r="C43" s="1"/>
      <c r="D43" s="1"/>
      <c r="E43" s="1"/>
      <c r="F43" s="3" t="s">
        <v>40</v>
      </c>
      <c r="G43" s="1"/>
      <c r="H43" s="1"/>
      <c r="I43" s="1"/>
      <c r="J43" s="1">
        <f t="shared" si="0"/>
        <v>0</v>
      </c>
    </row>
    <row r="44" spans="1:10">
      <c r="A44" s="1"/>
      <c r="B44" s="1"/>
      <c r="C44" s="1"/>
      <c r="D44" s="1"/>
      <c r="E44" s="1"/>
      <c r="F44" s="3" t="s">
        <v>41</v>
      </c>
      <c r="G44" s="1"/>
      <c r="H44" s="1"/>
      <c r="I44" s="1"/>
      <c r="J44" s="1">
        <f t="shared" si="0"/>
        <v>0</v>
      </c>
    </row>
    <row r="45" spans="1:10">
      <c r="A45" s="1"/>
      <c r="B45" s="1"/>
      <c r="C45" s="1"/>
      <c r="D45" s="1"/>
      <c r="E45" s="1"/>
      <c r="F45" s="3" t="s">
        <v>42</v>
      </c>
      <c r="G45" s="1"/>
      <c r="H45" s="1"/>
      <c r="I45" s="1"/>
      <c r="J45" s="1">
        <f t="shared" si="0"/>
        <v>0</v>
      </c>
    </row>
    <row r="46" spans="1:10">
      <c r="A46" s="1"/>
      <c r="B46" s="1"/>
      <c r="C46" s="1"/>
      <c r="D46" s="1"/>
      <c r="E46" s="1"/>
      <c r="F46" s="3" t="s">
        <v>43</v>
      </c>
      <c r="G46" s="1"/>
      <c r="H46" s="1"/>
      <c r="I46" s="1"/>
      <c r="J46" s="1">
        <f t="shared" si="0"/>
        <v>0</v>
      </c>
    </row>
    <row r="47" spans="1:10">
      <c r="A47" s="1"/>
      <c r="B47" s="1"/>
      <c r="C47" s="1"/>
      <c r="D47" s="1" t="s">
        <v>68</v>
      </c>
      <c r="E47" s="1" t="s">
        <v>36</v>
      </c>
      <c r="F47" s="3"/>
      <c r="G47" s="1"/>
      <c r="H47" s="1"/>
      <c r="I47" s="1"/>
      <c r="J47" s="1">
        <f t="shared" si="0"/>
        <v>0</v>
      </c>
    </row>
    <row r="48" spans="1:10">
      <c r="A48" s="1"/>
      <c r="B48" s="1"/>
      <c r="C48" s="1"/>
      <c r="D48" s="1"/>
      <c r="E48" s="1" t="s">
        <v>28</v>
      </c>
      <c r="F48" s="3"/>
      <c r="G48" s="1"/>
      <c r="H48" s="1"/>
      <c r="I48" s="1"/>
      <c r="J48" s="1">
        <f t="shared" si="0"/>
        <v>0</v>
      </c>
    </row>
    <row r="49" spans="1:10">
      <c r="A49" s="1"/>
      <c r="B49" s="1"/>
      <c r="C49" s="1"/>
      <c r="D49" s="1"/>
      <c r="E49" s="1" t="s">
        <v>66</v>
      </c>
      <c r="F49" s="3"/>
      <c r="G49" s="1"/>
      <c r="H49" s="1"/>
      <c r="I49" s="1"/>
      <c r="J49" s="1">
        <f t="shared" si="0"/>
        <v>0</v>
      </c>
    </row>
    <row r="50" spans="1:10">
      <c r="A50" s="1"/>
      <c r="B50" s="1"/>
      <c r="C50" s="1"/>
      <c r="D50" s="1"/>
      <c r="E50" s="1" t="s">
        <v>29</v>
      </c>
      <c r="F50" s="3"/>
      <c r="G50" s="1"/>
      <c r="H50" s="1"/>
      <c r="I50" s="1"/>
      <c r="J50" s="1">
        <f t="shared" si="0"/>
        <v>0</v>
      </c>
    </row>
    <row r="51" spans="1:10">
      <c r="A51" s="1"/>
      <c r="B51" s="1" t="s">
        <v>4</v>
      </c>
      <c r="C51" s="1" t="s">
        <v>9</v>
      </c>
      <c r="D51" s="1" t="s">
        <v>4</v>
      </c>
      <c r="E51" s="1"/>
      <c r="F51" s="3"/>
      <c r="G51" s="1"/>
      <c r="H51" s="1"/>
      <c r="I51" s="1"/>
      <c r="J51" s="1">
        <f t="shared" si="0"/>
        <v>0</v>
      </c>
    </row>
    <row r="52" spans="1:10">
      <c r="A52" s="1"/>
      <c r="B52" s="1"/>
      <c r="C52" s="1"/>
      <c r="D52" s="1"/>
      <c r="E52" s="1" t="s">
        <v>56</v>
      </c>
      <c r="F52" s="3"/>
      <c r="G52" s="1"/>
      <c r="H52" s="1"/>
      <c r="I52" s="1"/>
      <c r="J52" s="1">
        <f t="shared" si="0"/>
        <v>0</v>
      </c>
    </row>
    <row r="53" spans="1:10" ht="45">
      <c r="A53" s="1"/>
      <c r="B53" s="1"/>
      <c r="C53" s="1"/>
      <c r="D53" s="1"/>
      <c r="E53" s="1"/>
      <c r="F53" s="3" t="s">
        <v>30</v>
      </c>
      <c r="G53" s="1"/>
      <c r="H53" s="1"/>
      <c r="I53" s="1"/>
      <c r="J53" s="1">
        <f t="shared" si="0"/>
        <v>0</v>
      </c>
    </row>
    <row r="54" spans="1:10" ht="45">
      <c r="A54" s="1"/>
      <c r="B54" s="1"/>
      <c r="C54" s="1"/>
      <c r="D54" s="1"/>
      <c r="E54" s="1"/>
      <c r="F54" s="3" t="s">
        <v>35</v>
      </c>
      <c r="G54" s="1"/>
      <c r="H54" s="1"/>
      <c r="I54" s="1"/>
      <c r="J54" s="1">
        <f t="shared" si="0"/>
        <v>0</v>
      </c>
    </row>
    <row r="55" spans="1:10" ht="30">
      <c r="A55" s="1"/>
      <c r="B55" s="1"/>
      <c r="C55" s="1"/>
      <c r="D55" s="1"/>
      <c r="E55" s="1"/>
      <c r="F55" s="3" t="s">
        <v>31</v>
      </c>
      <c r="G55" s="1"/>
      <c r="H55" s="1"/>
      <c r="I55" s="1"/>
      <c r="J55" s="1">
        <f t="shared" si="0"/>
        <v>0</v>
      </c>
    </row>
    <row r="56" spans="1:10" ht="45">
      <c r="A56" s="1"/>
      <c r="B56" s="1"/>
      <c r="C56" s="1"/>
      <c r="D56" s="1"/>
      <c r="E56" s="1"/>
      <c r="F56" s="3" t="s">
        <v>34</v>
      </c>
      <c r="G56" s="1"/>
      <c r="H56" s="1"/>
      <c r="I56" s="1"/>
      <c r="J56" s="1">
        <f t="shared" si="0"/>
        <v>0</v>
      </c>
    </row>
    <row r="57" spans="1:10">
      <c r="A57" s="1"/>
      <c r="B57" s="1"/>
      <c r="C57" s="1"/>
      <c r="D57" s="1"/>
      <c r="E57" s="1"/>
      <c r="F57" s="3" t="s">
        <v>32</v>
      </c>
      <c r="G57" s="1"/>
      <c r="H57" s="1"/>
      <c r="I57" s="1"/>
      <c r="J57" s="1">
        <f t="shared" si="0"/>
        <v>0</v>
      </c>
    </row>
    <row r="58" spans="1:10" ht="30">
      <c r="A58" s="1"/>
      <c r="B58" s="1"/>
      <c r="C58" s="1"/>
      <c r="D58" s="1"/>
      <c r="E58" s="1"/>
      <c r="F58" s="3" t="s">
        <v>33</v>
      </c>
      <c r="G58" s="1"/>
      <c r="H58" s="1"/>
      <c r="I58" s="1"/>
      <c r="J58" s="1">
        <f t="shared" si="0"/>
        <v>0</v>
      </c>
    </row>
    <row r="59" spans="1:10">
      <c r="A59" s="1"/>
      <c r="B59" s="1"/>
      <c r="C59" s="1"/>
      <c r="D59" s="1"/>
      <c r="E59" s="1" t="s">
        <v>36</v>
      </c>
      <c r="F59" s="3"/>
      <c r="G59" s="1"/>
      <c r="H59" s="1"/>
      <c r="I59" s="1"/>
      <c r="J59" s="1">
        <f t="shared" si="0"/>
        <v>0</v>
      </c>
    </row>
    <row r="60" spans="1:10">
      <c r="A60" s="1"/>
      <c r="B60" s="1"/>
      <c r="C60" s="1"/>
      <c r="D60" s="1"/>
      <c r="E60" s="1"/>
      <c r="F60" s="4" t="s">
        <v>37</v>
      </c>
      <c r="G60" s="1"/>
      <c r="H60" s="1"/>
      <c r="I60" s="1"/>
      <c r="J60" s="1">
        <f t="shared" si="0"/>
        <v>0</v>
      </c>
    </row>
    <row r="61" spans="1:10">
      <c r="A61" s="1"/>
      <c r="B61" s="1"/>
      <c r="C61" s="1"/>
      <c r="D61" s="1"/>
      <c r="E61" s="1"/>
      <c r="F61" s="4" t="s">
        <v>38</v>
      </c>
      <c r="G61" s="1"/>
      <c r="H61" s="1"/>
      <c r="I61" s="1"/>
      <c r="J61" s="1">
        <f t="shared" si="0"/>
        <v>0</v>
      </c>
    </row>
    <row r="62" spans="1:10">
      <c r="A62" s="1"/>
      <c r="B62" s="1"/>
      <c r="C62" s="1"/>
      <c r="D62" s="1"/>
      <c r="E62" s="1"/>
      <c r="F62" s="4" t="s">
        <v>39</v>
      </c>
      <c r="G62" s="1"/>
      <c r="H62" s="1"/>
      <c r="I62" s="1"/>
      <c r="J62" s="1">
        <f t="shared" si="0"/>
        <v>0</v>
      </c>
    </row>
    <row r="63" spans="1:10">
      <c r="A63" s="1"/>
      <c r="B63" s="1"/>
      <c r="C63" s="1"/>
      <c r="D63" s="1"/>
      <c r="E63" s="1" t="s">
        <v>28</v>
      </c>
      <c r="F63" s="3"/>
      <c r="G63" s="1"/>
      <c r="H63" s="1"/>
      <c r="I63" s="1"/>
      <c r="J63" s="1">
        <f t="shared" si="0"/>
        <v>0</v>
      </c>
    </row>
    <row r="64" spans="1:10">
      <c r="A64" s="1"/>
      <c r="B64" s="1"/>
      <c r="C64" s="1"/>
      <c r="D64" s="1"/>
      <c r="E64" s="1"/>
      <c r="F64" s="3" t="s">
        <v>51</v>
      </c>
      <c r="G64" s="1"/>
      <c r="H64" s="1"/>
      <c r="I64" s="1"/>
      <c r="J64" s="1">
        <f t="shared" si="0"/>
        <v>0</v>
      </c>
    </row>
    <row r="65" spans="1:10">
      <c r="A65" s="1"/>
      <c r="B65" s="1"/>
      <c r="C65" s="1"/>
      <c r="D65" s="1"/>
      <c r="E65" s="1"/>
      <c r="F65" s="3" t="s">
        <v>44</v>
      </c>
      <c r="G65" s="1"/>
      <c r="H65" s="1"/>
      <c r="I65" s="1"/>
      <c r="J65" s="1">
        <f t="shared" si="0"/>
        <v>0</v>
      </c>
    </row>
    <row r="66" spans="1:10">
      <c r="A66" s="1"/>
      <c r="B66" s="1"/>
      <c r="C66" s="1"/>
      <c r="D66" s="1"/>
      <c r="E66" s="1"/>
      <c r="F66" s="3" t="s">
        <v>45</v>
      </c>
      <c r="G66" s="1"/>
      <c r="H66" s="1"/>
      <c r="I66" s="1"/>
      <c r="J66" s="1">
        <f t="shared" ref="J66:J94" si="1">(G66+H66+4*I66)/6</f>
        <v>0</v>
      </c>
    </row>
    <row r="67" spans="1:10">
      <c r="A67" s="1"/>
      <c r="B67" s="1"/>
      <c r="C67" s="1"/>
      <c r="D67" s="1"/>
      <c r="E67" s="1"/>
      <c r="F67" s="3" t="s">
        <v>46</v>
      </c>
      <c r="G67" s="1"/>
      <c r="H67" s="1"/>
      <c r="I67" s="1"/>
      <c r="J67" s="1">
        <f t="shared" si="1"/>
        <v>0</v>
      </c>
    </row>
    <row r="68" spans="1:10">
      <c r="A68" s="1"/>
      <c r="B68" s="1"/>
      <c r="C68" s="1"/>
      <c r="D68" s="1"/>
      <c r="E68" s="1"/>
      <c r="F68" s="3" t="s">
        <v>47</v>
      </c>
      <c r="G68" s="1"/>
      <c r="H68" s="1"/>
      <c r="I68" s="1"/>
      <c r="J68" s="1">
        <f t="shared" si="1"/>
        <v>0</v>
      </c>
    </row>
    <row r="69" spans="1:10">
      <c r="A69" s="1"/>
      <c r="B69" s="1"/>
      <c r="C69" s="1"/>
      <c r="D69" s="1"/>
      <c r="E69" s="1"/>
      <c r="F69" s="3" t="s">
        <v>48</v>
      </c>
      <c r="G69" s="1"/>
      <c r="H69" s="1"/>
      <c r="I69" s="1"/>
      <c r="J69" s="1">
        <f t="shared" si="1"/>
        <v>0</v>
      </c>
    </row>
    <row r="70" spans="1:10">
      <c r="A70" s="1"/>
      <c r="B70" s="1"/>
      <c r="C70" s="1"/>
      <c r="D70" s="1"/>
      <c r="E70" s="1"/>
      <c r="F70" s="3" t="s">
        <v>49</v>
      </c>
      <c r="G70" s="1"/>
      <c r="H70" s="1"/>
      <c r="I70" s="1"/>
      <c r="J70" s="1">
        <f t="shared" si="1"/>
        <v>0</v>
      </c>
    </row>
    <row r="71" spans="1:10">
      <c r="A71" s="1"/>
      <c r="B71" s="1"/>
      <c r="C71" s="1"/>
      <c r="D71" s="1"/>
      <c r="E71" s="1"/>
      <c r="F71" s="3" t="s">
        <v>50</v>
      </c>
      <c r="G71" s="1"/>
      <c r="H71" s="1"/>
      <c r="I71" s="1"/>
      <c r="J71" s="1">
        <f t="shared" si="1"/>
        <v>0</v>
      </c>
    </row>
    <row r="72" spans="1:10">
      <c r="A72" s="1"/>
      <c r="B72" s="1"/>
      <c r="C72" s="1"/>
      <c r="D72" s="1"/>
      <c r="E72" s="1" t="s">
        <v>66</v>
      </c>
      <c r="F72" s="3"/>
      <c r="G72" s="1"/>
      <c r="H72" s="1"/>
      <c r="I72" s="1"/>
      <c r="J72" s="1">
        <f t="shared" si="1"/>
        <v>0</v>
      </c>
    </row>
    <row r="73" spans="1:10">
      <c r="A73" s="1"/>
      <c r="B73" s="1"/>
      <c r="C73" s="1"/>
      <c r="D73" s="1"/>
      <c r="E73" s="1" t="s">
        <v>67</v>
      </c>
      <c r="F73" s="3"/>
      <c r="G73" s="1"/>
      <c r="H73" s="1"/>
      <c r="I73" s="1"/>
      <c r="J73" s="1">
        <f t="shared" si="1"/>
        <v>0</v>
      </c>
    </row>
    <row r="74" spans="1:10">
      <c r="A74" s="1"/>
      <c r="B74" s="1"/>
      <c r="C74" s="1"/>
      <c r="D74" s="1"/>
      <c r="E74" s="1" t="s">
        <v>29</v>
      </c>
      <c r="F74" s="3"/>
      <c r="G74" s="1"/>
      <c r="H74" s="1"/>
      <c r="I74" s="1"/>
      <c r="J74" s="1">
        <f t="shared" si="1"/>
        <v>0</v>
      </c>
    </row>
    <row r="75" spans="1:10">
      <c r="A75" s="1"/>
      <c r="B75" s="1"/>
      <c r="C75" s="1"/>
      <c r="D75" s="1"/>
      <c r="E75" s="1"/>
      <c r="F75" s="3" t="s">
        <v>40</v>
      </c>
      <c r="G75" s="1"/>
      <c r="H75" s="1"/>
      <c r="I75" s="1"/>
      <c r="J75" s="1">
        <f t="shared" si="1"/>
        <v>0</v>
      </c>
    </row>
    <row r="76" spans="1:10">
      <c r="A76" s="1"/>
      <c r="B76" s="1"/>
      <c r="C76" s="1"/>
      <c r="D76" s="1"/>
      <c r="E76" s="1"/>
      <c r="F76" s="3" t="s">
        <v>41</v>
      </c>
      <c r="G76" s="1"/>
      <c r="H76" s="1"/>
      <c r="I76" s="1"/>
      <c r="J76" s="1">
        <f t="shared" si="1"/>
        <v>0</v>
      </c>
    </row>
    <row r="77" spans="1:10">
      <c r="A77" s="1"/>
      <c r="B77" s="1"/>
      <c r="C77" s="1"/>
      <c r="D77" s="1"/>
      <c r="E77" s="1"/>
      <c r="F77" s="3" t="s">
        <v>42</v>
      </c>
      <c r="G77" s="1"/>
      <c r="H77" s="1"/>
      <c r="I77" s="1"/>
      <c r="J77" s="1">
        <f t="shared" si="1"/>
        <v>0</v>
      </c>
    </row>
    <row r="78" spans="1:10">
      <c r="A78" s="1"/>
      <c r="B78" s="1"/>
      <c r="C78" s="1"/>
      <c r="D78" s="1"/>
      <c r="E78" s="1"/>
      <c r="F78" s="3" t="s">
        <v>43</v>
      </c>
      <c r="G78" s="1"/>
      <c r="H78" s="1"/>
      <c r="I78" s="1"/>
      <c r="J78" s="1">
        <f t="shared" si="1"/>
        <v>0</v>
      </c>
    </row>
    <row r="79" spans="1:10">
      <c r="A79" s="1"/>
      <c r="B79" s="1"/>
      <c r="C79" s="1"/>
      <c r="D79" s="1" t="s">
        <v>65</v>
      </c>
      <c r="E79" s="1" t="s">
        <v>36</v>
      </c>
      <c r="F79" s="3"/>
      <c r="G79" s="1"/>
      <c r="H79" s="1"/>
      <c r="I79" s="1"/>
      <c r="J79" s="1">
        <f t="shared" si="1"/>
        <v>0</v>
      </c>
    </row>
    <row r="80" spans="1:10">
      <c r="A80" s="1"/>
      <c r="B80" s="1"/>
      <c r="C80" s="1"/>
      <c r="D80" s="1"/>
      <c r="E80" s="1" t="s">
        <v>28</v>
      </c>
      <c r="F80" s="3"/>
      <c r="G80" s="1"/>
      <c r="H80" s="1"/>
      <c r="I80" s="1"/>
      <c r="J80" s="1">
        <f t="shared" si="1"/>
        <v>0</v>
      </c>
    </row>
    <row r="81" spans="1:10">
      <c r="A81" s="1"/>
      <c r="B81" s="1"/>
      <c r="C81" s="1"/>
      <c r="D81" s="1"/>
      <c r="E81" s="1" t="s">
        <v>66</v>
      </c>
      <c r="F81" s="3"/>
      <c r="G81" s="1"/>
      <c r="H81" s="1"/>
      <c r="I81" s="1"/>
      <c r="J81" s="1">
        <f t="shared" si="1"/>
        <v>0</v>
      </c>
    </row>
    <row r="82" spans="1:10">
      <c r="A82" s="1"/>
      <c r="B82" s="1"/>
      <c r="C82" s="1"/>
      <c r="D82" s="1"/>
      <c r="E82" s="1" t="s">
        <v>29</v>
      </c>
      <c r="F82" s="3"/>
      <c r="G82" s="1"/>
      <c r="H82" s="1"/>
      <c r="I82" s="1"/>
      <c r="J82" s="1">
        <f t="shared" si="1"/>
        <v>0</v>
      </c>
    </row>
    <row r="83" spans="1:10">
      <c r="A83" s="1"/>
      <c r="B83" s="1"/>
      <c r="C83" s="1"/>
      <c r="D83" s="1" t="s">
        <v>68</v>
      </c>
      <c r="E83" s="1" t="s">
        <v>36</v>
      </c>
      <c r="F83" s="3"/>
      <c r="G83" s="1"/>
      <c r="H83" s="1"/>
      <c r="I83" s="1"/>
      <c r="J83" s="1">
        <f t="shared" si="1"/>
        <v>0</v>
      </c>
    </row>
    <row r="84" spans="1:10">
      <c r="A84" s="1"/>
      <c r="B84" s="1"/>
      <c r="C84" s="1"/>
      <c r="D84" s="1"/>
      <c r="E84" s="1" t="s">
        <v>28</v>
      </c>
      <c r="F84" s="3"/>
      <c r="G84" s="1"/>
      <c r="H84" s="1"/>
      <c r="I84" s="1"/>
      <c r="J84" s="1">
        <f t="shared" si="1"/>
        <v>0</v>
      </c>
    </row>
    <row r="85" spans="1:10">
      <c r="A85" s="1"/>
      <c r="B85" s="1"/>
      <c r="C85" s="1"/>
      <c r="D85" s="1"/>
      <c r="E85" s="1" t="s">
        <v>66</v>
      </c>
      <c r="F85" s="3"/>
      <c r="G85" s="1"/>
      <c r="H85" s="1"/>
      <c r="I85" s="1"/>
      <c r="J85" s="1">
        <f t="shared" si="1"/>
        <v>0</v>
      </c>
    </row>
    <row r="86" spans="1:10">
      <c r="A86" s="1"/>
      <c r="B86" s="1"/>
      <c r="C86" s="1"/>
      <c r="D86" s="1"/>
      <c r="E86" s="1" t="s">
        <v>29</v>
      </c>
      <c r="F86" s="3"/>
      <c r="G86" s="1"/>
      <c r="H86" s="1"/>
      <c r="I86" s="1"/>
      <c r="J86" s="1">
        <f t="shared" si="1"/>
        <v>0</v>
      </c>
    </row>
    <row r="87" spans="1:10">
      <c r="A87" s="1"/>
      <c r="B87" s="1"/>
      <c r="C87" s="1"/>
      <c r="D87" s="1" t="s">
        <v>19</v>
      </c>
      <c r="E87" s="1"/>
      <c r="F87" s="3"/>
      <c r="G87" s="1"/>
      <c r="H87" s="1"/>
      <c r="I87" s="1"/>
      <c r="J87" s="1">
        <f t="shared" si="1"/>
        <v>0</v>
      </c>
    </row>
    <row r="88" spans="1:10">
      <c r="A88" s="1"/>
      <c r="B88" s="1" t="s">
        <v>5</v>
      </c>
      <c r="C88" s="1" t="s">
        <v>10</v>
      </c>
      <c r="D88" s="1" t="s">
        <v>20</v>
      </c>
      <c r="E88" s="1"/>
      <c r="F88" s="3"/>
      <c r="G88" s="1"/>
      <c r="H88" s="1"/>
      <c r="I88" s="1"/>
      <c r="J88" s="1">
        <f t="shared" si="1"/>
        <v>0</v>
      </c>
    </row>
    <row r="89" spans="1:10">
      <c r="A89" s="1"/>
      <c r="B89" s="1"/>
      <c r="C89" s="1"/>
      <c r="D89" s="1" t="s">
        <v>21</v>
      </c>
      <c r="E89" s="1"/>
      <c r="F89" s="3"/>
      <c r="G89" s="1"/>
      <c r="H89" s="1"/>
      <c r="I89" s="1"/>
      <c r="J89" s="1">
        <f t="shared" si="1"/>
        <v>0</v>
      </c>
    </row>
    <row r="90" spans="1:10">
      <c r="A90" s="1"/>
      <c r="B90" s="1"/>
      <c r="C90" s="1"/>
      <c r="D90" s="1" t="s">
        <v>22</v>
      </c>
      <c r="E90" s="1"/>
      <c r="F90" s="3"/>
      <c r="G90" s="1"/>
      <c r="H90" s="1"/>
      <c r="I90" s="1"/>
      <c r="J90" s="1">
        <f t="shared" si="1"/>
        <v>0</v>
      </c>
    </row>
    <row r="91" spans="1:10">
      <c r="A91" s="1"/>
      <c r="B91" s="1"/>
      <c r="C91" s="1"/>
      <c r="D91" s="1" t="s">
        <v>23</v>
      </c>
      <c r="E91" s="1"/>
      <c r="F91" s="3"/>
      <c r="G91" s="1"/>
      <c r="H91" s="1"/>
      <c r="I91" s="1"/>
      <c r="J91" s="1">
        <f t="shared" si="1"/>
        <v>0</v>
      </c>
    </row>
    <row r="92" spans="1:10">
      <c r="A92" s="1"/>
      <c r="B92" s="1"/>
      <c r="C92" s="1"/>
      <c r="D92" s="1" t="s">
        <v>24</v>
      </c>
      <c r="E92" s="1"/>
      <c r="F92" s="3"/>
      <c r="G92" s="1"/>
      <c r="H92" s="1"/>
      <c r="I92" s="1"/>
      <c r="J92" s="1">
        <f t="shared" si="1"/>
        <v>0</v>
      </c>
    </row>
    <row r="93" spans="1:10">
      <c r="A93" s="1"/>
      <c r="B93" s="1"/>
      <c r="C93" s="1"/>
      <c r="D93" s="7" t="s">
        <v>57</v>
      </c>
      <c r="E93" s="1"/>
      <c r="F93" s="3"/>
      <c r="G93" s="1"/>
      <c r="H93" s="1"/>
      <c r="I93" s="1"/>
      <c r="J93" s="1">
        <f t="shared" si="1"/>
        <v>0</v>
      </c>
    </row>
    <row r="94" spans="1:10">
      <c r="A94" s="1"/>
      <c r="B94" s="1"/>
      <c r="C94" s="1"/>
      <c r="D94" s="7" t="s">
        <v>58</v>
      </c>
      <c r="E94" s="1"/>
      <c r="F94" s="3"/>
      <c r="G94" s="1"/>
      <c r="H94" s="1"/>
      <c r="I94" s="1"/>
      <c r="J94" s="1">
        <f t="shared" si="1"/>
        <v>0</v>
      </c>
    </row>
  </sheetData>
  <phoneticPr fontId="2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76"/>
  <sheetViews>
    <sheetView topLeftCell="A7" workbookViewId="0">
      <selection activeCell="D20" sqref="D20"/>
    </sheetView>
  </sheetViews>
  <sheetFormatPr defaultRowHeight="15"/>
  <cols>
    <col min="1" max="1" width="5" bestFit="1" customWidth="1"/>
    <col min="2" max="2" width="15.5703125" bestFit="1" customWidth="1"/>
    <col min="3" max="3" width="42.5703125" hidden="1" customWidth="1"/>
    <col min="4" max="4" width="38.5703125" bestFit="1" customWidth="1"/>
    <col min="5" max="5" width="15.28515625" bestFit="1" customWidth="1"/>
    <col min="6" max="6" width="52.42578125" style="2" customWidth="1"/>
    <col min="7" max="7" width="13.140625" bestFit="1" customWidth="1"/>
    <col min="8" max="8" width="2.85546875" bestFit="1" customWidth="1"/>
    <col min="9" max="9" width="3" bestFit="1" customWidth="1"/>
    <col min="10" max="10" width="3.140625" bestFit="1" customWidth="1"/>
    <col min="12" max="13" width="7.85546875" bestFit="1" customWidth="1"/>
    <col min="15" max="44" width="7.85546875" style="11" customWidth="1"/>
  </cols>
  <sheetData>
    <row r="1" spans="1:44">
      <c r="H1" s="24" t="s">
        <v>59</v>
      </c>
      <c r="I1" s="24"/>
      <c r="J1" s="24"/>
      <c r="K1" t="s">
        <v>60</v>
      </c>
      <c r="L1" s="9">
        <v>41785</v>
      </c>
      <c r="M1" s="9">
        <v>41786</v>
      </c>
      <c r="N1" s="9">
        <v>41787</v>
      </c>
      <c r="O1" s="10">
        <v>41788</v>
      </c>
      <c r="P1" s="10">
        <v>41789</v>
      </c>
      <c r="Q1" s="10">
        <v>41790</v>
      </c>
      <c r="R1" s="10">
        <v>41791</v>
      </c>
      <c r="S1" s="10">
        <v>41792</v>
      </c>
      <c r="T1" s="10">
        <v>41793</v>
      </c>
      <c r="U1" s="10">
        <v>41794</v>
      </c>
      <c r="V1" s="10">
        <v>41795</v>
      </c>
      <c r="W1" s="10">
        <v>41796</v>
      </c>
      <c r="X1" s="10">
        <v>41797</v>
      </c>
      <c r="Y1" s="10">
        <v>41798</v>
      </c>
      <c r="Z1" s="10">
        <v>41799</v>
      </c>
      <c r="AA1" s="10">
        <v>41800</v>
      </c>
      <c r="AB1" s="10">
        <v>41801</v>
      </c>
      <c r="AC1" s="10">
        <v>41802</v>
      </c>
      <c r="AD1" s="10">
        <v>41803</v>
      </c>
      <c r="AE1" s="10">
        <v>41804</v>
      </c>
      <c r="AF1" s="10">
        <v>41805</v>
      </c>
      <c r="AG1" s="10">
        <v>41806</v>
      </c>
      <c r="AH1" s="10">
        <v>41807</v>
      </c>
      <c r="AI1" s="10">
        <v>41808</v>
      </c>
      <c r="AJ1" s="10">
        <v>41809</v>
      </c>
      <c r="AK1" s="10">
        <v>41810</v>
      </c>
      <c r="AL1" s="10">
        <v>41811</v>
      </c>
      <c r="AM1" s="10">
        <v>41812</v>
      </c>
      <c r="AN1" s="10">
        <v>41813</v>
      </c>
      <c r="AO1" s="10">
        <v>41814</v>
      </c>
      <c r="AP1" s="10">
        <v>41815</v>
      </c>
      <c r="AQ1" s="10">
        <v>41816</v>
      </c>
      <c r="AR1" s="10">
        <v>41817</v>
      </c>
    </row>
    <row r="2" spans="1:44">
      <c r="A2" s="5" t="s">
        <v>0</v>
      </c>
      <c r="B2" s="5" t="s">
        <v>52</v>
      </c>
      <c r="C2" s="5"/>
      <c r="D2" s="5" t="s">
        <v>53</v>
      </c>
      <c r="E2" s="5" t="s">
        <v>54</v>
      </c>
      <c r="F2" s="6" t="s">
        <v>55</v>
      </c>
      <c r="G2" s="8" t="s">
        <v>64</v>
      </c>
      <c r="H2" s="8" t="s">
        <v>61</v>
      </c>
      <c r="I2" s="8" t="s">
        <v>62</v>
      </c>
      <c r="J2" s="8" t="s">
        <v>63</v>
      </c>
      <c r="L2" s="9"/>
      <c r="M2" s="9"/>
      <c r="N2" s="9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  <c r="AG2" s="10"/>
      <c r="AH2" s="10"/>
      <c r="AI2" s="10"/>
      <c r="AJ2" s="10"/>
      <c r="AK2" s="10"/>
      <c r="AL2" s="10"/>
      <c r="AM2" s="10"/>
      <c r="AN2" s="10"/>
      <c r="AO2" s="10"/>
      <c r="AP2" s="10"/>
      <c r="AQ2" s="10"/>
      <c r="AR2" s="10"/>
    </row>
    <row r="3" spans="1:44">
      <c r="A3" s="1"/>
      <c r="B3" s="1" t="s">
        <v>1</v>
      </c>
      <c r="C3" s="1" t="s">
        <v>6</v>
      </c>
      <c r="D3" s="1" t="s">
        <v>14</v>
      </c>
      <c r="E3" s="1"/>
      <c r="F3" s="3"/>
    </row>
    <row r="4" spans="1:44">
      <c r="A4" s="1"/>
      <c r="B4" s="1"/>
      <c r="C4" s="1"/>
      <c r="D4" s="1" t="s">
        <v>15</v>
      </c>
      <c r="E4" s="1"/>
      <c r="F4" s="3"/>
    </row>
    <row r="5" spans="1:44">
      <c r="A5" s="1"/>
      <c r="B5" s="1"/>
      <c r="C5" s="1"/>
      <c r="D5" s="1" t="s">
        <v>16</v>
      </c>
      <c r="E5" s="1"/>
      <c r="F5" s="3"/>
    </row>
    <row r="6" spans="1:44">
      <c r="A6" s="1"/>
      <c r="B6" s="1"/>
      <c r="C6" s="1"/>
      <c r="D6" s="1" t="s">
        <v>25</v>
      </c>
      <c r="E6" s="1"/>
      <c r="F6" s="3"/>
    </row>
    <row r="7" spans="1:44">
      <c r="A7" s="1"/>
      <c r="B7" s="1"/>
      <c r="C7" s="1"/>
      <c r="D7" s="1" t="s">
        <v>26</v>
      </c>
      <c r="E7" s="1"/>
      <c r="F7" s="3"/>
    </row>
    <row r="8" spans="1:44">
      <c r="A8" s="1"/>
      <c r="B8" s="1" t="s">
        <v>2</v>
      </c>
      <c r="C8" s="1" t="s">
        <v>7</v>
      </c>
      <c r="D8" s="1" t="s">
        <v>12</v>
      </c>
      <c r="E8" s="1"/>
      <c r="F8" s="3"/>
    </row>
    <row r="9" spans="1:44">
      <c r="A9" s="1"/>
      <c r="B9" s="1"/>
      <c r="C9" s="1"/>
      <c r="D9" s="1" t="s">
        <v>11</v>
      </c>
      <c r="E9" s="1"/>
      <c r="F9" s="3"/>
    </row>
    <row r="10" spans="1:44">
      <c r="A10" s="1"/>
      <c r="B10" s="1"/>
      <c r="C10" s="1"/>
      <c r="D10" s="1" t="s">
        <v>13</v>
      </c>
      <c r="E10" s="1"/>
      <c r="F10" s="3"/>
    </row>
    <row r="11" spans="1:44">
      <c r="A11" s="1"/>
      <c r="B11" s="1"/>
      <c r="C11" s="1"/>
      <c r="D11" s="1" t="s">
        <v>17</v>
      </c>
      <c r="E11" s="1"/>
      <c r="F11" s="3"/>
    </row>
    <row r="12" spans="1:44">
      <c r="A12" s="1"/>
      <c r="B12" s="1" t="s">
        <v>3</v>
      </c>
      <c r="C12" s="1" t="s">
        <v>8</v>
      </c>
      <c r="D12" s="1" t="s">
        <v>18</v>
      </c>
      <c r="E12" s="1"/>
      <c r="F12" s="3"/>
    </row>
    <row r="13" spans="1:44">
      <c r="A13" s="1"/>
      <c r="B13" s="1"/>
      <c r="C13" s="1"/>
      <c r="D13" s="1" t="s">
        <v>3</v>
      </c>
      <c r="E13" s="1" t="s">
        <v>27</v>
      </c>
      <c r="F13" s="3"/>
    </row>
    <row r="14" spans="1:44" ht="30">
      <c r="A14" s="1"/>
      <c r="B14" s="1"/>
      <c r="C14" s="1"/>
      <c r="D14" s="1"/>
      <c r="E14" s="1"/>
      <c r="F14" s="3" t="s">
        <v>30</v>
      </c>
    </row>
    <row r="15" spans="1:44" ht="30">
      <c r="A15" s="1"/>
      <c r="B15" s="1"/>
      <c r="C15" s="1"/>
      <c r="D15" s="1"/>
      <c r="E15" s="1"/>
      <c r="F15" s="3" t="s">
        <v>35</v>
      </c>
    </row>
    <row r="16" spans="1:44">
      <c r="A16" s="1"/>
      <c r="B16" s="1"/>
      <c r="C16" s="1"/>
      <c r="D16" s="1"/>
      <c r="E16" s="1"/>
      <c r="F16" s="3" t="s">
        <v>31</v>
      </c>
    </row>
    <row r="17" spans="1:6" ht="30">
      <c r="A17" s="1"/>
      <c r="B17" s="1"/>
      <c r="C17" s="1"/>
      <c r="D17" s="1"/>
      <c r="E17" s="1"/>
      <c r="F17" s="3" t="s">
        <v>34</v>
      </c>
    </row>
    <row r="18" spans="1:6">
      <c r="A18" s="1"/>
      <c r="B18" s="1"/>
      <c r="C18" s="1"/>
      <c r="D18" s="1"/>
      <c r="E18" s="1"/>
      <c r="F18" s="3" t="s">
        <v>32</v>
      </c>
    </row>
    <row r="19" spans="1:6">
      <c r="A19" s="1"/>
      <c r="B19" s="1"/>
      <c r="C19" s="1"/>
      <c r="D19" s="1"/>
      <c r="E19" s="1"/>
      <c r="F19" s="3" t="s">
        <v>33</v>
      </c>
    </row>
    <row r="20" spans="1:6">
      <c r="A20" s="1"/>
      <c r="B20" s="1"/>
      <c r="C20" s="1"/>
      <c r="D20" s="1"/>
      <c r="E20" s="1" t="s">
        <v>36</v>
      </c>
      <c r="F20" s="22" t="s">
        <v>37</v>
      </c>
    </row>
    <row r="21" spans="1:6">
      <c r="A21" s="1"/>
      <c r="B21" s="1"/>
      <c r="C21" s="1"/>
      <c r="D21" s="1"/>
      <c r="E21" s="1" t="s">
        <v>36</v>
      </c>
      <c r="F21" s="23"/>
    </row>
    <row r="22" spans="1:6">
      <c r="A22" s="1"/>
      <c r="B22" s="1"/>
      <c r="C22" s="1"/>
      <c r="D22" s="1"/>
      <c r="E22" s="1"/>
      <c r="F22" s="3"/>
    </row>
    <row r="23" spans="1:6">
      <c r="A23" s="1"/>
      <c r="B23" s="1"/>
      <c r="C23" s="1"/>
      <c r="D23" s="1"/>
      <c r="E23" s="1"/>
      <c r="F23" s="3"/>
    </row>
    <row r="24" spans="1:6">
      <c r="A24" s="1"/>
      <c r="B24" s="1"/>
      <c r="C24" s="1"/>
      <c r="D24" s="1"/>
      <c r="E24" s="1"/>
      <c r="F24" s="3"/>
    </row>
    <row r="25" spans="1:6">
      <c r="A25" s="1"/>
      <c r="B25" s="1"/>
      <c r="C25" s="1"/>
      <c r="D25" s="1"/>
      <c r="E25" s="1"/>
      <c r="F25" s="3"/>
    </row>
    <row r="26" spans="1:6">
      <c r="A26" s="1"/>
      <c r="B26" s="1"/>
      <c r="C26" s="1"/>
      <c r="D26" s="1"/>
      <c r="E26" s="1"/>
      <c r="F26" s="4" t="s">
        <v>37</v>
      </c>
    </row>
    <row r="27" spans="1:6">
      <c r="A27" s="1"/>
      <c r="B27" s="1"/>
      <c r="C27" s="1"/>
      <c r="D27" s="1"/>
      <c r="E27" s="1"/>
      <c r="F27" s="4" t="s">
        <v>38</v>
      </c>
    </row>
    <row r="28" spans="1:6">
      <c r="A28" s="1"/>
      <c r="B28" s="1"/>
      <c r="C28" s="1"/>
      <c r="D28" s="1"/>
      <c r="E28" s="1"/>
      <c r="F28" s="4" t="s">
        <v>39</v>
      </c>
    </row>
    <row r="29" spans="1:6">
      <c r="A29" s="1"/>
      <c r="B29" s="1"/>
      <c r="C29" s="1"/>
      <c r="D29" s="1"/>
      <c r="E29" s="1" t="s">
        <v>28</v>
      </c>
      <c r="F29" s="3"/>
    </row>
    <row r="30" spans="1:6">
      <c r="A30" s="1"/>
      <c r="B30" s="1"/>
      <c r="C30" s="1"/>
      <c r="D30" s="1"/>
      <c r="E30" s="1"/>
      <c r="F30" s="3" t="s">
        <v>51</v>
      </c>
    </row>
    <row r="31" spans="1:6">
      <c r="A31" s="1"/>
      <c r="B31" s="1"/>
      <c r="C31" s="1"/>
      <c r="D31" s="1"/>
      <c r="E31" s="1"/>
      <c r="F31" s="3" t="s">
        <v>44</v>
      </c>
    </row>
    <row r="32" spans="1:6">
      <c r="A32" s="1"/>
      <c r="B32" s="1"/>
      <c r="C32" s="1"/>
      <c r="D32" s="1"/>
      <c r="E32" s="1"/>
      <c r="F32" s="3" t="s">
        <v>45</v>
      </c>
    </row>
    <row r="33" spans="1:6">
      <c r="A33" s="1"/>
      <c r="B33" s="1"/>
      <c r="C33" s="1"/>
      <c r="D33" s="1"/>
      <c r="E33" s="1"/>
      <c r="F33" s="3" t="s">
        <v>46</v>
      </c>
    </row>
    <row r="34" spans="1:6">
      <c r="A34" s="1"/>
      <c r="B34" s="1"/>
      <c r="C34" s="1"/>
      <c r="D34" s="1"/>
      <c r="E34" s="1"/>
      <c r="F34" s="3" t="s">
        <v>47</v>
      </c>
    </row>
    <row r="35" spans="1:6">
      <c r="A35" s="1"/>
      <c r="B35" s="1"/>
      <c r="C35" s="1"/>
      <c r="D35" s="1"/>
      <c r="E35" s="1"/>
      <c r="F35" s="3" t="s">
        <v>48</v>
      </c>
    </row>
    <row r="36" spans="1:6">
      <c r="A36" s="1"/>
      <c r="B36" s="1"/>
      <c r="C36" s="1"/>
      <c r="D36" s="1"/>
      <c r="E36" s="1"/>
      <c r="F36" s="3" t="s">
        <v>49</v>
      </c>
    </row>
    <row r="37" spans="1:6">
      <c r="A37" s="1"/>
      <c r="B37" s="1"/>
      <c r="C37" s="1"/>
      <c r="D37" s="1"/>
      <c r="E37" s="1"/>
      <c r="F37" s="3" t="s">
        <v>50</v>
      </c>
    </row>
    <row r="38" spans="1:6">
      <c r="A38" s="1"/>
      <c r="B38" s="1"/>
      <c r="C38" s="1"/>
      <c r="D38" s="1"/>
      <c r="E38" s="1" t="s">
        <v>29</v>
      </c>
      <c r="F38" s="3"/>
    </row>
    <row r="39" spans="1:6">
      <c r="A39" s="1"/>
      <c r="B39" s="1"/>
      <c r="C39" s="1"/>
      <c r="D39" s="1"/>
      <c r="E39" s="1"/>
      <c r="F39" s="3" t="s">
        <v>40</v>
      </c>
    </row>
    <row r="40" spans="1:6">
      <c r="A40" s="1"/>
      <c r="B40" s="1"/>
      <c r="C40" s="1"/>
      <c r="D40" s="1"/>
      <c r="E40" s="1"/>
      <c r="F40" s="3" t="s">
        <v>41</v>
      </c>
    </row>
    <row r="41" spans="1:6">
      <c r="A41" s="1"/>
      <c r="B41" s="1"/>
      <c r="C41" s="1"/>
      <c r="D41" s="1"/>
      <c r="E41" s="1"/>
      <c r="F41" s="3" t="s">
        <v>42</v>
      </c>
    </row>
    <row r="42" spans="1:6">
      <c r="A42" s="1"/>
      <c r="B42" s="1"/>
      <c r="C42" s="1"/>
      <c r="D42" s="1"/>
      <c r="E42" s="1"/>
      <c r="F42" s="3" t="s">
        <v>43</v>
      </c>
    </row>
    <row r="43" spans="1:6">
      <c r="A43" s="1"/>
      <c r="B43" s="1" t="s">
        <v>4</v>
      </c>
      <c r="C43" s="1" t="s">
        <v>9</v>
      </c>
      <c r="D43" s="1" t="s">
        <v>4</v>
      </c>
      <c r="E43" s="1"/>
      <c r="F43" s="3"/>
    </row>
    <row r="44" spans="1:6">
      <c r="A44" s="1"/>
      <c r="B44" s="1"/>
      <c r="C44" s="1"/>
      <c r="D44" s="1"/>
      <c r="E44" s="1" t="s">
        <v>56</v>
      </c>
      <c r="F44" s="3"/>
    </row>
    <row r="45" spans="1:6" ht="30">
      <c r="A45" s="1"/>
      <c r="B45" s="1"/>
      <c r="C45" s="1"/>
      <c r="D45" s="1"/>
      <c r="E45" s="1"/>
      <c r="F45" s="3" t="s">
        <v>30</v>
      </c>
    </row>
    <row r="46" spans="1:6" ht="30">
      <c r="A46" s="1"/>
      <c r="B46" s="1"/>
      <c r="C46" s="1"/>
      <c r="D46" s="1"/>
      <c r="E46" s="1"/>
      <c r="F46" s="3" t="s">
        <v>35</v>
      </c>
    </row>
    <row r="47" spans="1:6">
      <c r="A47" s="1"/>
      <c r="B47" s="1"/>
      <c r="C47" s="1"/>
      <c r="D47" s="1"/>
      <c r="E47" s="1"/>
      <c r="F47" s="3" t="s">
        <v>31</v>
      </c>
    </row>
    <row r="48" spans="1:6" ht="30">
      <c r="A48" s="1"/>
      <c r="B48" s="1"/>
      <c r="C48" s="1"/>
      <c r="D48" s="1"/>
      <c r="E48" s="1"/>
      <c r="F48" s="3" t="s">
        <v>34</v>
      </c>
    </row>
    <row r="49" spans="1:6">
      <c r="A49" s="1"/>
      <c r="B49" s="1"/>
      <c r="C49" s="1"/>
      <c r="D49" s="1"/>
      <c r="E49" s="1"/>
      <c r="F49" s="3" t="s">
        <v>32</v>
      </c>
    </row>
    <row r="50" spans="1:6">
      <c r="A50" s="1"/>
      <c r="B50" s="1"/>
      <c r="C50" s="1"/>
      <c r="D50" s="1"/>
      <c r="E50" s="1"/>
      <c r="F50" s="3" t="s">
        <v>33</v>
      </c>
    </row>
    <row r="51" spans="1:6">
      <c r="A51" s="1"/>
      <c r="B51" s="1"/>
      <c r="C51" s="1"/>
      <c r="D51" s="1"/>
      <c r="E51" s="1" t="s">
        <v>36</v>
      </c>
      <c r="F51" s="3"/>
    </row>
    <row r="52" spans="1:6">
      <c r="A52" s="1"/>
      <c r="B52" s="1"/>
      <c r="C52" s="1"/>
      <c r="D52" s="1"/>
      <c r="E52" s="1"/>
      <c r="F52" s="4" t="s">
        <v>37</v>
      </c>
    </row>
    <row r="53" spans="1:6">
      <c r="A53" s="1"/>
      <c r="B53" s="1"/>
      <c r="C53" s="1"/>
      <c r="D53" s="1"/>
      <c r="E53" s="1"/>
      <c r="F53" s="4" t="s">
        <v>38</v>
      </c>
    </row>
    <row r="54" spans="1:6">
      <c r="A54" s="1"/>
      <c r="B54" s="1"/>
      <c r="C54" s="1"/>
      <c r="D54" s="1"/>
      <c r="E54" s="1"/>
      <c r="F54" s="4" t="s">
        <v>39</v>
      </c>
    </row>
    <row r="55" spans="1:6">
      <c r="A55" s="1"/>
      <c r="B55" s="1"/>
      <c r="C55" s="1"/>
      <c r="D55" s="1"/>
      <c r="E55" s="1" t="s">
        <v>28</v>
      </c>
      <c r="F55" s="3"/>
    </row>
    <row r="56" spans="1:6">
      <c r="A56" s="1"/>
      <c r="B56" s="1"/>
      <c r="C56" s="1"/>
      <c r="D56" s="1"/>
      <c r="E56" s="1"/>
      <c r="F56" s="3" t="s">
        <v>51</v>
      </c>
    </row>
    <row r="57" spans="1:6">
      <c r="A57" s="1"/>
      <c r="B57" s="1"/>
      <c r="C57" s="1"/>
      <c r="D57" s="1"/>
      <c r="E57" s="1"/>
      <c r="F57" s="3" t="s">
        <v>44</v>
      </c>
    </row>
    <row r="58" spans="1:6">
      <c r="A58" s="1"/>
      <c r="B58" s="1"/>
      <c r="C58" s="1"/>
      <c r="D58" s="1"/>
      <c r="E58" s="1"/>
      <c r="F58" s="3" t="s">
        <v>45</v>
      </c>
    </row>
    <row r="59" spans="1:6">
      <c r="A59" s="1"/>
      <c r="B59" s="1"/>
      <c r="C59" s="1"/>
      <c r="D59" s="1"/>
      <c r="E59" s="1"/>
      <c r="F59" s="3" t="s">
        <v>46</v>
      </c>
    </row>
    <row r="60" spans="1:6">
      <c r="A60" s="1"/>
      <c r="B60" s="1"/>
      <c r="C60" s="1"/>
      <c r="D60" s="1"/>
      <c r="E60" s="1"/>
      <c r="F60" s="3" t="s">
        <v>47</v>
      </c>
    </row>
    <row r="61" spans="1:6">
      <c r="A61" s="1"/>
      <c r="B61" s="1"/>
      <c r="C61" s="1"/>
      <c r="D61" s="1"/>
      <c r="E61" s="1"/>
      <c r="F61" s="3" t="s">
        <v>48</v>
      </c>
    </row>
    <row r="62" spans="1:6">
      <c r="A62" s="1"/>
      <c r="B62" s="1"/>
      <c r="C62" s="1"/>
      <c r="D62" s="1"/>
      <c r="E62" s="1"/>
      <c r="F62" s="3" t="s">
        <v>49</v>
      </c>
    </row>
    <row r="63" spans="1:6">
      <c r="A63" s="1"/>
      <c r="B63" s="1"/>
      <c r="C63" s="1"/>
      <c r="D63" s="1"/>
      <c r="E63" s="1"/>
      <c r="F63" s="3" t="s">
        <v>50</v>
      </c>
    </row>
    <row r="64" spans="1:6">
      <c r="A64" s="1"/>
      <c r="B64" s="1"/>
      <c r="C64" s="1"/>
      <c r="D64" s="1"/>
      <c r="E64" s="1" t="s">
        <v>29</v>
      </c>
      <c r="F64" s="3"/>
    </row>
    <row r="65" spans="1:6">
      <c r="A65" s="1"/>
      <c r="B65" s="1"/>
      <c r="C65" s="1"/>
      <c r="D65" s="1"/>
      <c r="E65" s="1"/>
      <c r="F65" s="3" t="s">
        <v>40</v>
      </c>
    </row>
    <row r="66" spans="1:6">
      <c r="A66" s="1"/>
      <c r="B66" s="1"/>
      <c r="C66" s="1"/>
      <c r="D66" s="1"/>
      <c r="E66" s="1"/>
      <c r="F66" s="3" t="s">
        <v>41</v>
      </c>
    </row>
    <row r="67" spans="1:6">
      <c r="A67" s="1"/>
      <c r="B67" s="1"/>
      <c r="C67" s="1"/>
      <c r="D67" s="1"/>
      <c r="E67" s="1"/>
      <c r="F67" s="3" t="s">
        <v>42</v>
      </c>
    </row>
    <row r="68" spans="1:6">
      <c r="A68" s="1"/>
      <c r="B68" s="1"/>
      <c r="C68" s="1"/>
      <c r="D68" s="1"/>
      <c r="E68" s="1"/>
      <c r="F68" s="3" t="s">
        <v>43</v>
      </c>
    </row>
    <row r="69" spans="1:6">
      <c r="A69" s="1"/>
      <c r="B69" s="1"/>
      <c r="C69" s="1"/>
      <c r="D69" s="1" t="s">
        <v>19</v>
      </c>
      <c r="E69" s="1"/>
      <c r="F69" s="3"/>
    </row>
    <row r="70" spans="1:6">
      <c r="A70" s="1"/>
      <c r="B70" s="1" t="s">
        <v>5</v>
      </c>
      <c r="C70" s="1" t="s">
        <v>10</v>
      </c>
      <c r="D70" s="1" t="s">
        <v>20</v>
      </c>
      <c r="E70" s="1"/>
      <c r="F70" s="3"/>
    </row>
    <row r="71" spans="1:6">
      <c r="A71" s="1"/>
      <c r="B71" s="1"/>
      <c r="C71" s="1"/>
      <c r="D71" s="1" t="s">
        <v>21</v>
      </c>
      <c r="E71" s="1"/>
      <c r="F71" s="3"/>
    </row>
    <row r="72" spans="1:6">
      <c r="A72" s="1"/>
      <c r="B72" s="1"/>
      <c r="C72" s="1"/>
      <c r="D72" s="1" t="s">
        <v>22</v>
      </c>
      <c r="E72" s="1"/>
      <c r="F72" s="3"/>
    </row>
    <row r="73" spans="1:6">
      <c r="A73" s="1"/>
      <c r="B73" s="1"/>
      <c r="C73" s="1"/>
      <c r="D73" s="1" t="s">
        <v>23</v>
      </c>
      <c r="E73" s="1"/>
      <c r="F73" s="3"/>
    </row>
    <row r="74" spans="1:6">
      <c r="A74" s="1"/>
      <c r="B74" s="1"/>
      <c r="C74" s="1"/>
      <c r="D74" s="1" t="s">
        <v>24</v>
      </c>
      <c r="E74" s="1"/>
      <c r="F74" s="3"/>
    </row>
    <row r="75" spans="1:6">
      <c r="A75" s="1"/>
      <c r="B75" s="1"/>
      <c r="C75" s="1"/>
      <c r="D75" s="7" t="s">
        <v>57</v>
      </c>
      <c r="E75" s="1"/>
      <c r="F75" s="3"/>
    </row>
    <row r="76" spans="1:6">
      <c r="A76" s="1"/>
      <c r="B76" s="1"/>
      <c r="C76" s="1"/>
      <c r="D76" s="7" t="s">
        <v>58</v>
      </c>
      <c r="E76" s="1"/>
      <c r="F76" s="3"/>
    </row>
  </sheetData>
  <mergeCells count="2">
    <mergeCell ref="F20:F21"/>
    <mergeCell ref="H1:J1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13"/>
  <sheetViews>
    <sheetView workbookViewId="0">
      <selection activeCell="C16" sqref="C16"/>
    </sheetView>
  </sheetViews>
  <sheetFormatPr defaultRowHeight="15"/>
  <cols>
    <col min="2" max="2" width="20.42578125" bestFit="1" customWidth="1"/>
    <col min="3" max="3" width="20" customWidth="1"/>
  </cols>
  <sheetData>
    <row r="3" spans="2:3">
      <c r="B3" s="14" t="s">
        <v>129</v>
      </c>
      <c r="C3" s="20" t="s">
        <v>130</v>
      </c>
    </row>
    <row r="4" spans="2:3">
      <c r="B4" s="14" t="s">
        <v>155</v>
      </c>
      <c r="C4" s="20" t="s">
        <v>156</v>
      </c>
    </row>
    <row r="5" spans="2:3">
      <c r="B5" s="14" t="s">
        <v>154</v>
      </c>
      <c r="C5" s="21">
        <f>WBS_Estimation!AD33</f>
        <v>555.49999999999989</v>
      </c>
    </row>
    <row r="8" spans="2:3">
      <c r="B8" s="13" t="s">
        <v>131</v>
      </c>
    </row>
    <row r="9" spans="2:3">
      <c r="B9" t="s">
        <v>123</v>
      </c>
      <c r="C9" t="s">
        <v>132</v>
      </c>
    </row>
    <row r="10" spans="2:3">
      <c r="B10" t="s">
        <v>124</v>
      </c>
      <c r="C10" t="s">
        <v>3</v>
      </c>
    </row>
    <row r="11" spans="2:3">
      <c r="B11" t="s">
        <v>133</v>
      </c>
      <c r="C11" t="s">
        <v>4</v>
      </c>
    </row>
    <row r="12" spans="2:3">
      <c r="B12" t="s">
        <v>153</v>
      </c>
      <c r="C12" t="s">
        <v>65</v>
      </c>
    </row>
    <row r="13" spans="2:3">
      <c r="B13" t="s">
        <v>125</v>
      </c>
      <c r="C13" t="s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3"/>
  <sheetViews>
    <sheetView tabSelected="1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L43" sqref="L43"/>
    </sheetView>
  </sheetViews>
  <sheetFormatPr defaultColWidth="13.140625" defaultRowHeight="12.75"/>
  <cols>
    <col min="1" max="1" width="19.5703125" style="16" bestFit="1" customWidth="1"/>
    <col min="2" max="2" width="8.28515625" style="16" bestFit="1" customWidth="1"/>
    <col min="3" max="3" width="37.28515625" style="16" customWidth="1"/>
    <col min="4" max="4" width="9.140625" style="16" hidden="1" customWidth="1"/>
    <col min="5" max="5" width="4" style="16" hidden="1" customWidth="1"/>
    <col min="6" max="20" width="4.28515625" style="16" customWidth="1"/>
    <col min="21" max="21" width="6.140625" style="16" hidden="1" customWidth="1"/>
    <col min="22" max="22" width="3.7109375" style="16" hidden="1" customWidth="1"/>
    <col min="23" max="23" width="3.5703125" style="16" hidden="1" customWidth="1"/>
    <col min="24" max="24" width="5" style="16" hidden="1" customWidth="1"/>
    <col min="25" max="29" width="4.28515625" style="16" customWidth="1"/>
    <col min="30" max="30" width="6.28515625" style="16" customWidth="1"/>
    <col min="31" max="16384" width="13.140625" style="16"/>
  </cols>
  <sheetData>
    <row r="1" spans="1:30" ht="12.75" customHeight="1">
      <c r="A1" s="17" t="s">
        <v>78</v>
      </c>
      <c r="B1" s="17" t="s">
        <v>79</v>
      </c>
      <c r="C1" s="17" t="s">
        <v>80</v>
      </c>
      <c r="D1" s="17" t="s">
        <v>81</v>
      </c>
      <c r="E1" s="17" t="s">
        <v>137</v>
      </c>
      <c r="F1" s="30" t="s">
        <v>74</v>
      </c>
      <c r="G1" s="30"/>
      <c r="H1" s="30"/>
      <c r="I1" s="30"/>
      <c r="J1" s="31"/>
      <c r="K1" s="30" t="s">
        <v>75</v>
      </c>
      <c r="L1" s="30"/>
      <c r="M1" s="30"/>
      <c r="N1" s="30"/>
      <c r="O1" s="30"/>
      <c r="P1" s="30" t="s">
        <v>121</v>
      </c>
      <c r="Q1" s="30"/>
      <c r="R1" s="30"/>
      <c r="S1" s="30"/>
      <c r="T1" s="30"/>
      <c r="U1" s="17" t="s">
        <v>77</v>
      </c>
      <c r="V1" s="32" t="s">
        <v>126</v>
      </c>
      <c r="W1" s="32" t="s">
        <v>127</v>
      </c>
      <c r="X1" s="32" t="s">
        <v>128</v>
      </c>
      <c r="Y1" s="26" t="s">
        <v>77</v>
      </c>
      <c r="Z1" s="27"/>
      <c r="AA1" s="27"/>
      <c r="AB1" s="27"/>
      <c r="AC1" s="27"/>
      <c r="AD1" s="28"/>
    </row>
    <row r="2" spans="1:30">
      <c r="A2" s="17"/>
      <c r="B2" s="17"/>
      <c r="C2" s="17"/>
      <c r="D2" s="17"/>
      <c r="E2" s="17"/>
      <c r="F2" s="17" t="s">
        <v>123</v>
      </c>
      <c r="G2" s="17" t="s">
        <v>124</v>
      </c>
      <c r="H2" s="17" t="s">
        <v>133</v>
      </c>
      <c r="I2" s="17" t="s">
        <v>153</v>
      </c>
      <c r="J2" s="17" t="s">
        <v>125</v>
      </c>
      <c r="K2" s="17" t="s">
        <v>123</v>
      </c>
      <c r="L2" s="17" t="s">
        <v>124</v>
      </c>
      <c r="M2" s="17" t="s">
        <v>133</v>
      </c>
      <c r="N2" s="17" t="s">
        <v>153</v>
      </c>
      <c r="O2" s="17" t="s">
        <v>125</v>
      </c>
      <c r="P2" s="17" t="s">
        <v>123</v>
      </c>
      <c r="Q2" s="17" t="s">
        <v>124</v>
      </c>
      <c r="R2" s="17" t="s">
        <v>133</v>
      </c>
      <c r="S2" s="17" t="s">
        <v>153</v>
      </c>
      <c r="T2" s="17" t="s">
        <v>125</v>
      </c>
      <c r="U2" s="31"/>
      <c r="V2" s="32"/>
      <c r="W2" s="32"/>
      <c r="X2" s="32"/>
      <c r="Y2" s="17" t="s">
        <v>123</v>
      </c>
      <c r="Z2" s="17" t="s">
        <v>124</v>
      </c>
      <c r="AA2" s="17" t="s">
        <v>133</v>
      </c>
      <c r="AB2" s="17" t="s">
        <v>153</v>
      </c>
      <c r="AC2" s="17" t="s">
        <v>125</v>
      </c>
      <c r="AD2" s="17" t="s">
        <v>152</v>
      </c>
    </row>
    <row r="3" spans="1:30">
      <c r="A3" s="29" t="s">
        <v>82</v>
      </c>
      <c r="B3" s="18" t="s">
        <v>83</v>
      </c>
      <c r="C3" s="18" t="s">
        <v>138</v>
      </c>
      <c r="D3" s="18" t="s">
        <v>84</v>
      </c>
      <c r="E3" s="18">
        <v>15</v>
      </c>
      <c r="F3" s="33">
        <v>3</v>
      </c>
      <c r="G3" s="33">
        <v>2</v>
      </c>
      <c r="H3" s="33">
        <v>5</v>
      </c>
      <c r="I3" s="33">
        <v>2</v>
      </c>
      <c r="J3" s="33">
        <v>2</v>
      </c>
      <c r="K3" s="34">
        <v>6</v>
      </c>
      <c r="L3" s="34">
        <v>3</v>
      </c>
      <c r="M3" s="34">
        <v>7</v>
      </c>
      <c r="N3" s="34">
        <v>3</v>
      </c>
      <c r="O3" s="34">
        <v>2</v>
      </c>
      <c r="P3" s="35">
        <v>4</v>
      </c>
      <c r="Q3" s="35">
        <v>2</v>
      </c>
      <c r="R3" s="35">
        <v>6</v>
      </c>
      <c r="S3" s="35">
        <v>2</v>
      </c>
      <c r="T3" s="35">
        <v>2</v>
      </c>
      <c r="U3" s="36">
        <f>(V3+W3+4*X3)/6</f>
        <v>16.5</v>
      </c>
      <c r="V3" s="32">
        <f>SUM(F3:J3)</f>
        <v>14</v>
      </c>
      <c r="W3" s="32">
        <f>SUM(K3:O3)</f>
        <v>21</v>
      </c>
      <c r="X3" s="32">
        <f>SUM(P3:T3)</f>
        <v>16</v>
      </c>
      <c r="Y3" s="32">
        <f t="shared" ref="Y3:AC4" si="0">(F3+K3+4*P3)/6</f>
        <v>4.166666666666667</v>
      </c>
      <c r="Z3" s="32">
        <f t="shared" si="0"/>
        <v>2.1666666666666665</v>
      </c>
      <c r="AA3" s="32">
        <f t="shared" si="0"/>
        <v>6</v>
      </c>
      <c r="AB3" s="32">
        <f t="shared" si="0"/>
        <v>2.1666666666666665</v>
      </c>
      <c r="AC3" s="32">
        <f t="shared" si="0"/>
        <v>2</v>
      </c>
      <c r="AD3" s="36">
        <f>SUM(Y3:AC3)</f>
        <v>16.5</v>
      </c>
    </row>
    <row r="4" spans="1:30">
      <c r="A4" s="29"/>
      <c r="B4" s="18" t="s">
        <v>85</v>
      </c>
      <c r="C4" s="18" t="s">
        <v>122</v>
      </c>
      <c r="D4" s="18"/>
      <c r="E4" s="18">
        <v>15</v>
      </c>
      <c r="F4" s="33">
        <v>3</v>
      </c>
      <c r="G4" s="33">
        <v>3</v>
      </c>
      <c r="H4" s="33">
        <v>5</v>
      </c>
      <c r="I4" s="33">
        <v>3</v>
      </c>
      <c r="J4" s="33">
        <v>1</v>
      </c>
      <c r="K4" s="34">
        <v>6</v>
      </c>
      <c r="L4" s="34">
        <v>5</v>
      </c>
      <c r="M4" s="34">
        <v>7</v>
      </c>
      <c r="N4" s="34">
        <v>5</v>
      </c>
      <c r="O4" s="34">
        <v>2</v>
      </c>
      <c r="P4" s="35">
        <v>4</v>
      </c>
      <c r="Q4" s="35">
        <v>4</v>
      </c>
      <c r="R4" s="35">
        <v>7</v>
      </c>
      <c r="S4" s="35">
        <v>4</v>
      </c>
      <c r="T4" s="35">
        <v>2</v>
      </c>
      <c r="U4" s="36">
        <f>(V4+W4+4*X4)/6</f>
        <v>20.666666666666668</v>
      </c>
      <c r="V4" s="32">
        <f>SUM(F4:J4)</f>
        <v>15</v>
      </c>
      <c r="W4" s="32">
        <f>SUM(K4:O4)</f>
        <v>25</v>
      </c>
      <c r="X4" s="32">
        <f>SUM(P4:T4)</f>
        <v>21</v>
      </c>
      <c r="Y4" s="32">
        <f t="shared" si="0"/>
        <v>4.166666666666667</v>
      </c>
      <c r="Z4" s="32">
        <f t="shared" si="0"/>
        <v>4</v>
      </c>
      <c r="AA4" s="32">
        <f t="shared" si="0"/>
        <v>6.666666666666667</v>
      </c>
      <c r="AB4" s="32">
        <f t="shared" si="0"/>
        <v>4</v>
      </c>
      <c r="AC4" s="32">
        <f t="shared" si="0"/>
        <v>1.8333333333333333</v>
      </c>
      <c r="AD4" s="36">
        <f t="shared" ref="AD4:AD32" si="1">SUM(Y4:AC4)</f>
        <v>20.666666666666668</v>
      </c>
    </row>
    <row r="5" spans="1:30">
      <c r="A5" s="29"/>
      <c r="B5" s="18" t="s">
        <v>86</v>
      </c>
      <c r="C5" s="18" t="s">
        <v>134</v>
      </c>
      <c r="D5" s="18" t="s">
        <v>84</v>
      </c>
      <c r="E5" s="18">
        <v>15</v>
      </c>
      <c r="F5" s="33">
        <v>1</v>
      </c>
      <c r="G5" s="33">
        <v>2</v>
      </c>
      <c r="H5" s="33">
        <v>5</v>
      </c>
      <c r="I5" s="33">
        <v>3</v>
      </c>
      <c r="J5" s="33">
        <v>1</v>
      </c>
      <c r="K5" s="34">
        <v>3</v>
      </c>
      <c r="L5" s="34">
        <v>3</v>
      </c>
      <c r="M5" s="34">
        <v>7</v>
      </c>
      <c r="N5" s="34">
        <v>5</v>
      </c>
      <c r="O5" s="34">
        <v>2</v>
      </c>
      <c r="P5" s="35">
        <v>1</v>
      </c>
      <c r="Q5" s="35">
        <v>2</v>
      </c>
      <c r="R5" s="35">
        <v>6</v>
      </c>
      <c r="S5" s="35">
        <v>4</v>
      </c>
      <c r="T5" s="35">
        <v>2</v>
      </c>
      <c r="U5" s="36">
        <f>(V5+W5+4*X5)/6</f>
        <v>15.333333333333334</v>
      </c>
      <c r="V5" s="32">
        <f>SUM(F5:J5)</f>
        <v>12</v>
      </c>
      <c r="W5" s="32">
        <f>SUM(K5:O5)</f>
        <v>20</v>
      </c>
      <c r="X5" s="32">
        <f>SUM(P5:T5)</f>
        <v>15</v>
      </c>
      <c r="Y5" s="32">
        <f t="shared" ref="Y5:Y32" si="2">(F5+K5+4*P5)/6</f>
        <v>1.3333333333333333</v>
      </c>
      <c r="Z5" s="32">
        <f t="shared" ref="Z5:Z32" si="3">(G5+L5+4*Q5)/6</f>
        <v>2.1666666666666665</v>
      </c>
      <c r="AA5" s="32">
        <f t="shared" ref="AA5:AA32" si="4">(H5+M5+4*R5)/6</f>
        <v>6</v>
      </c>
      <c r="AB5" s="32">
        <f t="shared" ref="AB5:AB32" si="5">(I5+N5+4*S5)/6</f>
        <v>4</v>
      </c>
      <c r="AC5" s="32">
        <f t="shared" ref="AC5:AC32" si="6">(J5+O5+4*T5)/6</f>
        <v>1.8333333333333333</v>
      </c>
      <c r="AD5" s="36">
        <f t="shared" si="1"/>
        <v>15.333333333333334</v>
      </c>
    </row>
    <row r="6" spans="1:30">
      <c r="A6" s="29"/>
      <c r="B6" s="18" t="s">
        <v>87</v>
      </c>
      <c r="C6" s="18" t="s">
        <v>135</v>
      </c>
      <c r="D6" s="18" t="s">
        <v>84</v>
      </c>
      <c r="E6" s="18">
        <v>20</v>
      </c>
      <c r="F6" s="33">
        <v>2</v>
      </c>
      <c r="G6" s="33">
        <v>4</v>
      </c>
      <c r="H6" s="33">
        <v>5</v>
      </c>
      <c r="I6" s="33">
        <v>3</v>
      </c>
      <c r="J6" s="33">
        <v>2</v>
      </c>
      <c r="K6" s="34">
        <v>3</v>
      </c>
      <c r="L6" s="34">
        <v>7</v>
      </c>
      <c r="M6" s="34">
        <v>7</v>
      </c>
      <c r="N6" s="34">
        <v>5</v>
      </c>
      <c r="O6" s="34">
        <v>2</v>
      </c>
      <c r="P6" s="35">
        <v>2</v>
      </c>
      <c r="Q6" s="35">
        <v>6</v>
      </c>
      <c r="R6" s="35">
        <v>7</v>
      </c>
      <c r="S6" s="35">
        <v>4</v>
      </c>
      <c r="T6" s="35">
        <v>2</v>
      </c>
      <c r="U6" s="36">
        <f>(V6+W6+4*X6)/6</f>
        <v>20.666666666666668</v>
      </c>
      <c r="V6" s="32">
        <f>SUM(F6:J6)</f>
        <v>16</v>
      </c>
      <c r="W6" s="32">
        <f>SUM(K6:O6)</f>
        <v>24</v>
      </c>
      <c r="X6" s="32">
        <f>SUM(P6:T6)</f>
        <v>21</v>
      </c>
      <c r="Y6" s="32">
        <f t="shared" si="2"/>
        <v>2.1666666666666665</v>
      </c>
      <c r="Z6" s="32">
        <f t="shared" si="3"/>
        <v>5.833333333333333</v>
      </c>
      <c r="AA6" s="32">
        <f t="shared" si="4"/>
        <v>6.666666666666667</v>
      </c>
      <c r="AB6" s="32">
        <f t="shared" si="5"/>
        <v>4</v>
      </c>
      <c r="AC6" s="32">
        <f t="shared" si="6"/>
        <v>2</v>
      </c>
      <c r="AD6" s="36">
        <f t="shared" si="1"/>
        <v>20.666666666666668</v>
      </c>
    </row>
    <row r="7" spans="1:30">
      <c r="A7" s="29"/>
      <c r="B7" s="18" t="s">
        <v>157</v>
      </c>
      <c r="C7" s="18" t="s">
        <v>136</v>
      </c>
      <c r="D7" s="18" t="s">
        <v>84</v>
      </c>
      <c r="E7" s="18">
        <v>20</v>
      </c>
      <c r="F7" s="33">
        <v>2</v>
      </c>
      <c r="G7" s="33">
        <v>4</v>
      </c>
      <c r="H7" s="33">
        <v>5</v>
      </c>
      <c r="I7" s="33">
        <v>3</v>
      </c>
      <c r="J7" s="33">
        <v>1</v>
      </c>
      <c r="K7" s="34">
        <v>3</v>
      </c>
      <c r="L7" s="34">
        <v>7</v>
      </c>
      <c r="M7" s="34">
        <v>7</v>
      </c>
      <c r="N7" s="34">
        <v>5</v>
      </c>
      <c r="O7" s="34">
        <v>2</v>
      </c>
      <c r="P7" s="35">
        <v>2</v>
      </c>
      <c r="Q7" s="35">
        <v>6</v>
      </c>
      <c r="R7" s="35">
        <v>7</v>
      </c>
      <c r="S7" s="35">
        <v>4</v>
      </c>
      <c r="T7" s="35">
        <v>2</v>
      </c>
      <c r="U7" s="36">
        <f>(V7+W7+4*X7)/6</f>
        <v>20.5</v>
      </c>
      <c r="V7" s="32">
        <f>SUM(F7:J7)</f>
        <v>15</v>
      </c>
      <c r="W7" s="32">
        <f>SUM(K7:O7)</f>
        <v>24</v>
      </c>
      <c r="X7" s="32">
        <f>SUM(P7:T7)</f>
        <v>21</v>
      </c>
      <c r="Y7" s="32">
        <f t="shared" si="2"/>
        <v>2.1666666666666665</v>
      </c>
      <c r="Z7" s="32">
        <f t="shared" si="3"/>
        <v>5.833333333333333</v>
      </c>
      <c r="AA7" s="32">
        <f t="shared" si="4"/>
        <v>6.666666666666667</v>
      </c>
      <c r="AB7" s="32">
        <f t="shared" si="5"/>
        <v>4</v>
      </c>
      <c r="AC7" s="32">
        <f t="shared" si="6"/>
        <v>1.8333333333333333</v>
      </c>
      <c r="AD7" s="36">
        <f t="shared" si="1"/>
        <v>20.5</v>
      </c>
    </row>
    <row r="8" spans="1:30">
      <c r="A8" s="29" t="s">
        <v>88</v>
      </c>
      <c r="B8" s="18" t="s">
        <v>89</v>
      </c>
      <c r="C8" s="18" t="s">
        <v>90</v>
      </c>
      <c r="D8" s="18" t="s">
        <v>91</v>
      </c>
      <c r="E8" s="18">
        <v>15</v>
      </c>
      <c r="F8" s="33">
        <v>2</v>
      </c>
      <c r="G8" s="33">
        <v>2</v>
      </c>
      <c r="H8" s="33">
        <v>5</v>
      </c>
      <c r="I8" s="33">
        <v>6</v>
      </c>
      <c r="J8" s="33">
        <v>1</v>
      </c>
      <c r="K8" s="34">
        <v>3</v>
      </c>
      <c r="L8" s="34">
        <v>3</v>
      </c>
      <c r="M8" s="34">
        <v>7</v>
      </c>
      <c r="N8" s="34">
        <v>8</v>
      </c>
      <c r="O8" s="34">
        <v>2</v>
      </c>
      <c r="P8" s="35">
        <v>2</v>
      </c>
      <c r="Q8" s="35">
        <v>3</v>
      </c>
      <c r="R8" s="35">
        <v>8</v>
      </c>
      <c r="S8" s="35">
        <v>8</v>
      </c>
      <c r="T8" s="35">
        <v>2</v>
      </c>
      <c r="U8" s="36">
        <f t="shared" ref="U8:U22" si="7">(V8+W8+4*X8)/6</f>
        <v>21.833333333333332</v>
      </c>
      <c r="V8" s="32">
        <f t="shared" ref="V8:V22" si="8">SUM(F8:J8)</f>
        <v>16</v>
      </c>
      <c r="W8" s="32">
        <f t="shared" ref="W8:W22" si="9">SUM(K8:O8)</f>
        <v>23</v>
      </c>
      <c r="X8" s="32">
        <f t="shared" ref="X8:X32" si="10">SUM(P8:T8)</f>
        <v>23</v>
      </c>
      <c r="Y8" s="32">
        <f t="shared" si="2"/>
        <v>2.1666666666666665</v>
      </c>
      <c r="Z8" s="32">
        <f t="shared" si="3"/>
        <v>2.8333333333333335</v>
      </c>
      <c r="AA8" s="32">
        <f t="shared" si="4"/>
        <v>7.333333333333333</v>
      </c>
      <c r="AB8" s="32">
        <f t="shared" si="5"/>
        <v>7.666666666666667</v>
      </c>
      <c r="AC8" s="32">
        <f t="shared" si="6"/>
        <v>1.8333333333333333</v>
      </c>
      <c r="AD8" s="36">
        <f t="shared" si="1"/>
        <v>21.833333333333332</v>
      </c>
    </row>
    <row r="9" spans="1:30" ht="25.5">
      <c r="A9" s="29"/>
      <c r="B9" s="18" t="s">
        <v>92</v>
      </c>
      <c r="C9" s="18" t="s">
        <v>93</v>
      </c>
      <c r="D9" s="18" t="s">
        <v>91</v>
      </c>
      <c r="E9" s="18">
        <v>20</v>
      </c>
      <c r="F9" s="33">
        <v>2</v>
      </c>
      <c r="G9" s="33">
        <v>2</v>
      </c>
      <c r="H9" s="33">
        <v>6</v>
      </c>
      <c r="I9" s="33">
        <v>4</v>
      </c>
      <c r="J9" s="33">
        <v>2</v>
      </c>
      <c r="K9" s="34">
        <v>3</v>
      </c>
      <c r="L9" s="34">
        <v>4</v>
      </c>
      <c r="M9" s="34">
        <v>7</v>
      </c>
      <c r="N9" s="34">
        <v>6</v>
      </c>
      <c r="O9" s="34">
        <v>2</v>
      </c>
      <c r="P9" s="35">
        <v>2</v>
      </c>
      <c r="Q9" s="35">
        <v>4</v>
      </c>
      <c r="R9" s="35">
        <v>7</v>
      </c>
      <c r="S9" s="35">
        <v>6</v>
      </c>
      <c r="T9" s="35">
        <v>2</v>
      </c>
      <c r="U9" s="36">
        <f t="shared" si="7"/>
        <v>20.333333333333332</v>
      </c>
      <c r="V9" s="32">
        <f t="shared" si="8"/>
        <v>16</v>
      </c>
      <c r="W9" s="32">
        <f t="shared" si="9"/>
        <v>22</v>
      </c>
      <c r="X9" s="32">
        <f t="shared" si="10"/>
        <v>21</v>
      </c>
      <c r="Y9" s="32">
        <f t="shared" si="2"/>
        <v>2.1666666666666665</v>
      </c>
      <c r="Z9" s="32">
        <f t="shared" si="3"/>
        <v>3.6666666666666665</v>
      </c>
      <c r="AA9" s="32">
        <f t="shared" si="4"/>
        <v>6.833333333333333</v>
      </c>
      <c r="AB9" s="32">
        <f t="shared" si="5"/>
        <v>5.666666666666667</v>
      </c>
      <c r="AC9" s="32">
        <f t="shared" si="6"/>
        <v>2</v>
      </c>
      <c r="AD9" s="36">
        <f t="shared" si="1"/>
        <v>20.333333333333332</v>
      </c>
    </row>
    <row r="10" spans="1:30" ht="25.5">
      <c r="A10" s="29"/>
      <c r="B10" s="18" t="s">
        <v>94</v>
      </c>
      <c r="C10" s="18" t="s">
        <v>95</v>
      </c>
      <c r="D10" s="18" t="s">
        <v>96</v>
      </c>
      <c r="E10" s="18">
        <v>20</v>
      </c>
      <c r="F10" s="33">
        <v>2</v>
      </c>
      <c r="G10" s="33">
        <v>2</v>
      </c>
      <c r="H10" s="33">
        <v>6</v>
      </c>
      <c r="I10" s="33">
        <v>4</v>
      </c>
      <c r="J10" s="33">
        <v>2</v>
      </c>
      <c r="K10" s="34">
        <v>3</v>
      </c>
      <c r="L10" s="34">
        <v>3</v>
      </c>
      <c r="M10" s="34">
        <v>7</v>
      </c>
      <c r="N10" s="34">
        <v>6</v>
      </c>
      <c r="O10" s="34">
        <v>2</v>
      </c>
      <c r="P10" s="35">
        <v>2</v>
      </c>
      <c r="Q10" s="35">
        <v>3</v>
      </c>
      <c r="R10" s="35">
        <v>7</v>
      </c>
      <c r="S10" s="35">
        <v>6</v>
      </c>
      <c r="T10" s="35">
        <v>2</v>
      </c>
      <c r="U10" s="36">
        <f t="shared" si="7"/>
        <v>19.5</v>
      </c>
      <c r="V10" s="32">
        <f t="shared" si="8"/>
        <v>16</v>
      </c>
      <c r="W10" s="32">
        <f t="shared" si="9"/>
        <v>21</v>
      </c>
      <c r="X10" s="32">
        <f t="shared" si="10"/>
        <v>20</v>
      </c>
      <c r="Y10" s="32">
        <f t="shared" si="2"/>
        <v>2.1666666666666665</v>
      </c>
      <c r="Z10" s="32">
        <f t="shared" si="3"/>
        <v>2.8333333333333335</v>
      </c>
      <c r="AA10" s="32">
        <f t="shared" si="4"/>
        <v>6.833333333333333</v>
      </c>
      <c r="AB10" s="32">
        <f t="shared" si="5"/>
        <v>5.666666666666667</v>
      </c>
      <c r="AC10" s="32">
        <f t="shared" si="6"/>
        <v>2</v>
      </c>
      <c r="AD10" s="36">
        <f t="shared" si="1"/>
        <v>19.5</v>
      </c>
    </row>
    <row r="11" spans="1:30" ht="38.25">
      <c r="A11" s="29"/>
      <c r="B11" s="18" t="s">
        <v>97</v>
      </c>
      <c r="C11" s="18" t="s">
        <v>98</v>
      </c>
      <c r="D11" s="18" t="s">
        <v>96</v>
      </c>
      <c r="E11" s="18">
        <v>20</v>
      </c>
      <c r="F11" s="33">
        <v>2</v>
      </c>
      <c r="G11" s="33">
        <v>2</v>
      </c>
      <c r="H11" s="33">
        <v>5</v>
      </c>
      <c r="I11" s="33">
        <v>6</v>
      </c>
      <c r="J11" s="33">
        <v>2</v>
      </c>
      <c r="K11" s="34">
        <v>3</v>
      </c>
      <c r="L11" s="34">
        <v>3</v>
      </c>
      <c r="M11" s="34">
        <v>7</v>
      </c>
      <c r="N11" s="34">
        <v>8</v>
      </c>
      <c r="O11" s="34">
        <v>2</v>
      </c>
      <c r="P11" s="35">
        <v>2</v>
      </c>
      <c r="Q11" s="35">
        <v>3</v>
      </c>
      <c r="R11" s="35">
        <v>6</v>
      </c>
      <c r="S11" s="35">
        <v>8</v>
      </c>
      <c r="T11" s="35">
        <v>2</v>
      </c>
      <c r="U11" s="36">
        <f t="shared" si="7"/>
        <v>20.666666666666668</v>
      </c>
      <c r="V11" s="32">
        <f t="shared" si="8"/>
        <v>17</v>
      </c>
      <c r="W11" s="32">
        <f t="shared" si="9"/>
        <v>23</v>
      </c>
      <c r="X11" s="32">
        <f t="shared" si="10"/>
        <v>21</v>
      </c>
      <c r="Y11" s="32">
        <f t="shared" si="2"/>
        <v>2.1666666666666665</v>
      </c>
      <c r="Z11" s="32">
        <f t="shared" si="3"/>
        <v>2.8333333333333335</v>
      </c>
      <c r="AA11" s="32">
        <f t="shared" si="4"/>
        <v>6</v>
      </c>
      <c r="AB11" s="32">
        <f t="shared" si="5"/>
        <v>7.666666666666667</v>
      </c>
      <c r="AC11" s="32">
        <f t="shared" si="6"/>
        <v>2</v>
      </c>
      <c r="AD11" s="36">
        <f t="shared" si="1"/>
        <v>20.666666666666668</v>
      </c>
    </row>
    <row r="12" spans="1:30">
      <c r="A12" s="29"/>
      <c r="B12" s="18" t="s">
        <v>99</v>
      </c>
      <c r="C12" s="18" t="s">
        <v>100</v>
      </c>
      <c r="D12" s="18" t="s">
        <v>101</v>
      </c>
      <c r="E12" s="18">
        <v>15</v>
      </c>
      <c r="F12" s="33">
        <v>2</v>
      </c>
      <c r="G12" s="33">
        <v>2</v>
      </c>
      <c r="H12" s="33">
        <v>5</v>
      </c>
      <c r="I12" s="33">
        <v>5</v>
      </c>
      <c r="J12" s="33">
        <v>2</v>
      </c>
      <c r="K12" s="34">
        <v>3</v>
      </c>
      <c r="L12" s="34">
        <v>4</v>
      </c>
      <c r="M12" s="34">
        <v>7</v>
      </c>
      <c r="N12" s="34">
        <v>7</v>
      </c>
      <c r="O12" s="34">
        <v>2</v>
      </c>
      <c r="P12" s="35">
        <v>2</v>
      </c>
      <c r="Q12" s="35">
        <v>3</v>
      </c>
      <c r="R12" s="35">
        <v>6</v>
      </c>
      <c r="S12" s="35">
        <v>6</v>
      </c>
      <c r="T12" s="35">
        <v>2</v>
      </c>
      <c r="U12" s="36">
        <f t="shared" si="7"/>
        <v>19.166666666666668</v>
      </c>
      <c r="V12" s="32">
        <f t="shared" si="8"/>
        <v>16</v>
      </c>
      <c r="W12" s="32">
        <f t="shared" si="9"/>
        <v>23</v>
      </c>
      <c r="X12" s="32">
        <f t="shared" si="10"/>
        <v>19</v>
      </c>
      <c r="Y12" s="32">
        <f t="shared" si="2"/>
        <v>2.1666666666666665</v>
      </c>
      <c r="Z12" s="32">
        <f t="shared" si="3"/>
        <v>3</v>
      </c>
      <c r="AA12" s="32">
        <f t="shared" si="4"/>
        <v>6</v>
      </c>
      <c r="AB12" s="32">
        <f t="shared" si="5"/>
        <v>6</v>
      </c>
      <c r="AC12" s="32">
        <f t="shared" si="6"/>
        <v>2</v>
      </c>
      <c r="AD12" s="36">
        <f t="shared" si="1"/>
        <v>19.166666666666664</v>
      </c>
    </row>
    <row r="13" spans="1:30" ht="25.5">
      <c r="A13" s="29"/>
      <c r="B13" s="18" t="s">
        <v>102</v>
      </c>
      <c r="C13" s="18" t="s">
        <v>103</v>
      </c>
      <c r="D13" s="18" t="s">
        <v>104</v>
      </c>
      <c r="E13" s="18">
        <v>15</v>
      </c>
      <c r="F13" s="33">
        <v>2</v>
      </c>
      <c r="G13" s="33">
        <v>2</v>
      </c>
      <c r="H13" s="33">
        <v>6</v>
      </c>
      <c r="I13" s="33">
        <v>6</v>
      </c>
      <c r="J13" s="33">
        <v>1</v>
      </c>
      <c r="K13" s="34">
        <v>3</v>
      </c>
      <c r="L13" s="34">
        <v>4</v>
      </c>
      <c r="M13" s="34">
        <v>9</v>
      </c>
      <c r="N13" s="34">
        <v>13</v>
      </c>
      <c r="O13" s="34">
        <v>2</v>
      </c>
      <c r="P13" s="35">
        <v>2</v>
      </c>
      <c r="Q13" s="35">
        <v>3</v>
      </c>
      <c r="R13" s="35">
        <v>8</v>
      </c>
      <c r="S13" s="35">
        <v>12</v>
      </c>
      <c r="T13" s="35">
        <v>2</v>
      </c>
      <c r="U13" s="36">
        <f t="shared" si="7"/>
        <v>26</v>
      </c>
      <c r="V13" s="32">
        <f t="shared" si="8"/>
        <v>17</v>
      </c>
      <c r="W13" s="32">
        <f t="shared" si="9"/>
        <v>31</v>
      </c>
      <c r="X13" s="32">
        <f t="shared" si="10"/>
        <v>27</v>
      </c>
      <c r="Y13" s="32">
        <f t="shared" si="2"/>
        <v>2.1666666666666665</v>
      </c>
      <c r="Z13" s="32">
        <f t="shared" si="3"/>
        <v>3</v>
      </c>
      <c r="AA13" s="32">
        <f t="shared" si="4"/>
        <v>7.833333333333333</v>
      </c>
      <c r="AB13" s="32">
        <f t="shared" si="5"/>
        <v>11.166666666666666</v>
      </c>
      <c r="AC13" s="32">
        <f t="shared" si="6"/>
        <v>1.8333333333333333</v>
      </c>
      <c r="AD13" s="36">
        <f t="shared" si="1"/>
        <v>25.999999999999996</v>
      </c>
    </row>
    <row r="14" spans="1:30">
      <c r="A14" s="29"/>
      <c r="B14" s="18" t="s">
        <v>105</v>
      </c>
      <c r="C14" s="18" t="s">
        <v>106</v>
      </c>
      <c r="D14" s="18" t="s">
        <v>107</v>
      </c>
      <c r="E14" s="18">
        <v>15</v>
      </c>
      <c r="F14" s="33">
        <v>2</v>
      </c>
      <c r="G14" s="33">
        <v>2</v>
      </c>
      <c r="H14" s="33">
        <v>5</v>
      </c>
      <c r="I14" s="33">
        <v>5</v>
      </c>
      <c r="J14" s="33">
        <v>2</v>
      </c>
      <c r="K14" s="34">
        <v>3</v>
      </c>
      <c r="L14" s="34">
        <v>4</v>
      </c>
      <c r="M14" s="34">
        <v>7</v>
      </c>
      <c r="N14" s="34">
        <v>8</v>
      </c>
      <c r="O14" s="34">
        <v>2</v>
      </c>
      <c r="P14" s="35">
        <v>3</v>
      </c>
      <c r="Q14" s="35">
        <v>3</v>
      </c>
      <c r="R14" s="35">
        <v>6</v>
      </c>
      <c r="S14" s="35">
        <v>6</v>
      </c>
      <c r="T14" s="35">
        <v>2</v>
      </c>
      <c r="U14" s="36">
        <f t="shared" si="7"/>
        <v>20</v>
      </c>
      <c r="V14" s="32">
        <f t="shared" si="8"/>
        <v>16</v>
      </c>
      <c r="W14" s="32">
        <f t="shared" si="9"/>
        <v>24</v>
      </c>
      <c r="X14" s="32">
        <f t="shared" si="10"/>
        <v>20</v>
      </c>
      <c r="Y14" s="32">
        <f t="shared" si="2"/>
        <v>2.8333333333333335</v>
      </c>
      <c r="Z14" s="32">
        <f t="shared" si="3"/>
        <v>3</v>
      </c>
      <c r="AA14" s="32">
        <f t="shared" si="4"/>
        <v>6</v>
      </c>
      <c r="AB14" s="32">
        <f t="shared" si="5"/>
        <v>6.166666666666667</v>
      </c>
      <c r="AC14" s="32">
        <f t="shared" si="6"/>
        <v>2</v>
      </c>
      <c r="AD14" s="36">
        <f t="shared" si="1"/>
        <v>20</v>
      </c>
    </row>
    <row r="15" spans="1:30">
      <c r="A15" s="25" t="s">
        <v>108</v>
      </c>
      <c r="B15" s="18" t="s">
        <v>109</v>
      </c>
      <c r="C15" s="18" t="s">
        <v>110</v>
      </c>
      <c r="D15" s="18" t="s">
        <v>84</v>
      </c>
      <c r="E15" s="18">
        <v>20</v>
      </c>
      <c r="F15" s="33">
        <v>2</v>
      </c>
      <c r="G15" s="33">
        <v>2</v>
      </c>
      <c r="H15" s="33">
        <v>6</v>
      </c>
      <c r="I15" s="33">
        <v>5</v>
      </c>
      <c r="J15" s="33">
        <v>1</v>
      </c>
      <c r="K15" s="34">
        <v>4</v>
      </c>
      <c r="L15" s="34">
        <v>4</v>
      </c>
      <c r="M15" s="34">
        <v>7</v>
      </c>
      <c r="N15" s="34">
        <v>8</v>
      </c>
      <c r="O15" s="34">
        <v>2</v>
      </c>
      <c r="P15" s="35">
        <v>3</v>
      </c>
      <c r="Q15" s="35">
        <v>3</v>
      </c>
      <c r="R15" s="35">
        <v>7</v>
      </c>
      <c r="S15" s="35">
        <v>6</v>
      </c>
      <c r="T15" s="35">
        <v>2</v>
      </c>
      <c r="U15" s="36">
        <f t="shared" si="7"/>
        <v>20.833333333333332</v>
      </c>
      <c r="V15" s="32">
        <f t="shared" si="8"/>
        <v>16</v>
      </c>
      <c r="W15" s="32">
        <f t="shared" si="9"/>
        <v>25</v>
      </c>
      <c r="X15" s="32">
        <f t="shared" si="10"/>
        <v>21</v>
      </c>
      <c r="Y15" s="32">
        <f t="shared" si="2"/>
        <v>3</v>
      </c>
      <c r="Z15" s="32">
        <f t="shared" si="3"/>
        <v>3</v>
      </c>
      <c r="AA15" s="32">
        <f t="shared" si="4"/>
        <v>6.833333333333333</v>
      </c>
      <c r="AB15" s="32">
        <f t="shared" si="5"/>
        <v>6.166666666666667</v>
      </c>
      <c r="AC15" s="32">
        <f t="shared" si="6"/>
        <v>1.8333333333333333</v>
      </c>
      <c r="AD15" s="36">
        <f t="shared" si="1"/>
        <v>20.833333333333332</v>
      </c>
    </row>
    <row r="16" spans="1:30" ht="25.5">
      <c r="A16" s="25"/>
      <c r="B16" s="18" t="s">
        <v>111</v>
      </c>
      <c r="C16" s="18" t="s">
        <v>112</v>
      </c>
      <c r="D16" s="18" t="s">
        <v>104</v>
      </c>
      <c r="E16" s="18">
        <v>20</v>
      </c>
      <c r="F16" s="33">
        <v>2</v>
      </c>
      <c r="G16" s="33">
        <v>2</v>
      </c>
      <c r="H16" s="33">
        <v>6</v>
      </c>
      <c r="I16" s="33">
        <v>5</v>
      </c>
      <c r="J16" s="33">
        <v>2</v>
      </c>
      <c r="K16" s="34">
        <v>4</v>
      </c>
      <c r="L16" s="34">
        <v>4</v>
      </c>
      <c r="M16" s="34">
        <v>8</v>
      </c>
      <c r="N16" s="34">
        <v>8</v>
      </c>
      <c r="O16" s="34">
        <v>2</v>
      </c>
      <c r="P16" s="35">
        <v>3</v>
      </c>
      <c r="Q16" s="35">
        <v>3</v>
      </c>
      <c r="R16" s="35">
        <v>7</v>
      </c>
      <c r="S16" s="35">
        <v>6</v>
      </c>
      <c r="T16" s="35">
        <v>2</v>
      </c>
      <c r="U16" s="36">
        <f t="shared" si="7"/>
        <v>21.166666666666668</v>
      </c>
      <c r="V16" s="32">
        <f t="shared" si="8"/>
        <v>17</v>
      </c>
      <c r="W16" s="32">
        <f t="shared" si="9"/>
        <v>26</v>
      </c>
      <c r="X16" s="32">
        <f t="shared" si="10"/>
        <v>21</v>
      </c>
      <c r="Y16" s="32">
        <f t="shared" si="2"/>
        <v>3</v>
      </c>
      <c r="Z16" s="32">
        <f t="shared" si="3"/>
        <v>3</v>
      </c>
      <c r="AA16" s="32">
        <f t="shared" si="4"/>
        <v>7</v>
      </c>
      <c r="AB16" s="32">
        <f t="shared" si="5"/>
        <v>6.166666666666667</v>
      </c>
      <c r="AC16" s="32">
        <f t="shared" si="6"/>
        <v>2</v>
      </c>
      <c r="AD16" s="36">
        <f t="shared" si="1"/>
        <v>21.166666666666668</v>
      </c>
    </row>
    <row r="17" spans="1:30" ht="25.5">
      <c r="A17" s="25"/>
      <c r="B17" s="18" t="s">
        <v>113</v>
      </c>
      <c r="C17" s="18" t="s">
        <v>114</v>
      </c>
      <c r="D17" s="18" t="s">
        <v>104</v>
      </c>
      <c r="E17" s="18">
        <v>20</v>
      </c>
      <c r="F17" s="33">
        <v>2</v>
      </c>
      <c r="G17" s="33">
        <v>2</v>
      </c>
      <c r="H17" s="33">
        <v>6</v>
      </c>
      <c r="I17" s="33">
        <v>5</v>
      </c>
      <c r="J17" s="33">
        <v>2</v>
      </c>
      <c r="K17" s="34">
        <v>4</v>
      </c>
      <c r="L17" s="34">
        <v>4</v>
      </c>
      <c r="M17" s="34">
        <v>8</v>
      </c>
      <c r="N17" s="34">
        <v>8</v>
      </c>
      <c r="O17" s="34">
        <v>2</v>
      </c>
      <c r="P17" s="35">
        <v>4</v>
      </c>
      <c r="Q17" s="35">
        <v>3</v>
      </c>
      <c r="R17" s="35">
        <v>7</v>
      </c>
      <c r="S17" s="35">
        <v>6</v>
      </c>
      <c r="T17" s="35">
        <v>2</v>
      </c>
      <c r="U17" s="36">
        <f t="shared" si="7"/>
        <v>21.833333333333332</v>
      </c>
      <c r="V17" s="32">
        <f t="shared" si="8"/>
        <v>17</v>
      </c>
      <c r="W17" s="32">
        <f t="shared" si="9"/>
        <v>26</v>
      </c>
      <c r="X17" s="32">
        <f t="shared" si="10"/>
        <v>22</v>
      </c>
      <c r="Y17" s="32">
        <f t="shared" si="2"/>
        <v>3.6666666666666665</v>
      </c>
      <c r="Z17" s="32">
        <f t="shared" si="3"/>
        <v>3</v>
      </c>
      <c r="AA17" s="32">
        <f t="shared" si="4"/>
        <v>7</v>
      </c>
      <c r="AB17" s="32">
        <f t="shared" si="5"/>
        <v>6.166666666666667</v>
      </c>
      <c r="AC17" s="32">
        <f t="shared" si="6"/>
        <v>2</v>
      </c>
      <c r="AD17" s="36">
        <f t="shared" si="1"/>
        <v>21.833333333333332</v>
      </c>
    </row>
    <row r="18" spans="1:30" ht="23.25" customHeight="1">
      <c r="A18" s="25"/>
      <c r="B18" s="18" t="s">
        <v>115</v>
      </c>
      <c r="C18" s="18" t="s">
        <v>116</v>
      </c>
      <c r="D18" s="18" t="s">
        <v>104</v>
      </c>
      <c r="E18" s="18">
        <v>20</v>
      </c>
      <c r="F18" s="33">
        <v>2</v>
      </c>
      <c r="G18" s="33">
        <v>2</v>
      </c>
      <c r="H18" s="33">
        <v>4</v>
      </c>
      <c r="I18" s="33">
        <v>6</v>
      </c>
      <c r="J18" s="33">
        <v>4</v>
      </c>
      <c r="K18" s="34">
        <v>4</v>
      </c>
      <c r="L18" s="34">
        <v>4</v>
      </c>
      <c r="M18" s="34">
        <v>6</v>
      </c>
      <c r="N18" s="34">
        <v>9</v>
      </c>
      <c r="O18" s="34">
        <v>10</v>
      </c>
      <c r="P18" s="35">
        <v>3</v>
      </c>
      <c r="Q18" s="35">
        <v>3</v>
      </c>
      <c r="R18" s="35">
        <v>5</v>
      </c>
      <c r="S18" s="35">
        <v>8</v>
      </c>
      <c r="T18" s="35">
        <v>8</v>
      </c>
      <c r="U18" s="36">
        <f t="shared" si="7"/>
        <v>26.5</v>
      </c>
      <c r="V18" s="32">
        <f t="shared" si="8"/>
        <v>18</v>
      </c>
      <c r="W18" s="32">
        <f t="shared" si="9"/>
        <v>33</v>
      </c>
      <c r="X18" s="32">
        <f t="shared" si="10"/>
        <v>27</v>
      </c>
      <c r="Y18" s="32">
        <f t="shared" si="2"/>
        <v>3</v>
      </c>
      <c r="Z18" s="32">
        <f t="shared" si="3"/>
        <v>3</v>
      </c>
      <c r="AA18" s="32">
        <f t="shared" si="4"/>
        <v>5</v>
      </c>
      <c r="AB18" s="32">
        <f t="shared" si="5"/>
        <v>7.833333333333333</v>
      </c>
      <c r="AC18" s="32">
        <f t="shared" si="6"/>
        <v>7.666666666666667</v>
      </c>
      <c r="AD18" s="36">
        <f t="shared" si="1"/>
        <v>26.5</v>
      </c>
    </row>
    <row r="19" spans="1:30" ht="25.5" customHeight="1">
      <c r="A19" s="25"/>
      <c r="B19" s="18" t="s">
        <v>115</v>
      </c>
      <c r="C19" s="18" t="s">
        <v>117</v>
      </c>
      <c r="D19" s="18" t="s">
        <v>104</v>
      </c>
      <c r="E19" s="18">
        <v>20</v>
      </c>
      <c r="F19" s="33">
        <v>2</v>
      </c>
      <c r="G19" s="33">
        <v>2</v>
      </c>
      <c r="H19" s="33">
        <v>6</v>
      </c>
      <c r="I19" s="33">
        <v>5</v>
      </c>
      <c r="J19" s="33">
        <v>4</v>
      </c>
      <c r="K19" s="34">
        <v>4</v>
      </c>
      <c r="L19" s="34">
        <v>4</v>
      </c>
      <c r="M19" s="34">
        <v>10</v>
      </c>
      <c r="N19" s="34">
        <v>7</v>
      </c>
      <c r="O19" s="34">
        <v>8</v>
      </c>
      <c r="P19" s="35">
        <v>4</v>
      </c>
      <c r="Q19" s="35">
        <v>3</v>
      </c>
      <c r="R19" s="35">
        <v>8</v>
      </c>
      <c r="S19" s="35">
        <v>6</v>
      </c>
      <c r="T19" s="35">
        <v>6</v>
      </c>
      <c r="U19" s="36">
        <f t="shared" si="7"/>
        <v>26.666666666666668</v>
      </c>
      <c r="V19" s="32">
        <f t="shared" si="8"/>
        <v>19</v>
      </c>
      <c r="W19" s="32">
        <f t="shared" si="9"/>
        <v>33</v>
      </c>
      <c r="X19" s="32">
        <f t="shared" si="10"/>
        <v>27</v>
      </c>
      <c r="Y19" s="32">
        <f t="shared" si="2"/>
        <v>3.6666666666666665</v>
      </c>
      <c r="Z19" s="32">
        <f t="shared" si="3"/>
        <v>3</v>
      </c>
      <c r="AA19" s="32">
        <f t="shared" si="4"/>
        <v>8</v>
      </c>
      <c r="AB19" s="32">
        <f t="shared" si="5"/>
        <v>6</v>
      </c>
      <c r="AC19" s="32">
        <f t="shared" si="6"/>
        <v>6</v>
      </c>
      <c r="AD19" s="36">
        <f t="shared" si="1"/>
        <v>26.666666666666664</v>
      </c>
    </row>
    <row r="20" spans="1:30" ht="25.5">
      <c r="A20" s="25"/>
      <c r="B20" s="18" t="s">
        <v>118</v>
      </c>
      <c r="C20" s="18" t="s">
        <v>119</v>
      </c>
      <c r="D20" s="18" t="s">
        <v>104</v>
      </c>
      <c r="E20" s="18">
        <v>20</v>
      </c>
      <c r="F20" s="33">
        <v>2</v>
      </c>
      <c r="G20" s="33">
        <v>2</v>
      </c>
      <c r="H20" s="33">
        <v>5</v>
      </c>
      <c r="I20" s="33">
        <v>6</v>
      </c>
      <c r="J20" s="33">
        <v>4</v>
      </c>
      <c r="K20" s="34">
        <v>4</v>
      </c>
      <c r="L20" s="34">
        <v>4</v>
      </c>
      <c r="M20" s="34">
        <v>10</v>
      </c>
      <c r="N20" s="34">
        <v>8</v>
      </c>
      <c r="O20" s="34">
        <v>8</v>
      </c>
      <c r="P20" s="35">
        <v>3</v>
      </c>
      <c r="Q20" s="35">
        <v>3</v>
      </c>
      <c r="R20" s="35">
        <v>8</v>
      </c>
      <c r="S20" s="35">
        <v>8</v>
      </c>
      <c r="T20" s="35">
        <v>6</v>
      </c>
      <c r="U20" s="36">
        <f t="shared" si="7"/>
        <v>27.5</v>
      </c>
      <c r="V20" s="32">
        <f t="shared" si="8"/>
        <v>19</v>
      </c>
      <c r="W20" s="32">
        <f t="shared" si="9"/>
        <v>34</v>
      </c>
      <c r="X20" s="32">
        <f t="shared" si="10"/>
        <v>28</v>
      </c>
      <c r="Y20" s="32">
        <f t="shared" si="2"/>
        <v>3</v>
      </c>
      <c r="Z20" s="32">
        <f t="shared" si="3"/>
        <v>3</v>
      </c>
      <c r="AA20" s="32">
        <f t="shared" si="4"/>
        <v>7.833333333333333</v>
      </c>
      <c r="AB20" s="32">
        <f t="shared" si="5"/>
        <v>7.666666666666667</v>
      </c>
      <c r="AC20" s="32">
        <f t="shared" si="6"/>
        <v>6</v>
      </c>
      <c r="AD20" s="36">
        <f t="shared" si="1"/>
        <v>27.5</v>
      </c>
    </row>
    <row r="21" spans="1:30">
      <c r="A21" s="25"/>
      <c r="B21" s="18" t="s">
        <v>120</v>
      </c>
      <c r="C21" s="18" t="s">
        <v>151</v>
      </c>
      <c r="D21" s="18"/>
      <c r="E21" s="18">
        <v>20</v>
      </c>
      <c r="F21" s="33">
        <v>2</v>
      </c>
      <c r="G21" s="33">
        <v>2</v>
      </c>
      <c r="H21" s="33">
        <v>6</v>
      </c>
      <c r="I21" s="33">
        <v>3</v>
      </c>
      <c r="J21" s="33">
        <v>3</v>
      </c>
      <c r="K21" s="34">
        <v>5</v>
      </c>
      <c r="L21" s="34">
        <v>4</v>
      </c>
      <c r="M21" s="34">
        <v>9</v>
      </c>
      <c r="N21" s="34">
        <v>5</v>
      </c>
      <c r="O21" s="34">
        <v>4</v>
      </c>
      <c r="P21" s="35">
        <v>4</v>
      </c>
      <c r="Q21" s="35">
        <v>3</v>
      </c>
      <c r="R21" s="35">
        <v>8</v>
      </c>
      <c r="S21" s="35">
        <v>4</v>
      </c>
      <c r="T21" s="35">
        <v>4</v>
      </c>
      <c r="U21" s="36">
        <f t="shared" si="7"/>
        <v>22.5</v>
      </c>
      <c r="V21" s="32">
        <f t="shared" si="8"/>
        <v>16</v>
      </c>
      <c r="W21" s="32">
        <f t="shared" si="9"/>
        <v>27</v>
      </c>
      <c r="X21" s="32">
        <f t="shared" si="10"/>
        <v>23</v>
      </c>
      <c r="Y21" s="32">
        <f t="shared" si="2"/>
        <v>3.8333333333333335</v>
      </c>
      <c r="Z21" s="32">
        <f t="shared" si="3"/>
        <v>3</v>
      </c>
      <c r="AA21" s="32">
        <f t="shared" si="4"/>
        <v>7.833333333333333</v>
      </c>
      <c r="AB21" s="32">
        <f t="shared" si="5"/>
        <v>4</v>
      </c>
      <c r="AC21" s="32">
        <f t="shared" si="6"/>
        <v>3.8333333333333335</v>
      </c>
      <c r="AD21" s="36">
        <f t="shared" si="1"/>
        <v>22.5</v>
      </c>
    </row>
    <row r="22" spans="1:30">
      <c r="A22" s="25"/>
      <c r="B22" s="18" t="s">
        <v>158</v>
      </c>
      <c r="C22" s="18" t="s">
        <v>149</v>
      </c>
      <c r="D22" s="18" t="s">
        <v>104</v>
      </c>
      <c r="E22" s="18">
        <v>20</v>
      </c>
      <c r="F22" s="33">
        <v>2</v>
      </c>
      <c r="G22" s="33">
        <v>2</v>
      </c>
      <c r="H22" s="33">
        <v>6</v>
      </c>
      <c r="I22" s="33">
        <v>3</v>
      </c>
      <c r="J22" s="33">
        <v>3</v>
      </c>
      <c r="K22" s="34">
        <v>5</v>
      </c>
      <c r="L22" s="34">
        <v>4</v>
      </c>
      <c r="M22" s="34">
        <v>8</v>
      </c>
      <c r="N22" s="34">
        <v>5</v>
      </c>
      <c r="O22" s="34">
        <v>4</v>
      </c>
      <c r="P22" s="35">
        <v>4</v>
      </c>
      <c r="Q22" s="35">
        <v>3</v>
      </c>
      <c r="R22" s="35">
        <v>7</v>
      </c>
      <c r="S22" s="35">
        <v>4</v>
      </c>
      <c r="T22" s="35">
        <v>4</v>
      </c>
      <c r="U22" s="36">
        <f t="shared" si="7"/>
        <v>21.666666666666668</v>
      </c>
      <c r="V22" s="32">
        <f t="shared" si="8"/>
        <v>16</v>
      </c>
      <c r="W22" s="32">
        <f t="shared" si="9"/>
        <v>26</v>
      </c>
      <c r="X22" s="32">
        <f t="shared" si="10"/>
        <v>22</v>
      </c>
      <c r="Y22" s="32">
        <f t="shared" si="2"/>
        <v>3.8333333333333335</v>
      </c>
      <c r="Z22" s="32">
        <f t="shared" si="3"/>
        <v>3</v>
      </c>
      <c r="AA22" s="32">
        <f t="shared" si="4"/>
        <v>7</v>
      </c>
      <c r="AB22" s="32">
        <f t="shared" si="5"/>
        <v>4</v>
      </c>
      <c r="AC22" s="32">
        <f t="shared" si="6"/>
        <v>3.8333333333333335</v>
      </c>
      <c r="AD22" s="36">
        <f t="shared" si="1"/>
        <v>21.666666666666668</v>
      </c>
    </row>
    <row r="23" spans="1:30">
      <c r="A23" s="25"/>
      <c r="B23" s="18" t="s">
        <v>159</v>
      </c>
      <c r="C23" s="18" t="s">
        <v>150</v>
      </c>
      <c r="D23" s="18"/>
      <c r="E23" s="18">
        <v>20</v>
      </c>
      <c r="F23" s="37">
        <v>2</v>
      </c>
      <c r="G23" s="37">
        <v>2</v>
      </c>
      <c r="H23" s="37">
        <v>5</v>
      </c>
      <c r="I23" s="37">
        <v>3</v>
      </c>
      <c r="J23" s="37">
        <v>3</v>
      </c>
      <c r="K23" s="34">
        <v>5</v>
      </c>
      <c r="L23" s="34">
        <v>4</v>
      </c>
      <c r="M23" s="34">
        <v>8</v>
      </c>
      <c r="N23" s="34">
        <v>5</v>
      </c>
      <c r="O23" s="34">
        <v>4</v>
      </c>
      <c r="P23" s="35">
        <v>4</v>
      </c>
      <c r="Q23" s="35">
        <v>4</v>
      </c>
      <c r="R23" s="35">
        <v>6</v>
      </c>
      <c r="S23" s="35">
        <v>4</v>
      </c>
      <c r="T23" s="35">
        <v>4</v>
      </c>
      <c r="U23" s="36">
        <f t="shared" ref="U23:U32" si="11">(V23+W23+4*X23)/6</f>
        <v>21.5</v>
      </c>
      <c r="V23" s="32">
        <f t="shared" ref="V23:V32" si="12">SUM(F23:J23)</f>
        <v>15</v>
      </c>
      <c r="W23" s="32">
        <f t="shared" ref="W23:W32" si="13">SUM(K23:O23)</f>
        <v>26</v>
      </c>
      <c r="X23" s="32">
        <f t="shared" si="10"/>
        <v>22</v>
      </c>
      <c r="Y23" s="32">
        <f t="shared" si="2"/>
        <v>3.8333333333333335</v>
      </c>
      <c r="Z23" s="32">
        <f t="shared" si="3"/>
        <v>3.6666666666666665</v>
      </c>
      <c r="AA23" s="32">
        <f t="shared" si="4"/>
        <v>6.166666666666667</v>
      </c>
      <c r="AB23" s="32">
        <f t="shared" si="5"/>
        <v>4</v>
      </c>
      <c r="AC23" s="32">
        <f t="shared" si="6"/>
        <v>3.8333333333333335</v>
      </c>
      <c r="AD23" s="36">
        <f t="shared" si="1"/>
        <v>21.5</v>
      </c>
    </row>
    <row r="24" spans="1:30">
      <c r="A24" s="25" t="s">
        <v>139</v>
      </c>
      <c r="B24" s="32" t="s">
        <v>160</v>
      </c>
      <c r="C24" s="18" t="s">
        <v>140</v>
      </c>
      <c r="D24" s="32"/>
      <c r="E24" s="32">
        <v>6</v>
      </c>
      <c r="F24" s="37">
        <v>1</v>
      </c>
      <c r="G24" s="37">
        <v>2</v>
      </c>
      <c r="H24" s="37">
        <v>1</v>
      </c>
      <c r="I24" s="37">
        <v>2</v>
      </c>
      <c r="J24" s="37">
        <v>3</v>
      </c>
      <c r="K24" s="34">
        <v>2</v>
      </c>
      <c r="L24" s="34">
        <v>3</v>
      </c>
      <c r="M24" s="34">
        <v>3</v>
      </c>
      <c r="N24" s="34">
        <v>4</v>
      </c>
      <c r="O24" s="34">
        <v>4</v>
      </c>
      <c r="P24" s="35">
        <v>1</v>
      </c>
      <c r="Q24" s="35">
        <v>2</v>
      </c>
      <c r="R24" s="35">
        <v>2</v>
      </c>
      <c r="S24" s="35">
        <v>3</v>
      </c>
      <c r="T24" s="35">
        <v>3</v>
      </c>
      <c r="U24" s="36">
        <f t="shared" si="11"/>
        <v>11.5</v>
      </c>
      <c r="V24" s="32">
        <f t="shared" si="12"/>
        <v>9</v>
      </c>
      <c r="W24" s="32">
        <f t="shared" si="13"/>
        <v>16</v>
      </c>
      <c r="X24" s="32">
        <f t="shared" si="10"/>
        <v>11</v>
      </c>
      <c r="Y24" s="32">
        <f t="shared" si="2"/>
        <v>1.1666666666666667</v>
      </c>
      <c r="Z24" s="32">
        <f t="shared" si="3"/>
        <v>2.1666666666666665</v>
      </c>
      <c r="AA24" s="32">
        <f t="shared" si="4"/>
        <v>2</v>
      </c>
      <c r="AB24" s="32">
        <f t="shared" si="5"/>
        <v>3</v>
      </c>
      <c r="AC24" s="32">
        <f t="shared" si="6"/>
        <v>3.1666666666666665</v>
      </c>
      <c r="AD24" s="36">
        <f t="shared" si="1"/>
        <v>11.499999999999998</v>
      </c>
    </row>
    <row r="25" spans="1:30">
      <c r="A25" s="25"/>
      <c r="B25" s="32" t="s">
        <v>161</v>
      </c>
      <c r="C25" s="18" t="s">
        <v>141</v>
      </c>
      <c r="D25" s="32"/>
      <c r="E25" s="32">
        <v>6</v>
      </c>
      <c r="F25" s="37">
        <v>1</v>
      </c>
      <c r="G25" s="37">
        <v>2</v>
      </c>
      <c r="H25" s="37">
        <v>1</v>
      </c>
      <c r="I25" s="37">
        <v>2</v>
      </c>
      <c r="J25" s="37">
        <v>3</v>
      </c>
      <c r="K25" s="34">
        <v>2</v>
      </c>
      <c r="L25" s="34">
        <v>3</v>
      </c>
      <c r="M25" s="34">
        <v>3</v>
      </c>
      <c r="N25" s="34">
        <v>4</v>
      </c>
      <c r="O25" s="34">
        <v>4</v>
      </c>
      <c r="P25" s="35">
        <v>1</v>
      </c>
      <c r="Q25" s="35">
        <v>2</v>
      </c>
      <c r="R25" s="35">
        <v>2</v>
      </c>
      <c r="S25" s="35">
        <v>3</v>
      </c>
      <c r="T25" s="35">
        <v>3</v>
      </c>
      <c r="U25" s="36">
        <f t="shared" si="11"/>
        <v>11.5</v>
      </c>
      <c r="V25" s="32">
        <f t="shared" si="12"/>
        <v>9</v>
      </c>
      <c r="W25" s="32">
        <f t="shared" si="13"/>
        <v>16</v>
      </c>
      <c r="X25" s="32">
        <f t="shared" si="10"/>
        <v>11</v>
      </c>
      <c r="Y25" s="32">
        <f t="shared" si="2"/>
        <v>1.1666666666666667</v>
      </c>
      <c r="Z25" s="32">
        <f t="shared" si="3"/>
        <v>2.1666666666666665</v>
      </c>
      <c r="AA25" s="32">
        <f t="shared" si="4"/>
        <v>2</v>
      </c>
      <c r="AB25" s="32">
        <f t="shared" si="5"/>
        <v>3</v>
      </c>
      <c r="AC25" s="32">
        <f t="shared" si="6"/>
        <v>3.1666666666666665</v>
      </c>
      <c r="AD25" s="36">
        <f t="shared" si="1"/>
        <v>11.499999999999998</v>
      </c>
    </row>
    <row r="26" spans="1:30">
      <c r="A26" s="25"/>
      <c r="B26" s="32" t="s">
        <v>162</v>
      </c>
      <c r="C26" s="18" t="s">
        <v>142</v>
      </c>
      <c r="D26" s="32"/>
      <c r="E26" s="32">
        <v>6</v>
      </c>
      <c r="F26" s="37">
        <v>1</v>
      </c>
      <c r="G26" s="37">
        <v>2</v>
      </c>
      <c r="H26" s="37">
        <v>1</v>
      </c>
      <c r="I26" s="37">
        <v>2</v>
      </c>
      <c r="J26" s="37">
        <v>3</v>
      </c>
      <c r="K26" s="34">
        <v>2</v>
      </c>
      <c r="L26" s="34">
        <v>3</v>
      </c>
      <c r="M26" s="34">
        <v>3</v>
      </c>
      <c r="N26" s="34">
        <v>4</v>
      </c>
      <c r="O26" s="34">
        <v>4</v>
      </c>
      <c r="P26" s="35">
        <v>1</v>
      </c>
      <c r="Q26" s="35">
        <v>2</v>
      </c>
      <c r="R26" s="35">
        <v>2</v>
      </c>
      <c r="S26" s="35">
        <v>3</v>
      </c>
      <c r="T26" s="35">
        <v>3</v>
      </c>
      <c r="U26" s="36">
        <f t="shared" si="11"/>
        <v>11.5</v>
      </c>
      <c r="V26" s="32">
        <f t="shared" si="12"/>
        <v>9</v>
      </c>
      <c r="W26" s="32">
        <f t="shared" si="13"/>
        <v>16</v>
      </c>
      <c r="X26" s="32">
        <f t="shared" si="10"/>
        <v>11</v>
      </c>
      <c r="Y26" s="32">
        <f t="shared" si="2"/>
        <v>1.1666666666666667</v>
      </c>
      <c r="Z26" s="32">
        <f t="shared" si="3"/>
        <v>2.1666666666666665</v>
      </c>
      <c r="AA26" s="32">
        <f t="shared" si="4"/>
        <v>2</v>
      </c>
      <c r="AB26" s="32">
        <f t="shared" si="5"/>
        <v>3</v>
      </c>
      <c r="AC26" s="32">
        <f t="shared" si="6"/>
        <v>3.1666666666666665</v>
      </c>
      <c r="AD26" s="36">
        <f t="shared" si="1"/>
        <v>11.499999999999998</v>
      </c>
    </row>
    <row r="27" spans="1:30">
      <c r="A27" s="25"/>
      <c r="B27" s="32" t="s">
        <v>163</v>
      </c>
      <c r="C27" s="18" t="s">
        <v>143</v>
      </c>
      <c r="D27" s="32"/>
      <c r="E27" s="32">
        <v>6</v>
      </c>
      <c r="F27" s="37">
        <v>1</v>
      </c>
      <c r="G27" s="37">
        <v>2</v>
      </c>
      <c r="H27" s="37">
        <v>1</v>
      </c>
      <c r="I27" s="37">
        <v>2</v>
      </c>
      <c r="J27" s="37">
        <v>3</v>
      </c>
      <c r="K27" s="34">
        <v>2</v>
      </c>
      <c r="L27" s="34">
        <v>3</v>
      </c>
      <c r="M27" s="34">
        <v>3</v>
      </c>
      <c r="N27" s="34">
        <v>4</v>
      </c>
      <c r="O27" s="34">
        <v>4</v>
      </c>
      <c r="P27" s="35">
        <v>1</v>
      </c>
      <c r="Q27" s="35">
        <v>2</v>
      </c>
      <c r="R27" s="35">
        <v>2</v>
      </c>
      <c r="S27" s="35">
        <v>3</v>
      </c>
      <c r="T27" s="35">
        <v>3</v>
      </c>
      <c r="U27" s="36">
        <f t="shared" si="11"/>
        <v>11.5</v>
      </c>
      <c r="V27" s="32">
        <f t="shared" si="12"/>
        <v>9</v>
      </c>
      <c r="W27" s="32">
        <f t="shared" si="13"/>
        <v>16</v>
      </c>
      <c r="X27" s="32">
        <f t="shared" si="10"/>
        <v>11</v>
      </c>
      <c r="Y27" s="32">
        <f t="shared" si="2"/>
        <v>1.1666666666666667</v>
      </c>
      <c r="Z27" s="32">
        <f t="shared" si="3"/>
        <v>2.1666666666666665</v>
      </c>
      <c r="AA27" s="32">
        <f t="shared" si="4"/>
        <v>2</v>
      </c>
      <c r="AB27" s="32">
        <f t="shared" si="5"/>
        <v>3</v>
      </c>
      <c r="AC27" s="32">
        <f t="shared" si="6"/>
        <v>3.1666666666666665</v>
      </c>
      <c r="AD27" s="36">
        <f t="shared" si="1"/>
        <v>11.499999999999998</v>
      </c>
    </row>
    <row r="28" spans="1:30">
      <c r="A28" s="25"/>
      <c r="B28" s="32" t="s">
        <v>164</v>
      </c>
      <c r="C28" s="18" t="s">
        <v>43</v>
      </c>
      <c r="D28" s="32"/>
      <c r="E28" s="32">
        <v>6</v>
      </c>
      <c r="F28" s="37">
        <v>1</v>
      </c>
      <c r="G28" s="37">
        <v>2</v>
      </c>
      <c r="H28" s="37">
        <v>1</v>
      </c>
      <c r="I28" s="37">
        <v>2</v>
      </c>
      <c r="J28" s="37">
        <v>3</v>
      </c>
      <c r="K28" s="34">
        <v>2</v>
      </c>
      <c r="L28" s="34">
        <v>3</v>
      </c>
      <c r="M28" s="34">
        <v>3</v>
      </c>
      <c r="N28" s="34">
        <v>4</v>
      </c>
      <c r="O28" s="34">
        <v>4</v>
      </c>
      <c r="P28" s="35">
        <v>1</v>
      </c>
      <c r="Q28" s="35">
        <v>2</v>
      </c>
      <c r="R28" s="35">
        <v>2</v>
      </c>
      <c r="S28" s="35">
        <v>3</v>
      </c>
      <c r="T28" s="35">
        <v>3</v>
      </c>
      <c r="U28" s="36">
        <f t="shared" si="11"/>
        <v>11.5</v>
      </c>
      <c r="V28" s="32">
        <f t="shared" si="12"/>
        <v>9</v>
      </c>
      <c r="W28" s="32">
        <f t="shared" si="13"/>
        <v>16</v>
      </c>
      <c r="X28" s="32">
        <f t="shared" si="10"/>
        <v>11</v>
      </c>
      <c r="Y28" s="32">
        <f t="shared" si="2"/>
        <v>1.1666666666666667</v>
      </c>
      <c r="Z28" s="32">
        <f t="shared" si="3"/>
        <v>2.1666666666666665</v>
      </c>
      <c r="AA28" s="32">
        <f t="shared" si="4"/>
        <v>2</v>
      </c>
      <c r="AB28" s="32">
        <f t="shared" si="5"/>
        <v>3</v>
      </c>
      <c r="AC28" s="32">
        <f t="shared" si="6"/>
        <v>3.1666666666666665</v>
      </c>
      <c r="AD28" s="36">
        <f t="shared" si="1"/>
        <v>11.499999999999998</v>
      </c>
    </row>
    <row r="29" spans="1:30">
      <c r="A29" s="25" t="s">
        <v>144</v>
      </c>
      <c r="B29" s="18" t="s">
        <v>165</v>
      </c>
      <c r="C29" s="18" t="s">
        <v>145</v>
      </c>
      <c r="D29" s="32"/>
      <c r="E29" s="32">
        <v>4</v>
      </c>
      <c r="F29" s="37">
        <v>1</v>
      </c>
      <c r="G29" s="37">
        <v>2</v>
      </c>
      <c r="H29" s="37">
        <v>2</v>
      </c>
      <c r="I29" s="37">
        <v>1</v>
      </c>
      <c r="J29" s="37">
        <v>1</v>
      </c>
      <c r="K29" s="34">
        <v>3</v>
      </c>
      <c r="L29" s="34">
        <v>3</v>
      </c>
      <c r="M29" s="34">
        <v>5</v>
      </c>
      <c r="N29" s="34">
        <v>3</v>
      </c>
      <c r="O29" s="34">
        <v>1</v>
      </c>
      <c r="P29" s="35">
        <v>2</v>
      </c>
      <c r="Q29" s="35">
        <v>3</v>
      </c>
      <c r="R29" s="35">
        <v>4</v>
      </c>
      <c r="S29" s="35">
        <v>2</v>
      </c>
      <c r="T29" s="35">
        <v>1</v>
      </c>
      <c r="U29" s="36">
        <f t="shared" si="11"/>
        <v>11.666666666666666</v>
      </c>
      <c r="V29" s="32">
        <f t="shared" si="12"/>
        <v>7</v>
      </c>
      <c r="W29" s="32">
        <f t="shared" si="13"/>
        <v>15</v>
      </c>
      <c r="X29" s="32">
        <f t="shared" si="10"/>
        <v>12</v>
      </c>
      <c r="Y29" s="32">
        <f t="shared" si="2"/>
        <v>2</v>
      </c>
      <c r="Z29" s="32">
        <f t="shared" si="3"/>
        <v>2.8333333333333335</v>
      </c>
      <c r="AA29" s="32">
        <f t="shared" si="4"/>
        <v>3.8333333333333335</v>
      </c>
      <c r="AB29" s="32">
        <f t="shared" si="5"/>
        <v>2</v>
      </c>
      <c r="AC29" s="32">
        <f t="shared" si="6"/>
        <v>1</v>
      </c>
      <c r="AD29" s="36">
        <f t="shared" si="1"/>
        <v>11.666666666666668</v>
      </c>
    </row>
    <row r="30" spans="1:30">
      <c r="A30" s="25"/>
      <c r="B30" s="18" t="s">
        <v>166</v>
      </c>
      <c r="C30" s="18" t="s">
        <v>146</v>
      </c>
      <c r="D30" s="32"/>
      <c r="E30" s="32">
        <v>4</v>
      </c>
      <c r="F30" s="37">
        <v>1</v>
      </c>
      <c r="G30" s="37">
        <v>2</v>
      </c>
      <c r="H30" s="37">
        <v>2</v>
      </c>
      <c r="I30" s="37">
        <v>1</v>
      </c>
      <c r="J30" s="37">
        <v>1</v>
      </c>
      <c r="K30" s="34">
        <v>3</v>
      </c>
      <c r="L30" s="34">
        <v>3</v>
      </c>
      <c r="M30" s="34">
        <v>5</v>
      </c>
      <c r="N30" s="34">
        <v>3</v>
      </c>
      <c r="O30" s="34">
        <v>1</v>
      </c>
      <c r="P30" s="35">
        <v>2</v>
      </c>
      <c r="Q30" s="35">
        <v>3</v>
      </c>
      <c r="R30" s="35">
        <v>4</v>
      </c>
      <c r="S30" s="35">
        <v>2</v>
      </c>
      <c r="T30" s="35">
        <v>1</v>
      </c>
      <c r="U30" s="36">
        <f t="shared" si="11"/>
        <v>11.666666666666666</v>
      </c>
      <c r="V30" s="32">
        <f t="shared" si="12"/>
        <v>7</v>
      </c>
      <c r="W30" s="32">
        <f t="shared" si="13"/>
        <v>15</v>
      </c>
      <c r="X30" s="32">
        <f t="shared" si="10"/>
        <v>12</v>
      </c>
      <c r="Y30" s="32">
        <f t="shared" si="2"/>
        <v>2</v>
      </c>
      <c r="Z30" s="32">
        <f t="shared" si="3"/>
        <v>2.8333333333333335</v>
      </c>
      <c r="AA30" s="32">
        <f t="shared" si="4"/>
        <v>3.8333333333333335</v>
      </c>
      <c r="AB30" s="32">
        <f t="shared" si="5"/>
        <v>2</v>
      </c>
      <c r="AC30" s="32">
        <f t="shared" si="6"/>
        <v>1</v>
      </c>
      <c r="AD30" s="36">
        <f t="shared" si="1"/>
        <v>11.666666666666668</v>
      </c>
    </row>
    <row r="31" spans="1:30">
      <c r="A31" s="25"/>
      <c r="B31" s="18" t="s">
        <v>167</v>
      </c>
      <c r="C31" s="18" t="s">
        <v>147</v>
      </c>
      <c r="D31" s="32"/>
      <c r="E31" s="32">
        <v>4</v>
      </c>
      <c r="F31" s="37">
        <v>1</v>
      </c>
      <c r="G31" s="37">
        <v>2</v>
      </c>
      <c r="H31" s="37">
        <v>2</v>
      </c>
      <c r="I31" s="37">
        <v>1</v>
      </c>
      <c r="J31" s="37">
        <v>1</v>
      </c>
      <c r="K31" s="34">
        <v>3</v>
      </c>
      <c r="L31" s="34">
        <v>3</v>
      </c>
      <c r="M31" s="34">
        <v>5</v>
      </c>
      <c r="N31" s="34">
        <v>3</v>
      </c>
      <c r="O31" s="34">
        <v>1</v>
      </c>
      <c r="P31" s="35">
        <v>2</v>
      </c>
      <c r="Q31" s="35">
        <v>3</v>
      </c>
      <c r="R31" s="35">
        <v>4</v>
      </c>
      <c r="S31" s="35">
        <v>2</v>
      </c>
      <c r="T31" s="35">
        <v>1</v>
      </c>
      <c r="U31" s="36">
        <f t="shared" si="11"/>
        <v>11.666666666666666</v>
      </c>
      <c r="V31" s="32">
        <f t="shared" si="12"/>
        <v>7</v>
      </c>
      <c r="W31" s="32">
        <f t="shared" si="13"/>
        <v>15</v>
      </c>
      <c r="X31" s="32">
        <f t="shared" si="10"/>
        <v>12</v>
      </c>
      <c r="Y31" s="32">
        <f t="shared" si="2"/>
        <v>2</v>
      </c>
      <c r="Z31" s="32">
        <f t="shared" si="3"/>
        <v>2.8333333333333335</v>
      </c>
      <c r="AA31" s="32">
        <f t="shared" si="4"/>
        <v>3.8333333333333335</v>
      </c>
      <c r="AB31" s="32">
        <f t="shared" si="5"/>
        <v>2</v>
      </c>
      <c r="AC31" s="32">
        <f t="shared" si="6"/>
        <v>1</v>
      </c>
      <c r="AD31" s="36">
        <f t="shared" si="1"/>
        <v>11.666666666666668</v>
      </c>
    </row>
    <row r="32" spans="1:30">
      <c r="A32" s="25"/>
      <c r="B32" s="18" t="s">
        <v>168</v>
      </c>
      <c r="C32" s="18" t="s">
        <v>148</v>
      </c>
      <c r="D32" s="32"/>
      <c r="E32" s="32">
        <v>4</v>
      </c>
      <c r="F32" s="37">
        <v>1</v>
      </c>
      <c r="G32" s="37">
        <v>2</v>
      </c>
      <c r="H32" s="37">
        <v>2</v>
      </c>
      <c r="I32" s="37">
        <v>1</v>
      </c>
      <c r="J32" s="37">
        <v>1</v>
      </c>
      <c r="K32" s="34">
        <v>3</v>
      </c>
      <c r="L32" s="34">
        <v>3</v>
      </c>
      <c r="M32" s="34">
        <v>5</v>
      </c>
      <c r="N32" s="34">
        <v>3</v>
      </c>
      <c r="O32" s="34">
        <v>1</v>
      </c>
      <c r="P32" s="35">
        <v>2</v>
      </c>
      <c r="Q32" s="35">
        <v>3</v>
      </c>
      <c r="R32" s="35">
        <v>4</v>
      </c>
      <c r="S32" s="35">
        <v>2</v>
      </c>
      <c r="T32" s="35">
        <v>1</v>
      </c>
      <c r="U32" s="36">
        <f t="shared" si="11"/>
        <v>11.666666666666666</v>
      </c>
      <c r="V32" s="32">
        <f t="shared" si="12"/>
        <v>7</v>
      </c>
      <c r="W32" s="32">
        <f t="shared" si="13"/>
        <v>15</v>
      </c>
      <c r="X32" s="32">
        <f t="shared" si="10"/>
        <v>12</v>
      </c>
      <c r="Y32" s="32">
        <f t="shared" si="2"/>
        <v>2</v>
      </c>
      <c r="Z32" s="32">
        <f t="shared" si="3"/>
        <v>2.8333333333333335</v>
      </c>
      <c r="AA32" s="32">
        <f t="shared" si="4"/>
        <v>3.8333333333333335</v>
      </c>
      <c r="AB32" s="32">
        <f t="shared" si="5"/>
        <v>2</v>
      </c>
      <c r="AC32" s="32">
        <f t="shared" si="6"/>
        <v>1</v>
      </c>
      <c r="AD32" s="36">
        <f t="shared" si="1"/>
        <v>11.666666666666668</v>
      </c>
    </row>
    <row r="33" spans="5:30">
      <c r="E33" s="16">
        <f>SUM(E3:E32)</f>
        <v>431</v>
      </c>
      <c r="AD33" s="19">
        <f>SUM(AD3:AD32)</f>
        <v>555.49999999999989</v>
      </c>
    </row>
  </sheetData>
  <mergeCells count="9">
    <mergeCell ref="A29:A32"/>
    <mergeCell ref="A24:A28"/>
    <mergeCell ref="A15:A23"/>
    <mergeCell ref="Y1:AD1"/>
    <mergeCell ref="A3:A7"/>
    <mergeCell ref="A8:A14"/>
    <mergeCell ref="F1:I1"/>
    <mergeCell ref="K1:O1"/>
    <mergeCell ref="P1:T1"/>
  </mergeCells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Estimation</vt:lpstr>
      <vt:lpstr>Timelog</vt:lpstr>
      <vt:lpstr>Summary</vt:lpstr>
      <vt:lpstr>WBS_Estimation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vijay.rachabattuni</dc:creator>
  <cp:lastModifiedBy>vijay.rachabattuni</cp:lastModifiedBy>
  <dcterms:created xsi:type="dcterms:W3CDTF">2014-05-26T13:59:20Z</dcterms:created>
  <dcterms:modified xsi:type="dcterms:W3CDTF">2014-05-29T22:15:52Z</dcterms:modified>
</cp:coreProperties>
</file>