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ngshuli\Desktop\"/>
    </mc:Choice>
  </mc:AlternateContent>
  <bookViews>
    <workbookView xWindow="0" yWindow="0" windowWidth="19200" windowHeight="116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17" i="1" l="1"/>
  <c r="L134" i="1" l="1"/>
  <c r="M134" i="1"/>
  <c r="N134" i="1"/>
  <c r="O134" i="1"/>
  <c r="P134" i="1"/>
  <c r="Q134" i="1"/>
  <c r="L130" i="1"/>
  <c r="M130" i="1"/>
  <c r="N130" i="1"/>
  <c r="O130" i="1"/>
  <c r="P130" i="1"/>
  <c r="Q130" i="1"/>
  <c r="L126" i="1"/>
  <c r="M126" i="1"/>
  <c r="N126" i="1"/>
  <c r="O126" i="1"/>
  <c r="P126" i="1"/>
  <c r="Q126" i="1"/>
  <c r="L121" i="1"/>
  <c r="M121" i="1"/>
  <c r="N121" i="1"/>
  <c r="O121" i="1"/>
  <c r="P121" i="1"/>
  <c r="Q121" i="1"/>
  <c r="L117" i="1"/>
  <c r="M117" i="1"/>
  <c r="N117" i="1"/>
  <c r="O117" i="1"/>
  <c r="P117" i="1"/>
  <c r="Q117" i="1"/>
  <c r="L113" i="1"/>
  <c r="M113" i="1"/>
  <c r="N113" i="1"/>
  <c r="O113" i="1"/>
  <c r="P113" i="1"/>
  <c r="Q113" i="1"/>
  <c r="L108" i="1"/>
  <c r="M108" i="1"/>
  <c r="N108" i="1"/>
  <c r="O108" i="1"/>
  <c r="P108" i="1"/>
  <c r="Q108" i="1"/>
  <c r="L104" i="1"/>
  <c r="M104" i="1"/>
  <c r="N104" i="1"/>
  <c r="O104" i="1"/>
  <c r="P104" i="1"/>
  <c r="Q104" i="1"/>
  <c r="L100" i="1"/>
  <c r="M100" i="1"/>
  <c r="N100" i="1"/>
  <c r="O100" i="1"/>
  <c r="P100" i="1"/>
  <c r="Q100" i="1"/>
  <c r="L95" i="1"/>
  <c r="M95" i="1"/>
  <c r="N95" i="1"/>
  <c r="O95" i="1"/>
  <c r="P95" i="1"/>
  <c r="Q95" i="1"/>
  <c r="L91" i="1"/>
  <c r="M91" i="1"/>
  <c r="N91" i="1"/>
  <c r="O91" i="1"/>
  <c r="P91" i="1"/>
  <c r="Q91" i="1"/>
  <c r="L87" i="1"/>
  <c r="M87" i="1"/>
  <c r="N87" i="1"/>
  <c r="O87" i="1"/>
  <c r="P87" i="1"/>
  <c r="Q87" i="1"/>
  <c r="L82" i="1"/>
  <c r="M82" i="1"/>
  <c r="N82" i="1"/>
  <c r="O82" i="1"/>
  <c r="P82" i="1"/>
  <c r="Q82" i="1"/>
  <c r="L78" i="1"/>
  <c r="M78" i="1"/>
  <c r="N78" i="1"/>
  <c r="O78" i="1"/>
  <c r="P78" i="1"/>
  <c r="Q78" i="1"/>
  <c r="L74" i="1"/>
  <c r="M74" i="1"/>
  <c r="N74" i="1"/>
  <c r="O74" i="1"/>
  <c r="P74" i="1"/>
  <c r="Q74" i="1"/>
  <c r="L69" i="1"/>
  <c r="M69" i="1"/>
  <c r="N69" i="1"/>
  <c r="O69" i="1"/>
  <c r="P69" i="1"/>
  <c r="Q69" i="1"/>
  <c r="L65" i="1"/>
  <c r="M65" i="1"/>
  <c r="N65" i="1"/>
  <c r="O65" i="1"/>
  <c r="P65" i="1"/>
  <c r="Q65" i="1"/>
  <c r="L61" i="1"/>
  <c r="M61" i="1"/>
  <c r="N61" i="1"/>
  <c r="O61" i="1"/>
  <c r="P61" i="1"/>
  <c r="Q61" i="1"/>
  <c r="L56" i="1"/>
  <c r="M56" i="1"/>
  <c r="N56" i="1"/>
  <c r="O56" i="1"/>
  <c r="P56" i="1"/>
  <c r="Q56" i="1"/>
  <c r="L52" i="1"/>
  <c r="M52" i="1"/>
  <c r="N52" i="1"/>
  <c r="O52" i="1"/>
  <c r="P52" i="1"/>
  <c r="Q52" i="1"/>
  <c r="L48" i="1"/>
  <c r="M48" i="1"/>
  <c r="N48" i="1"/>
  <c r="O48" i="1"/>
  <c r="P48" i="1"/>
  <c r="Q48" i="1"/>
  <c r="L43" i="1"/>
  <c r="M43" i="1"/>
  <c r="N43" i="1"/>
  <c r="O43" i="1"/>
  <c r="P43" i="1"/>
  <c r="Q43" i="1"/>
  <c r="L39" i="1"/>
  <c r="M39" i="1"/>
  <c r="N39" i="1"/>
  <c r="O39" i="1"/>
  <c r="P39" i="1"/>
  <c r="Q39" i="1"/>
  <c r="L35" i="1"/>
  <c r="M35" i="1"/>
  <c r="N35" i="1"/>
  <c r="O35" i="1"/>
  <c r="P35" i="1"/>
  <c r="Q35" i="1"/>
  <c r="L30" i="1"/>
  <c r="M30" i="1"/>
  <c r="N30" i="1"/>
  <c r="O30" i="1"/>
  <c r="P30" i="1"/>
  <c r="Q30" i="1"/>
  <c r="L26" i="1"/>
  <c r="M26" i="1"/>
  <c r="N26" i="1"/>
  <c r="O26" i="1"/>
  <c r="P26" i="1"/>
  <c r="Q26" i="1"/>
  <c r="L22" i="1"/>
  <c r="M22" i="1"/>
  <c r="N22" i="1"/>
  <c r="O22" i="1"/>
  <c r="P22" i="1"/>
  <c r="Q22" i="1"/>
  <c r="M17" i="1"/>
  <c r="N17" i="1"/>
  <c r="O17" i="1"/>
  <c r="P17" i="1"/>
  <c r="Q17" i="1"/>
  <c r="L13" i="1"/>
  <c r="M13" i="1"/>
  <c r="N13" i="1"/>
  <c r="O13" i="1"/>
  <c r="P13" i="1"/>
  <c r="Q13" i="1"/>
  <c r="L9" i="1"/>
  <c r="M9" i="1"/>
  <c r="N9" i="1"/>
  <c r="O9" i="1"/>
  <c r="P9" i="1"/>
  <c r="Q9" i="1"/>
</calcChain>
</file>

<file path=xl/sharedStrings.xml><?xml version="1.0" encoding="utf-8"?>
<sst xmlns="http://schemas.openxmlformats.org/spreadsheetml/2006/main" count="230" uniqueCount="142">
  <si>
    <t>Test ID</t>
  </si>
  <si>
    <t>Batch</t>
  </si>
  <si>
    <t>Force 1</t>
  </si>
  <si>
    <t>Area-FT 1:2</t>
  </si>
  <si>
    <t>Time-diff. 1:2</t>
  </si>
  <si>
    <t>Area-FT 1:3</t>
  </si>
  <si>
    <t>Area-FT 2:3</t>
  </si>
  <si>
    <t>Area-FT 4:6</t>
  </si>
  <si>
    <t>Time-diff. 4:5</t>
  </si>
  <si>
    <t>Adhesiveness</t>
  </si>
  <si>
    <t>Cohesiveness</t>
  </si>
  <si>
    <t>Gumminess</t>
  </si>
  <si>
    <t>Chewiness</t>
  </si>
  <si>
    <t>Resilience</t>
  </si>
  <si>
    <t>g</t>
  </si>
  <si>
    <t>g.sec</t>
  </si>
  <si>
    <t>sec</t>
  </si>
  <si>
    <t>Area F-T 1:2</t>
  </si>
  <si>
    <t>Time Difference 1:2</t>
  </si>
  <si>
    <t>Area F-T 1:3</t>
  </si>
  <si>
    <t>Area F-T 2:3</t>
  </si>
  <si>
    <t>Area F-T 4:6</t>
  </si>
  <si>
    <t>Time Difference 4:5</t>
  </si>
  <si>
    <t>Force 2</t>
  </si>
  <si>
    <t>Variable</t>
  </si>
  <si>
    <t>I#/G#</t>
  </si>
  <si>
    <t>K#*O#</t>
  </si>
  <si>
    <t>P#*N#</t>
  </si>
  <si>
    <t>H#/E#</t>
  </si>
  <si>
    <t>Start Batch Unknown</t>
  </si>
  <si>
    <t>Unknown</t>
  </si>
  <si>
    <t>김포30%-2</t>
  </si>
  <si>
    <t>김포30%-3</t>
  </si>
  <si>
    <t>김포33%-1</t>
  </si>
  <si>
    <t>김포33%-2</t>
  </si>
  <si>
    <t>김포33%-3</t>
  </si>
  <si>
    <t>김포36%-1</t>
  </si>
  <si>
    <t>김포36%-2</t>
  </si>
  <si>
    <t>김포36%-3</t>
  </si>
  <si>
    <t>여주29%-2</t>
  </si>
  <si>
    <t>여주29%-3</t>
  </si>
  <si>
    <t>여주32%-1</t>
  </si>
  <si>
    <t>여주32%-2</t>
  </si>
  <si>
    <t>여주32%-3</t>
  </si>
  <si>
    <t>여주35%-1</t>
  </si>
  <si>
    <t>여주35%-2</t>
  </si>
  <si>
    <t>여주35%-3</t>
  </si>
  <si>
    <t>홍천26%-2</t>
  </si>
  <si>
    <t>홍천26%-3</t>
  </si>
  <si>
    <t>홍천29%-1</t>
  </si>
  <si>
    <t>홍천29%-2</t>
  </si>
  <si>
    <t>홍천29%-3</t>
  </si>
  <si>
    <t>홍천32%-1</t>
  </si>
  <si>
    <t>홍천32%-2</t>
  </si>
  <si>
    <t>홍천32%-3</t>
  </si>
  <si>
    <t>고창33%-</t>
  </si>
  <si>
    <t>고창33%-2</t>
  </si>
  <si>
    <t>고창33%-3</t>
  </si>
  <si>
    <t>고창39%-</t>
  </si>
  <si>
    <t>고창39%-1</t>
  </si>
  <si>
    <t>고창39%-2</t>
  </si>
  <si>
    <t>고창39%-3</t>
  </si>
  <si>
    <t>고창36%-</t>
  </si>
  <si>
    <t>고창36%-1</t>
  </si>
  <si>
    <t>고창36%-2</t>
  </si>
  <si>
    <t>고창36%-3</t>
  </si>
  <si>
    <t>나주47%-</t>
  </si>
  <si>
    <t>나주47%-3</t>
  </si>
  <si>
    <t>나주47%-1</t>
  </si>
  <si>
    <t>나주47%-2</t>
  </si>
  <si>
    <t>나주41%-</t>
  </si>
  <si>
    <t>나주41%-2</t>
  </si>
  <si>
    <t>나주41%-3</t>
  </si>
  <si>
    <t>나주44%-</t>
  </si>
  <si>
    <t>나주44%-1</t>
  </si>
  <si>
    <t>나주44%-2</t>
  </si>
  <si>
    <t>나주44%-3</t>
  </si>
  <si>
    <t>산청54%-</t>
  </si>
  <si>
    <t>산청54%-3</t>
  </si>
  <si>
    <t>산청54%-1</t>
  </si>
  <si>
    <t>산청54%-2</t>
  </si>
  <si>
    <t>산청48%-</t>
  </si>
  <si>
    <t>산청48%-2</t>
  </si>
  <si>
    <t>산청48%-3</t>
  </si>
  <si>
    <t>산청51%-</t>
  </si>
  <si>
    <t>산청51%-1</t>
  </si>
  <si>
    <t>산청51%-2</t>
  </si>
  <si>
    <t>산청51%-3</t>
  </si>
  <si>
    <t>익산45%-</t>
  </si>
  <si>
    <t>의성33%-</t>
  </si>
  <si>
    <t>의성33%-2</t>
  </si>
  <si>
    <t>의성33%-3</t>
  </si>
  <si>
    <t>의성36%-</t>
  </si>
  <si>
    <t>의성36%-1</t>
  </si>
  <si>
    <t>의성36%-2</t>
  </si>
  <si>
    <t>의성36%-4</t>
  </si>
  <si>
    <t>의성39%-</t>
  </si>
  <si>
    <t>의성39%-1</t>
  </si>
  <si>
    <t>의성39%-2</t>
  </si>
  <si>
    <t>의성39%-3</t>
  </si>
  <si>
    <t>익산39%-</t>
  </si>
  <si>
    <t>익산39%-2</t>
  </si>
  <si>
    <t>익산39%-3</t>
  </si>
  <si>
    <t>익산42%-</t>
  </si>
  <si>
    <t>익산42%-1</t>
  </si>
  <si>
    <t>단양30%-2</t>
    <phoneticPr fontId="1" type="noConversion"/>
  </si>
  <si>
    <t>단양30%-3</t>
    <phoneticPr fontId="1" type="noConversion"/>
  </si>
  <si>
    <t>단양33%-1</t>
    <phoneticPr fontId="1" type="noConversion"/>
  </si>
  <si>
    <t>단양33%-2</t>
    <phoneticPr fontId="1" type="noConversion"/>
  </si>
  <si>
    <t>단양33%-3</t>
    <phoneticPr fontId="1" type="noConversion"/>
  </si>
  <si>
    <t>단양36%-1</t>
    <phoneticPr fontId="1" type="noConversion"/>
  </si>
  <si>
    <t>단양36%-2</t>
    <phoneticPr fontId="1" type="noConversion"/>
  </si>
  <si>
    <t>단양36%-3</t>
    <phoneticPr fontId="1" type="noConversion"/>
  </si>
  <si>
    <t>보령40%-2</t>
    <phoneticPr fontId="1" type="noConversion"/>
  </si>
  <si>
    <t>보령40%-3</t>
    <phoneticPr fontId="1" type="noConversion"/>
  </si>
  <si>
    <t>보령43%-1</t>
    <phoneticPr fontId="1" type="noConversion"/>
  </si>
  <si>
    <t>보령43%-2</t>
    <phoneticPr fontId="1" type="noConversion"/>
  </si>
  <si>
    <t>보령43%-3</t>
    <phoneticPr fontId="1" type="noConversion"/>
  </si>
  <si>
    <t>보령46%-1</t>
    <phoneticPr fontId="1" type="noConversion"/>
  </si>
  <si>
    <t>보령46%-2</t>
    <phoneticPr fontId="1" type="noConversion"/>
  </si>
  <si>
    <t>보령46%-3</t>
    <phoneticPr fontId="1" type="noConversion"/>
  </si>
  <si>
    <t>Hardness</t>
    <phoneticPr fontId="1" type="noConversion"/>
  </si>
  <si>
    <t>익산45%-2</t>
    <phoneticPr fontId="1" type="noConversion"/>
  </si>
  <si>
    <t>익산45%-1</t>
    <phoneticPr fontId="1" type="noConversion"/>
  </si>
  <si>
    <t>익산45%-3</t>
    <phoneticPr fontId="1" type="noConversion"/>
  </si>
  <si>
    <t>익산42%-3</t>
    <phoneticPr fontId="1" type="noConversion"/>
  </si>
  <si>
    <t>익산42%-2</t>
    <phoneticPr fontId="1" type="noConversion"/>
  </si>
  <si>
    <t>Normal Consistency</t>
  </si>
  <si>
    <t>Proper visibility is required for walling of loess.</t>
  </si>
  <si>
    <t>The amount of water required for each loess to have a constant viscosity is different.</t>
  </si>
  <si>
    <t>The amount of water in the loess was determined by the Normal Consistency experiement.</t>
    <phoneticPr fontId="1" type="noConversion"/>
  </si>
  <si>
    <t>김포(kimpo)30%-1</t>
    <phoneticPr fontId="1" type="noConversion"/>
  </si>
  <si>
    <t>여주(yeo ju)29%-1</t>
    <phoneticPr fontId="1" type="noConversion"/>
  </si>
  <si>
    <t>홍천(hong cheon)26%-1</t>
    <phoneticPr fontId="1" type="noConversion"/>
  </si>
  <si>
    <t>단양(dan yang)30%-1</t>
    <phoneticPr fontId="1" type="noConversion"/>
  </si>
  <si>
    <t>보령(boryeng)40%-1</t>
    <phoneticPr fontId="1" type="noConversion"/>
  </si>
  <si>
    <t>의성(uiseong)33%-1</t>
    <phoneticPr fontId="1" type="noConversion"/>
  </si>
  <si>
    <t>산청(sancheong)48%-1</t>
    <phoneticPr fontId="1" type="noConversion"/>
  </si>
  <si>
    <t>익산(iksan)39%-1</t>
    <phoneticPr fontId="1" type="noConversion"/>
  </si>
  <si>
    <t>고창(gochang)33%-1</t>
    <phoneticPr fontId="1" type="noConversion"/>
  </si>
  <si>
    <t>나주(naju)41%-1</t>
    <phoneticPr fontId="1" type="noConversion"/>
  </si>
  <si>
    <t>We confirmed the change of physical properties such as viscosity and strength by incorporating water of + 3% and -3% of the standard lead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</si>
</sst>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222222"/>
      <name val="Times New Roman"/>
      <family val="1"/>
    </font>
    <font>
      <sz val="9"/>
      <color rgb="FF00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slantDashDot">
        <color theme="8"/>
      </left>
      <right/>
      <top style="slantDashDot">
        <color theme="8"/>
      </top>
      <bottom style="slantDashDot">
        <color theme="8"/>
      </bottom>
      <diagonal/>
    </border>
    <border>
      <left/>
      <right/>
      <top style="slantDashDot">
        <color theme="8"/>
      </top>
      <bottom style="slantDashDot">
        <color theme="8"/>
      </bottom>
      <diagonal/>
    </border>
    <border>
      <left/>
      <right style="slantDashDot">
        <color theme="8"/>
      </right>
      <top style="slantDashDot">
        <color theme="8"/>
      </top>
      <bottom style="slantDashDot">
        <color theme="8"/>
      </bottom>
      <diagonal/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  <diagonal/>
    </border>
  </borders>
  <cellStyleXfs count="2">
    <xf numFmtId="0" fontId="0" fillId="0" borderId="0">
      <alignment vertical="center"/>
    </xf>
    <xf numFmtId="0" fontId="2" fillId="0" borderId="0" applyFont="0" applyFill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1" applyFont="1" applyBorder="1">
      <alignment vertical="center"/>
    </xf>
    <xf numFmtId="0" fontId="5" fillId="0" borderId="2" xfId="1" applyFont="1" applyBorder="1">
      <alignment vertical="center"/>
    </xf>
    <xf numFmtId="0" fontId="5" fillId="0" borderId="2" xfId="0" applyFont="1" applyBorder="1">
      <alignment vertical="center"/>
    </xf>
    <xf numFmtId="0" fontId="6" fillId="0" borderId="12" xfId="0" applyFont="1" applyBorder="1" applyAlignment="1">
      <alignment vertical="top"/>
    </xf>
    <xf numFmtId="0" fontId="4" fillId="0" borderId="4" xfId="1" applyFont="1" applyBorder="1">
      <alignment vertical="center"/>
    </xf>
    <xf numFmtId="0" fontId="5" fillId="0" borderId="0" xfId="1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1" applyFont="1" applyBorder="1">
      <alignment vertical="center"/>
    </xf>
    <xf numFmtId="0" fontId="4" fillId="0" borderId="0" xfId="0" applyFont="1" applyBorder="1">
      <alignment vertical="center"/>
    </xf>
    <xf numFmtId="0" fontId="4" fillId="2" borderId="4" xfId="1" applyFont="1" applyFill="1" applyBorder="1">
      <alignment vertical="center"/>
    </xf>
    <xf numFmtId="0" fontId="5" fillId="2" borderId="0" xfId="1" applyFont="1" applyFill="1" applyBorder="1">
      <alignment vertical="center"/>
    </xf>
    <xf numFmtId="0" fontId="5" fillId="2" borderId="0" xfId="0" applyFont="1" applyFill="1" applyBorder="1">
      <alignment vertical="center"/>
    </xf>
    <xf numFmtId="9" fontId="5" fillId="2" borderId="0" xfId="0" applyNumberFormat="1" applyFont="1" applyFill="1">
      <alignment vertical="center"/>
    </xf>
    <xf numFmtId="0" fontId="7" fillId="0" borderId="0" xfId="0" applyFont="1" applyAlignment="1">
      <alignment horizontal="center" vertical="center"/>
    </xf>
    <xf numFmtId="0" fontId="4" fillId="2" borderId="0" xfId="1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4" fillId="0" borderId="4" xfId="0" applyFont="1" applyBorder="1">
      <alignment vertical="center"/>
    </xf>
    <xf numFmtId="0" fontId="4" fillId="2" borderId="4" xfId="0" applyFont="1" applyFill="1" applyBorder="1">
      <alignment vertical="center"/>
    </xf>
    <xf numFmtId="0" fontId="5" fillId="2" borderId="0" xfId="0" applyFont="1" applyFill="1">
      <alignment vertical="center"/>
    </xf>
    <xf numFmtId="0" fontId="4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4" fillId="0" borderId="7" xfId="0" applyFont="1" applyBorder="1">
      <alignment vertical="center"/>
    </xf>
    <xf numFmtId="0" fontId="5" fillId="3" borderId="3" xfId="1" applyFont="1" applyFill="1" applyBorder="1">
      <alignment vertical="center"/>
    </xf>
    <xf numFmtId="0" fontId="5" fillId="3" borderId="5" xfId="1" applyFont="1" applyFill="1" applyBorder="1">
      <alignment vertical="center"/>
    </xf>
    <xf numFmtId="0" fontId="4" fillId="3" borderId="5" xfId="1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5" fillId="3" borderId="0" xfId="0" applyFont="1" applyFill="1">
      <alignment vertical="center"/>
    </xf>
    <xf numFmtId="0" fontId="4" fillId="3" borderId="8" xfId="0" applyFont="1" applyFill="1" applyBorder="1">
      <alignment vertical="center"/>
    </xf>
    <xf numFmtId="0" fontId="8" fillId="2" borderId="0" xfId="0" applyFont="1" applyFill="1" applyBorder="1">
      <alignment vertical="center"/>
    </xf>
    <xf numFmtId="0" fontId="8" fillId="2" borderId="0" xfId="0" applyFont="1" applyFill="1">
      <alignment vertical="center"/>
    </xf>
  </cellXfs>
  <cellStyles count="2">
    <cellStyle name="常规" xfId="0" builtinId="0"/>
    <cellStyle name="스타일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36"/>
  <sheetViews>
    <sheetView tabSelected="1" topLeftCell="A19" zoomScaleNormal="100" workbookViewId="0">
      <selection activeCell="L32" sqref="L32"/>
    </sheetView>
  </sheetViews>
  <sheetFormatPr defaultRowHeight="15"/>
  <cols>
    <col min="1" max="1" width="20.5703125" style="1" bestFit="1" customWidth="1"/>
    <col min="2" max="2" width="9.7109375" hidden="1" customWidth="1"/>
    <col min="4" max="4" width="10.42578125" hidden="1" customWidth="1"/>
    <col min="5" max="8" width="0" hidden="1" customWidth="1"/>
    <col min="9" max="9" width="9" hidden="1" customWidth="1"/>
    <col min="10" max="11" width="0" hidden="1" customWidth="1"/>
    <col min="12" max="12" width="10.42578125" bestFit="1" customWidth="1"/>
    <col min="13" max="14" width="13" customWidth="1"/>
    <col min="15" max="15" width="11.42578125" bestFit="1" customWidth="1"/>
    <col min="16" max="16" width="10.42578125" bestFit="1" customWidth="1"/>
    <col min="17" max="17" width="9.85546875" bestFit="1" customWidth="1"/>
    <col min="20" max="20" width="16.5703125" bestFit="1" customWidth="1"/>
  </cols>
  <sheetData>
    <row r="1" spans="1:36">
      <c r="A1" s="2" t="s">
        <v>0</v>
      </c>
      <c r="B1" s="3" t="s">
        <v>1</v>
      </c>
      <c r="C1" s="3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/>
      <c r="L1" s="3" t="s">
        <v>121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6">
      <c r="A2" s="2"/>
      <c r="B2" s="3"/>
      <c r="C2" s="3"/>
      <c r="D2" s="3" t="s">
        <v>14</v>
      </c>
      <c r="E2" s="3" t="s">
        <v>15</v>
      </c>
      <c r="F2" s="3" t="s">
        <v>16</v>
      </c>
      <c r="G2" s="3" t="s">
        <v>15</v>
      </c>
      <c r="H2" s="3" t="s">
        <v>15</v>
      </c>
      <c r="I2" s="3" t="s">
        <v>15</v>
      </c>
      <c r="J2" s="3" t="s">
        <v>16</v>
      </c>
      <c r="K2" s="3"/>
      <c r="L2" s="3" t="s">
        <v>14</v>
      </c>
      <c r="M2" s="3" t="s">
        <v>15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>
      <c r="A3" s="2"/>
      <c r="B3" s="3"/>
      <c r="C3" s="3"/>
      <c r="D3" s="3" t="s">
        <v>2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/>
      <c r="L3" s="3" t="s">
        <v>23</v>
      </c>
      <c r="M3" s="3" t="s">
        <v>24</v>
      </c>
      <c r="N3" s="3" t="s">
        <v>25</v>
      </c>
      <c r="O3" s="3" t="s">
        <v>26</v>
      </c>
      <c r="P3" s="3" t="s">
        <v>27</v>
      </c>
      <c r="Q3" s="3" t="s">
        <v>28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ht="15.75" thickBot="1">
      <c r="A5" s="2" t="s">
        <v>29</v>
      </c>
      <c r="B5" s="3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6.5" thickBot="1">
      <c r="A6" s="4" t="s">
        <v>131</v>
      </c>
      <c r="B6" s="5" t="s">
        <v>30</v>
      </c>
      <c r="C6" s="5"/>
      <c r="D6" s="5">
        <v>843.87400000000002</v>
      </c>
      <c r="E6" s="5">
        <v>2542.9940000000001</v>
      </c>
      <c r="F6" s="5">
        <v>4.0250000000000004</v>
      </c>
      <c r="G6" s="5">
        <v>2628.6329999999998</v>
      </c>
      <c r="H6" s="5">
        <v>85.638999999999996</v>
      </c>
      <c r="I6" s="5">
        <v>1968.6479999999999</v>
      </c>
      <c r="J6" s="5">
        <v>3.89</v>
      </c>
      <c r="K6" s="5"/>
      <c r="L6" s="5">
        <v>910.29200000000003</v>
      </c>
      <c r="M6" s="6">
        <v>-2894.7979999999998</v>
      </c>
      <c r="N6" s="5">
        <v>0.749</v>
      </c>
      <c r="O6" s="5">
        <v>681.74</v>
      </c>
      <c r="P6" s="5">
        <v>658.87400000000002</v>
      </c>
      <c r="Q6" s="29">
        <v>3.4000000000000002E-2</v>
      </c>
      <c r="R6" s="3"/>
      <c r="S6" s="3"/>
      <c r="T6" s="7" t="s">
        <v>128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6.5" thickBot="1">
      <c r="A7" s="8" t="s">
        <v>31</v>
      </c>
      <c r="B7" s="9" t="s">
        <v>30</v>
      </c>
      <c r="C7" s="9"/>
      <c r="D7" s="9">
        <v>907.52099999999996</v>
      </c>
      <c r="E7" s="9">
        <v>2641.0509999999999</v>
      </c>
      <c r="F7" s="9">
        <v>4.0250000000000004</v>
      </c>
      <c r="G7" s="9">
        <v>2727.1210000000001</v>
      </c>
      <c r="H7" s="9">
        <v>86.07</v>
      </c>
      <c r="I7" s="9">
        <v>2096.6170000000002</v>
      </c>
      <c r="J7" s="9">
        <v>4.0049999999999999</v>
      </c>
      <c r="K7" s="9"/>
      <c r="L7" s="9">
        <v>908.04700000000003</v>
      </c>
      <c r="M7" s="10">
        <v>-1455.5029999999999</v>
      </c>
      <c r="N7" s="9">
        <v>0.76900000000000002</v>
      </c>
      <c r="O7" s="9">
        <v>698.10799999999995</v>
      </c>
      <c r="P7" s="9">
        <v>694.63900000000001</v>
      </c>
      <c r="Q7" s="30">
        <v>3.3000000000000002E-2</v>
      </c>
      <c r="R7" s="3"/>
      <c r="S7" s="3"/>
      <c r="T7" s="7" t="s">
        <v>129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ht="15.75">
      <c r="A8" s="8" t="s">
        <v>32</v>
      </c>
      <c r="B8" s="9" t="s">
        <v>30</v>
      </c>
      <c r="C8" s="9"/>
      <c r="D8" s="9">
        <v>-303.00099999999998</v>
      </c>
      <c r="E8" s="9">
        <v>2616.5830000000001</v>
      </c>
      <c r="F8" s="9">
        <v>4.0250000000000004</v>
      </c>
      <c r="G8" s="9">
        <v>2701.0320000000002</v>
      </c>
      <c r="H8" s="9">
        <v>84.448999999999998</v>
      </c>
      <c r="I8" s="9">
        <v>2083.056</v>
      </c>
      <c r="J8" s="9">
        <v>3.915</v>
      </c>
      <c r="K8" s="9"/>
      <c r="L8" s="9">
        <v>873.75099999999998</v>
      </c>
      <c r="M8" s="10">
        <v>-2698.319</v>
      </c>
      <c r="N8" s="9">
        <v>0.77100000000000002</v>
      </c>
      <c r="O8" s="9">
        <v>673.84299999999996</v>
      </c>
      <c r="P8" s="9">
        <v>655.428</v>
      </c>
      <c r="Q8" s="30">
        <v>3.2000000000000001E-2</v>
      </c>
      <c r="R8" s="3"/>
      <c r="S8" s="3"/>
      <c r="T8" s="11" t="s">
        <v>130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ht="15.7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12">
        <f t="shared" ref="L9:Q9" si="0">AVERAGE(L6:L8)</f>
        <v>897.36333333333334</v>
      </c>
      <c r="M9" s="13">
        <f t="shared" si="0"/>
        <v>-2349.5399999999995</v>
      </c>
      <c r="N9" s="12">
        <f t="shared" si="0"/>
        <v>0.76300000000000001</v>
      </c>
      <c r="O9" s="12">
        <f t="shared" si="0"/>
        <v>684.56366666666656</v>
      </c>
      <c r="P9" s="12">
        <f t="shared" si="0"/>
        <v>669.64699999999993</v>
      </c>
      <c r="Q9" s="31">
        <f t="shared" si="0"/>
        <v>3.3000000000000002E-2</v>
      </c>
      <c r="R9" s="3"/>
      <c r="S9" s="3"/>
      <c r="T9" s="11" t="s">
        <v>141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>
      <c r="A10" s="14" t="s">
        <v>33</v>
      </c>
      <c r="B10" s="15" t="s">
        <v>30</v>
      </c>
      <c r="C10" s="15"/>
      <c r="D10" s="15">
        <v>406.7</v>
      </c>
      <c r="E10" s="15">
        <v>1262.367</v>
      </c>
      <c r="F10" s="15">
        <v>4.0250000000000004</v>
      </c>
      <c r="G10" s="15">
        <v>1295.7360000000001</v>
      </c>
      <c r="H10" s="15">
        <v>33.369</v>
      </c>
      <c r="I10" s="15">
        <v>917.48699999999997</v>
      </c>
      <c r="J10" s="15">
        <v>3.93</v>
      </c>
      <c r="K10" s="15"/>
      <c r="L10" s="15">
        <v>451.14499999999998</v>
      </c>
      <c r="M10" s="16">
        <v>-1288.3720000000001</v>
      </c>
      <c r="N10" s="15">
        <v>0.70799999999999996</v>
      </c>
      <c r="O10" s="15">
        <v>319.44799999999998</v>
      </c>
      <c r="P10" s="15">
        <v>311.90800000000002</v>
      </c>
      <c r="Q10" s="30">
        <v>2.5999999999999999E-2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4" t="s">
        <v>34</v>
      </c>
      <c r="B11" s="15" t="s">
        <v>30</v>
      </c>
      <c r="C11" s="15"/>
      <c r="D11" s="15">
        <v>516.03499999999997</v>
      </c>
      <c r="E11" s="15">
        <v>1520.018</v>
      </c>
      <c r="F11" s="15">
        <v>4.0250000000000004</v>
      </c>
      <c r="G11" s="15">
        <v>1563.856</v>
      </c>
      <c r="H11" s="15">
        <v>43.838000000000001</v>
      </c>
      <c r="I11" s="15">
        <v>1182.7940000000001</v>
      </c>
      <c r="J11" s="15">
        <v>3.98</v>
      </c>
      <c r="K11" s="15"/>
      <c r="L11" s="15">
        <v>547.51199999999994</v>
      </c>
      <c r="M11" s="16">
        <v>-992.06600000000003</v>
      </c>
      <c r="N11" s="15">
        <v>0.75600000000000001</v>
      </c>
      <c r="O11" s="15">
        <v>414.101</v>
      </c>
      <c r="P11" s="15">
        <v>409.471</v>
      </c>
      <c r="Q11" s="30">
        <v>2.9000000000000001E-2</v>
      </c>
      <c r="R11" s="3"/>
      <c r="S11" s="17">
        <v>0.33</v>
      </c>
      <c r="T11" s="18" t="s">
        <v>127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>
      <c r="A12" s="14" t="s">
        <v>35</v>
      </c>
      <c r="B12" s="15" t="s">
        <v>30</v>
      </c>
      <c r="C12" s="15"/>
      <c r="D12" s="15">
        <v>456.66199999999998</v>
      </c>
      <c r="E12" s="15">
        <v>1397.923</v>
      </c>
      <c r="F12" s="15">
        <v>4.0250000000000004</v>
      </c>
      <c r="G12" s="15">
        <v>1429.07</v>
      </c>
      <c r="H12" s="15">
        <v>31.146999999999998</v>
      </c>
      <c r="I12" s="15">
        <v>1073.9469999999999</v>
      </c>
      <c r="J12" s="15">
        <v>3.9350000000000001</v>
      </c>
      <c r="K12" s="15"/>
      <c r="L12" s="15">
        <v>476.67599999999999</v>
      </c>
      <c r="M12" s="16">
        <v>-1460.819</v>
      </c>
      <c r="N12" s="15">
        <v>0.752</v>
      </c>
      <c r="O12" s="15">
        <v>358.22199999999998</v>
      </c>
      <c r="P12" s="15">
        <v>350.21199999999999</v>
      </c>
      <c r="Q12" s="30">
        <v>2.1999999999999999E-2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9">
        <f t="shared" ref="L13:Q13" si="1">AVERAGE(L10:L12)</f>
        <v>491.77766666666662</v>
      </c>
      <c r="M13" s="20">
        <f t="shared" si="1"/>
        <v>-1247.0856666666666</v>
      </c>
      <c r="N13" s="19">
        <f t="shared" si="1"/>
        <v>0.73866666666666669</v>
      </c>
      <c r="O13" s="19">
        <f t="shared" si="1"/>
        <v>363.92366666666663</v>
      </c>
      <c r="P13" s="19">
        <f t="shared" si="1"/>
        <v>357.19699999999995</v>
      </c>
      <c r="Q13" s="31">
        <f t="shared" si="1"/>
        <v>2.5666666666666667E-2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8" t="s">
        <v>36</v>
      </c>
      <c r="B14" s="9" t="s">
        <v>30</v>
      </c>
      <c r="C14" s="9"/>
      <c r="D14" s="9">
        <v>225.214</v>
      </c>
      <c r="E14" s="9">
        <v>663.12099999999998</v>
      </c>
      <c r="F14" s="9">
        <v>4.0250000000000004</v>
      </c>
      <c r="G14" s="9">
        <v>677.79300000000001</v>
      </c>
      <c r="H14" s="9">
        <v>14.672000000000001</v>
      </c>
      <c r="I14" s="9">
        <v>505.31900000000002</v>
      </c>
      <c r="J14" s="9">
        <v>3.97</v>
      </c>
      <c r="K14" s="9"/>
      <c r="L14" s="9">
        <v>230.946</v>
      </c>
      <c r="M14" s="10">
        <v>-491.15100000000001</v>
      </c>
      <c r="N14" s="9">
        <v>0.746</v>
      </c>
      <c r="O14" s="9">
        <v>172.179</v>
      </c>
      <c r="P14" s="9">
        <v>169.82599999999999</v>
      </c>
      <c r="Q14" s="30">
        <v>2.1999999999999999E-2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>
      <c r="A15" s="8" t="s">
        <v>37</v>
      </c>
      <c r="B15" s="9" t="s">
        <v>30</v>
      </c>
      <c r="C15" s="9"/>
      <c r="D15" s="9">
        <v>258.101</v>
      </c>
      <c r="E15" s="9">
        <v>765.34799999999996</v>
      </c>
      <c r="F15" s="9">
        <v>4.0250000000000004</v>
      </c>
      <c r="G15" s="9">
        <v>783.34100000000001</v>
      </c>
      <c r="H15" s="9">
        <v>17.992999999999999</v>
      </c>
      <c r="I15" s="9">
        <v>570.88300000000004</v>
      </c>
      <c r="J15" s="9">
        <v>3.94</v>
      </c>
      <c r="K15" s="9"/>
      <c r="L15" s="9">
        <v>275.798</v>
      </c>
      <c r="M15" s="10">
        <v>-782.90899999999999</v>
      </c>
      <c r="N15" s="9">
        <v>0.72899999999999998</v>
      </c>
      <c r="O15" s="9">
        <v>200.99600000000001</v>
      </c>
      <c r="P15" s="9">
        <v>196.75200000000001</v>
      </c>
      <c r="Q15" s="30">
        <v>2.4E-2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>
      <c r="A16" s="8" t="s">
        <v>38</v>
      </c>
      <c r="B16" s="9" t="s">
        <v>30</v>
      </c>
      <c r="C16" s="9"/>
      <c r="D16" s="9">
        <v>240.38</v>
      </c>
      <c r="E16" s="9">
        <v>698.71699999999998</v>
      </c>
      <c r="F16" s="9">
        <v>4.0250000000000004</v>
      </c>
      <c r="G16" s="9">
        <v>715.70600000000002</v>
      </c>
      <c r="H16" s="9">
        <v>16.989000000000001</v>
      </c>
      <c r="I16" s="9">
        <v>511.255</v>
      </c>
      <c r="J16" s="9">
        <v>3.94</v>
      </c>
      <c r="K16" s="9"/>
      <c r="L16" s="9">
        <v>262.185</v>
      </c>
      <c r="M16" s="10">
        <v>-727.34699999999998</v>
      </c>
      <c r="N16" s="9">
        <v>0.71399999999999997</v>
      </c>
      <c r="O16" s="9">
        <v>187.28800000000001</v>
      </c>
      <c r="P16" s="9">
        <v>183.333</v>
      </c>
      <c r="Q16" s="30">
        <v>2.4E-2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.75" thickBot="1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12">
        <f>AVERAGE(L14:L16)</f>
        <v>256.30966666666671</v>
      </c>
      <c r="M17" s="13">
        <f t="shared" ref="L17:Q17" si="2">AVERAGE(M14:M16)</f>
        <v>-667.13566666666668</v>
      </c>
      <c r="N17" s="12">
        <f t="shared" si="2"/>
        <v>0.72966666666666669</v>
      </c>
      <c r="O17" s="12">
        <f t="shared" si="2"/>
        <v>186.821</v>
      </c>
      <c r="P17" s="12">
        <f t="shared" si="2"/>
        <v>183.30366666666666</v>
      </c>
      <c r="Q17" s="31">
        <f t="shared" si="2"/>
        <v>2.3333333333333334E-2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5.75" thickBot="1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32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>
      <c r="A19" s="23" t="s">
        <v>132</v>
      </c>
      <c r="B19" s="10" t="s">
        <v>30</v>
      </c>
      <c r="C19" s="10"/>
      <c r="D19" s="10">
        <v>1026.72</v>
      </c>
      <c r="E19" s="10">
        <v>3216.134</v>
      </c>
      <c r="F19" s="10">
        <v>4.0250000000000004</v>
      </c>
      <c r="G19" s="10">
        <v>3308.8139999999999</v>
      </c>
      <c r="H19" s="10">
        <v>92.68</v>
      </c>
      <c r="I19" s="10">
        <v>2393.9319999999998</v>
      </c>
      <c r="J19" s="10">
        <v>4.0049999999999999</v>
      </c>
      <c r="K19" s="10"/>
      <c r="L19" s="10">
        <v>1125.7619999999999</v>
      </c>
      <c r="M19" s="10">
        <v>-1794.4590000000001</v>
      </c>
      <c r="N19" s="10">
        <v>0.72399999999999998</v>
      </c>
      <c r="O19" s="10">
        <v>814.49099999999999</v>
      </c>
      <c r="P19" s="10">
        <v>810.44299999999998</v>
      </c>
      <c r="Q19" s="33">
        <v>2.9000000000000001E-2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>
      <c r="A20" s="23" t="s">
        <v>39</v>
      </c>
      <c r="B20" s="10" t="s">
        <v>30</v>
      </c>
      <c r="C20" s="10"/>
      <c r="D20" s="10">
        <v>876.80799999999999</v>
      </c>
      <c r="E20" s="10">
        <v>2581.886</v>
      </c>
      <c r="F20" s="10">
        <v>4.0250000000000004</v>
      </c>
      <c r="G20" s="10">
        <v>2658.549</v>
      </c>
      <c r="H20" s="10">
        <v>76.664000000000001</v>
      </c>
      <c r="I20" s="10">
        <v>1877.248</v>
      </c>
      <c r="J20" s="10">
        <v>4.0049999999999999</v>
      </c>
      <c r="K20" s="10"/>
      <c r="L20" s="10">
        <v>844.23199999999997</v>
      </c>
      <c r="M20" s="10">
        <v>-1141.6600000000001</v>
      </c>
      <c r="N20" s="10">
        <v>0.70599999999999996</v>
      </c>
      <c r="O20" s="10">
        <v>596.12699999999995</v>
      </c>
      <c r="P20" s="10">
        <v>593.16499999999996</v>
      </c>
      <c r="Q20" s="33">
        <v>0.03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>
      <c r="A21" s="23" t="s">
        <v>40</v>
      </c>
      <c r="B21" s="10" t="s">
        <v>30</v>
      </c>
      <c r="C21" s="10"/>
      <c r="D21" s="10">
        <v>-142.72300000000001</v>
      </c>
      <c r="E21" s="10">
        <v>2834.0459999999998</v>
      </c>
      <c r="F21" s="10">
        <v>4.0250000000000004</v>
      </c>
      <c r="G21" s="10">
        <v>2923.4059999999999</v>
      </c>
      <c r="H21" s="10">
        <v>89.361000000000004</v>
      </c>
      <c r="I21" s="10">
        <v>1925.325</v>
      </c>
      <c r="J21" s="10">
        <v>4.01</v>
      </c>
      <c r="K21" s="10"/>
      <c r="L21" s="10">
        <v>975.44399999999996</v>
      </c>
      <c r="M21" s="10">
        <v>-1328.806</v>
      </c>
      <c r="N21" s="10">
        <v>0.65900000000000003</v>
      </c>
      <c r="O21" s="10">
        <v>642.41700000000003</v>
      </c>
      <c r="P21" s="10">
        <v>640.02300000000002</v>
      </c>
      <c r="Q21" s="33">
        <v>3.2000000000000001E-2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>
      <c r="A22" s="23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>
        <f t="shared" ref="L22:Q22" si="3">AVERAGE(L19:L21)</f>
        <v>981.8126666666667</v>
      </c>
      <c r="M22" s="13">
        <f t="shared" si="3"/>
        <v>-1421.6416666666667</v>
      </c>
      <c r="N22" s="13">
        <f t="shared" si="3"/>
        <v>0.69633333333333336</v>
      </c>
      <c r="O22" s="13">
        <f t="shared" si="3"/>
        <v>684.34499999999991</v>
      </c>
      <c r="P22" s="13">
        <f t="shared" si="3"/>
        <v>681.21033333333332</v>
      </c>
      <c r="Q22" s="34">
        <f t="shared" si="3"/>
        <v>3.0333333333333334E-2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>
      <c r="A23" s="24" t="s">
        <v>41</v>
      </c>
      <c r="B23" s="16" t="s">
        <v>30</v>
      </c>
      <c r="C23" s="16"/>
      <c r="D23" s="16">
        <v>508.89400000000001</v>
      </c>
      <c r="E23" s="16">
        <v>1664.442</v>
      </c>
      <c r="F23" s="16">
        <v>4.0250000000000004</v>
      </c>
      <c r="G23" s="16">
        <v>1708.9259999999999</v>
      </c>
      <c r="H23" s="16">
        <v>44.484999999999999</v>
      </c>
      <c r="I23" s="16">
        <v>1159.925</v>
      </c>
      <c r="J23" s="16">
        <v>3.92</v>
      </c>
      <c r="K23" s="16"/>
      <c r="L23" s="16">
        <v>572.15899999999999</v>
      </c>
      <c r="M23" s="16">
        <v>-1700.6379999999999</v>
      </c>
      <c r="N23" s="16">
        <v>0.67900000000000005</v>
      </c>
      <c r="O23" s="16">
        <v>388.35</v>
      </c>
      <c r="P23" s="16">
        <v>378.21899999999999</v>
      </c>
      <c r="Q23" s="33">
        <v>2.7E-2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>
      <c r="A24" s="24" t="s">
        <v>42</v>
      </c>
      <c r="B24" s="16" t="s">
        <v>30</v>
      </c>
      <c r="C24" s="16"/>
      <c r="D24" s="16">
        <v>-214.63399999999999</v>
      </c>
      <c r="E24" s="16">
        <v>1607.624</v>
      </c>
      <c r="F24" s="16">
        <v>4.0250000000000004</v>
      </c>
      <c r="G24" s="16">
        <v>1649.326</v>
      </c>
      <c r="H24" s="16">
        <v>41.701999999999998</v>
      </c>
      <c r="I24" s="16">
        <v>1290.624</v>
      </c>
      <c r="J24" s="16">
        <v>4.01</v>
      </c>
      <c r="K24" s="16"/>
      <c r="L24" s="16">
        <v>579.46799999999996</v>
      </c>
      <c r="M24" s="16">
        <v>-982.02800000000002</v>
      </c>
      <c r="N24" s="16">
        <v>0.78300000000000003</v>
      </c>
      <c r="O24" s="16">
        <v>453.44299999999998</v>
      </c>
      <c r="P24" s="16">
        <v>451.75299999999999</v>
      </c>
      <c r="Q24" s="33">
        <v>2.5999999999999999E-2</v>
      </c>
      <c r="R24" s="3"/>
      <c r="S24" s="17">
        <v>0.32</v>
      </c>
      <c r="T24" s="18" t="s">
        <v>127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>
      <c r="A25" s="24" t="s">
        <v>43</v>
      </c>
      <c r="B25" s="16" t="s">
        <v>30</v>
      </c>
      <c r="C25" s="16"/>
      <c r="D25" s="16">
        <v>436.09899999999999</v>
      </c>
      <c r="E25" s="16">
        <v>1237.9369999999999</v>
      </c>
      <c r="F25" s="16">
        <v>4.0250000000000004</v>
      </c>
      <c r="G25" s="16">
        <v>1271.0830000000001</v>
      </c>
      <c r="H25" s="16">
        <v>33.145000000000003</v>
      </c>
      <c r="I25" s="16">
        <v>986.84100000000001</v>
      </c>
      <c r="J25" s="16">
        <v>3.9649999999999999</v>
      </c>
      <c r="K25" s="16"/>
      <c r="L25" s="16">
        <v>455.99400000000003</v>
      </c>
      <c r="M25" s="16">
        <v>-877.21799999999996</v>
      </c>
      <c r="N25" s="16">
        <v>0.77600000000000002</v>
      </c>
      <c r="O25" s="16">
        <v>354.024</v>
      </c>
      <c r="P25" s="16">
        <v>348.74599999999998</v>
      </c>
      <c r="Q25" s="33">
        <v>2.7E-2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>
      <c r="A26" s="24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20">
        <f t="shared" ref="L26:Q26" si="4">AVERAGE(L23:L25)</f>
        <v>535.87366666666674</v>
      </c>
      <c r="M26" s="20">
        <f t="shared" si="4"/>
        <v>-1186.6279999999999</v>
      </c>
      <c r="N26" s="20">
        <f t="shared" si="4"/>
        <v>0.74600000000000011</v>
      </c>
      <c r="O26" s="20">
        <f t="shared" si="4"/>
        <v>398.60566666666665</v>
      </c>
      <c r="P26" s="20">
        <f t="shared" si="4"/>
        <v>392.90599999999995</v>
      </c>
      <c r="Q26" s="34">
        <f t="shared" si="4"/>
        <v>2.6666666666666668E-2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>
      <c r="A27" s="23" t="s">
        <v>44</v>
      </c>
      <c r="B27" s="10" t="s">
        <v>30</v>
      </c>
      <c r="C27" s="10"/>
      <c r="D27" s="10">
        <v>280.79000000000002</v>
      </c>
      <c r="E27" s="10">
        <v>892.67100000000005</v>
      </c>
      <c r="F27" s="10">
        <v>4.0250000000000004</v>
      </c>
      <c r="G27" s="10">
        <v>909.54700000000003</v>
      </c>
      <c r="H27" s="10">
        <v>16.876000000000001</v>
      </c>
      <c r="I27" s="10">
        <v>652.67200000000003</v>
      </c>
      <c r="J27" s="10">
        <v>3.9449999999999998</v>
      </c>
      <c r="K27" s="10"/>
      <c r="L27" s="10">
        <v>298.726</v>
      </c>
      <c r="M27" s="10">
        <v>-885.64200000000005</v>
      </c>
      <c r="N27" s="10">
        <v>0.71799999999999997</v>
      </c>
      <c r="O27" s="10">
        <v>214.35900000000001</v>
      </c>
      <c r="P27" s="10">
        <v>210.09899999999999</v>
      </c>
      <c r="Q27" s="33">
        <v>1.9E-2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>
      <c r="A28" s="23" t="s">
        <v>45</v>
      </c>
      <c r="B28" s="10" t="s">
        <v>30</v>
      </c>
      <c r="C28" s="10"/>
      <c r="D28" s="10">
        <v>272.95600000000002</v>
      </c>
      <c r="E28" s="10">
        <v>836.15899999999999</v>
      </c>
      <c r="F28" s="10">
        <v>4.0250000000000004</v>
      </c>
      <c r="G28" s="10">
        <v>853.99699999999996</v>
      </c>
      <c r="H28" s="10">
        <v>17.838000000000001</v>
      </c>
      <c r="I28" s="10">
        <v>613.62699999999995</v>
      </c>
      <c r="J28" s="10">
        <v>3.9350000000000001</v>
      </c>
      <c r="K28" s="10"/>
      <c r="L28" s="10">
        <v>292.13400000000001</v>
      </c>
      <c r="M28" s="10">
        <v>-859.62699999999995</v>
      </c>
      <c r="N28" s="10">
        <v>0.71899999999999997</v>
      </c>
      <c r="O28" s="10">
        <v>209.90899999999999</v>
      </c>
      <c r="P28" s="10">
        <v>205.215</v>
      </c>
      <c r="Q28" s="33">
        <v>2.1000000000000001E-2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>
      <c r="A29" s="23" t="s">
        <v>46</v>
      </c>
      <c r="B29" s="10" t="s">
        <v>30</v>
      </c>
      <c r="C29" s="10"/>
      <c r="D29" s="10">
        <v>291.44099999999997</v>
      </c>
      <c r="E29" s="10">
        <v>926.30700000000002</v>
      </c>
      <c r="F29" s="10">
        <v>4.0250000000000004</v>
      </c>
      <c r="G29" s="10">
        <v>946.10699999999997</v>
      </c>
      <c r="H29" s="10">
        <v>19.8</v>
      </c>
      <c r="I29" s="10">
        <v>676.69899999999996</v>
      </c>
      <c r="J29" s="10">
        <v>3.94</v>
      </c>
      <c r="K29" s="10"/>
      <c r="L29" s="10">
        <v>308.709</v>
      </c>
      <c r="M29" s="10">
        <v>-932.16700000000003</v>
      </c>
      <c r="N29" s="10">
        <v>0.71499999999999997</v>
      </c>
      <c r="O29" s="10">
        <v>220.803</v>
      </c>
      <c r="P29" s="10">
        <v>216.14</v>
      </c>
      <c r="Q29" s="33">
        <v>2.1000000000000001E-2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ht="15.75" thickBot="1">
      <c r="A30" s="23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3">
        <f t="shared" ref="L30:Q30" si="5">AVERAGE(L27:L29)</f>
        <v>299.85633333333334</v>
      </c>
      <c r="M30" s="13">
        <f t="shared" si="5"/>
        <v>-892.47866666666675</v>
      </c>
      <c r="N30" s="13">
        <f t="shared" si="5"/>
        <v>0.71733333333333327</v>
      </c>
      <c r="O30" s="13">
        <f t="shared" si="5"/>
        <v>215.02366666666668</v>
      </c>
      <c r="P30" s="13">
        <f t="shared" si="5"/>
        <v>210.48466666666664</v>
      </c>
      <c r="Q30" s="34">
        <f t="shared" si="5"/>
        <v>2.0333333333333332E-2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ht="15.75" thickBot="1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32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>
      <c r="A32" s="23" t="s">
        <v>133</v>
      </c>
      <c r="B32" s="10" t="s">
        <v>30</v>
      </c>
      <c r="C32" s="10"/>
      <c r="D32" s="10">
        <v>-89.010999999999996</v>
      </c>
      <c r="E32" s="10">
        <v>2632.0439999999999</v>
      </c>
      <c r="F32" s="10">
        <v>4.0250000000000004</v>
      </c>
      <c r="G32" s="10">
        <v>2716.4229999999998</v>
      </c>
      <c r="H32" s="10">
        <v>84.379000000000005</v>
      </c>
      <c r="I32" s="10">
        <v>1612.3240000000001</v>
      </c>
      <c r="J32" s="10">
        <v>3.9750000000000001</v>
      </c>
      <c r="K32" s="10"/>
      <c r="L32" s="37">
        <v>-132</v>
      </c>
      <c r="M32" s="10">
        <v>-1405.183</v>
      </c>
      <c r="N32" s="10">
        <v>0.59399999999999997</v>
      </c>
      <c r="O32" s="37">
        <v>-78.347999999999999</v>
      </c>
      <c r="P32" s="37">
        <v>-77.375</v>
      </c>
      <c r="Q32" s="33">
        <v>3.2000000000000001E-2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36">
      <c r="A33" s="23" t="s">
        <v>47</v>
      </c>
      <c r="B33" s="10" t="s">
        <v>30</v>
      </c>
      <c r="C33" s="10"/>
      <c r="D33" s="10">
        <v>-94.241</v>
      </c>
      <c r="E33" s="10">
        <v>2601.739</v>
      </c>
      <c r="F33" s="10">
        <v>4.0250000000000004</v>
      </c>
      <c r="G33" s="10">
        <v>2701.9409999999998</v>
      </c>
      <c r="H33" s="10">
        <v>100.202</v>
      </c>
      <c r="I33" s="10">
        <v>1705.442</v>
      </c>
      <c r="J33" s="10">
        <v>4.0049999999999999</v>
      </c>
      <c r="K33" s="10"/>
      <c r="L33" s="10">
        <v>852.13699999999994</v>
      </c>
      <c r="M33" s="10">
        <v>-1307.9159999999999</v>
      </c>
      <c r="N33" s="10">
        <v>0.63100000000000001</v>
      </c>
      <c r="O33" s="10">
        <v>537.86199999999997</v>
      </c>
      <c r="P33" s="10">
        <v>535.18899999999996</v>
      </c>
      <c r="Q33" s="33">
        <v>3.9E-2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>
      <c r="A34" s="23" t="s">
        <v>48</v>
      </c>
      <c r="B34" s="10" t="s">
        <v>30</v>
      </c>
      <c r="C34" s="10"/>
      <c r="D34" s="10">
        <v>863.91099999999994</v>
      </c>
      <c r="E34" s="10">
        <v>2474.7939999999999</v>
      </c>
      <c r="F34" s="10">
        <v>4.0250000000000004</v>
      </c>
      <c r="G34" s="10">
        <v>2579.2359999999999</v>
      </c>
      <c r="H34" s="10">
        <v>104.44199999999999</v>
      </c>
      <c r="I34" s="10">
        <v>1622.8219999999999</v>
      </c>
      <c r="J34" s="10">
        <v>3.895</v>
      </c>
      <c r="K34" s="10"/>
      <c r="L34" s="10">
        <v>1019.603</v>
      </c>
      <c r="M34" s="10">
        <v>-2424.5880000000002</v>
      </c>
      <c r="N34" s="10">
        <v>0.629</v>
      </c>
      <c r="O34" s="10">
        <v>641.52099999999996</v>
      </c>
      <c r="P34" s="10">
        <v>620.80100000000004</v>
      </c>
      <c r="Q34" s="33">
        <v>4.2000000000000003E-2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36">
      <c r="A35" s="23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3">
        <f t="shared" ref="L35:Q35" si="6">AVERAGE(L32:L34)</f>
        <v>579.9133333333333</v>
      </c>
      <c r="M35" s="13">
        <f t="shared" si="6"/>
        <v>-1712.5623333333333</v>
      </c>
      <c r="N35" s="13">
        <f t="shared" si="6"/>
        <v>0.61799999999999999</v>
      </c>
      <c r="O35" s="13">
        <f t="shared" si="6"/>
        <v>367.0116666666666</v>
      </c>
      <c r="P35" s="13">
        <f t="shared" si="6"/>
        <v>359.53833333333336</v>
      </c>
      <c r="Q35" s="34">
        <f t="shared" si="6"/>
        <v>3.7666666666666675E-2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>
      <c r="A36" s="24" t="s">
        <v>49</v>
      </c>
      <c r="B36" s="16" t="s">
        <v>30</v>
      </c>
      <c r="C36" s="16"/>
      <c r="D36" s="16">
        <v>382.53</v>
      </c>
      <c r="E36" s="16">
        <v>1137.1859999999999</v>
      </c>
      <c r="F36" s="16">
        <v>4.0250000000000004</v>
      </c>
      <c r="G36" s="16">
        <v>1170.817</v>
      </c>
      <c r="H36" s="16">
        <v>33.631</v>
      </c>
      <c r="I36" s="16">
        <v>791.89800000000002</v>
      </c>
      <c r="J36" s="16">
        <v>3.9249999999999998</v>
      </c>
      <c r="K36" s="16"/>
      <c r="L36" s="16">
        <v>441.78300000000002</v>
      </c>
      <c r="M36" s="16">
        <v>-1212.759</v>
      </c>
      <c r="N36" s="16">
        <v>0.67600000000000005</v>
      </c>
      <c r="O36" s="16">
        <v>298.80599999999998</v>
      </c>
      <c r="P36" s="16">
        <v>291.38200000000001</v>
      </c>
      <c r="Q36" s="33">
        <v>0.03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 spans="1:36">
      <c r="A37" s="24" t="s">
        <v>50</v>
      </c>
      <c r="B37" s="16" t="s">
        <v>30</v>
      </c>
      <c r="C37" s="16"/>
      <c r="D37" s="16">
        <v>499.55599999999998</v>
      </c>
      <c r="E37" s="16">
        <v>1522.499</v>
      </c>
      <c r="F37" s="16">
        <v>4.0250000000000004</v>
      </c>
      <c r="G37" s="16">
        <v>1568.876</v>
      </c>
      <c r="H37" s="16">
        <v>46.378</v>
      </c>
      <c r="I37" s="16">
        <v>962.63400000000001</v>
      </c>
      <c r="J37" s="16">
        <v>3.9449999999999998</v>
      </c>
      <c r="K37" s="16"/>
      <c r="L37" s="16">
        <v>565.80700000000002</v>
      </c>
      <c r="M37" s="16">
        <v>-1153.789</v>
      </c>
      <c r="N37" s="16">
        <v>0.61399999999999999</v>
      </c>
      <c r="O37" s="16">
        <v>347.16800000000001</v>
      </c>
      <c r="P37" s="16">
        <v>340.26799999999997</v>
      </c>
      <c r="Q37" s="33">
        <v>0.03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>
      <c r="A38" s="24" t="s">
        <v>51</v>
      </c>
      <c r="B38" s="16" t="s">
        <v>30</v>
      </c>
      <c r="C38" s="16"/>
      <c r="D38" s="16">
        <v>485.226</v>
      </c>
      <c r="E38" s="16">
        <v>1493.5350000000001</v>
      </c>
      <c r="F38" s="16">
        <v>4.0250000000000004</v>
      </c>
      <c r="G38" s="16">
        <v>1538.8219999999999</v>
      </c>
      <c r="H38" s="16">
        <v>45.286999999999999</v>
      </c>
      <c r="I38" s="16">
        <v>1016.052</v>
      </c>
      <c r="J38" s="16">
        <v>3.91</v>
      </c>
      <c r="K38" s="16"/>
      <c r="L38" s="16">
        <v>563.68100000000004</v>
      </c>
      <c r="M38" s="16">
        <v>-1617.4960000000001</v>
      </c>
      <c r="N38" s="16">
        <v>0.66</v>
      </c>
      <c r="O38" s="16">
        <v>372.18700000000001</v>
      </c>
      <c r="P38" s="16">
        <v>361.553</v>
      </c>
      <c r="Q38" s="33">
        <v>0.03</v>
      </c>
      <c r="R38" s="3"/>
      <c r="S38" s="17">
        <v>0.28999999999999998</v>
      </c>
      <c r="T38" s="18" t="s">
        <v>127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6">
      <c r="A39" s="24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20">
        <f t="shared" ref="L39:Q39" si="7">AVERAGE(L36:L38)</f>
        <v>523.75700000000006</v>
      </c>
      <c r="M39" s="20">
        <f t="shared" si="7"/>
        <v>-1328.0146666666667</v>
      </c>
      <c r="N39" s="20">
        <f t="shared" si="7"/>
        <v>0.65</v>
      </c>
      <c r="O39" s="20">
        <f t="shared" si="7"/>
        <v>339.387</v>
      </c>
      <c r="P39" s="20">
        <f t="shared" si="7"/>
        <v>331.06766666666664</v>
      </c>
      <c r="Q39" s="34">
        <f t="shared" si="7"/>
        <v>0.03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>
      <c r="A40" s="23" t="s">
        <v>52</v>
      </c>
      <c r="B40" s="10" t="s">
        <v>30</v>
      </c>
      <c r="C40" s="10"/>
      <c r="D40" s="10">
        <v>245.58600000000001</v>
      </c>
      <c r="E40" s="10">
        <v>776.60699999999997</v>
      </c>
      <c r="F40" s="10">
        <v>4.0250000000000004</v>
      </c>
      <c r="G40" s="10">
        <v>794.57</v>
      </c>
      <c r="H40" s="10">
        <v>17.962</v>
      </c>
      <c r="I40" s="10">
        <v>528.69799999999998</v>
      </c>
      <c r="J40" s="10">
        <v>3.9049999999999998</v>
      </c>
      <c r="K40" s="10"/>
      <c r="L40" s="10">
        <v>274.50799999999998</v>
      </c>
      <c r="M40" s="10">
        <v>-920.04100000000005</v>
      </c>
      <c r="N40" s="10">
        <v>0.66500000000000004</v>
      </c>
      <c r="O40" s="10">
        <v>182.655</v>
      </c>
      <c r="P40" s="10">
        <v>177.209</v>
      </c>
      <c r="Q40" s="33">
        <v>2.3E-2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>
      <c r="A41" s="23" t="s">
        <v>53</v>
      </c>
      <c r="B41" s="10" t="s">
        <v>30</v>
      </c>
      <c r="C41" s="10"/>
      <c r="D41" s="10">
        <v>208.18600000000001</v>
      </c>
      <c r="E41" s="10">
        <v>655.096</v>
      </c>
      <c r="F41" s="10">
        <v>4.0250000000000004</v>
      </c>
      <c r="G41" s="10">
        <v>669.90599999999995</v>
      </c>
      <c r="H41" s="10">
        <v>14.81</v>
      </c>
      <c r="I41" s="10">
        <v>455.21</v>
      </c>
      <c r="J41" s="10">
        <v>3.9249999999999998</v>
      </c>
      <c r="K41" s="10"/>
      <c r="L41" s="10">
        <v>239.37700000000001</v>
      </c>
      <c r="M41" s="10">
        <v>-726.78</v>
      </c>
      <c r="N41" s="10">
        <v>0.68</v>
      </c>
      <c r="O41" s="10">
        <v>162.66</v>
      </c>
      <c r="P41" s="10">
        <v>158.619</v>
      </c>
      <c r="Q41" s="33">
        <v>2.3E-2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>
      <c r="A42" s="23" t="s">
        <v>54</v>
      </c>
      <c r="B42" s="10" t="s">
        <v>30</v>
      </c>
      <c r="C42" s="10"/>
      <c r="D42" s="10">
        <v>215.06399999999999</v>
      </c>
      <c r="E42" s="10">
        <v>661.06799999999998</v>
      </c>
      <c r="F42" s="10">
        <v>4.0250000000000004</v>
      </c>
      <c r="G42" s="10">
        <v>675.85599999999999</v>
      </c>
      <c r="H42" s="10">
        <v>14.788</v>
      </c>
      <c r="I42" s="10">
        <v>459.32799999999997</v>
      </c>
      <c r="J42" s="10">
        <v>3.91</v>
      </c>
      <c r="K42" s="10"/>
      <c r="L42" s="10">
        <v>241.86099999999999</v>
      </c>
      <c r="M42" s="10">
        <v>-747.096</v>
      </c>
      <c r="N42" s="10">
        <v>0.68</v>
      </c>
      <c r="O42" s="10">
        <v>164.375</v>
      </c>
      <c r="P42" s="10">
        <v>159.678</v>
      </c>
      <c r="Q42" s="33">
        <v>2.1999999999999999E-2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15.75" thickBot="1">
      <c r="A43" s="23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3">
        <f t="shared" ref="L43:Q43" si="8">AVERAGE(L40:L42)</f>
        <v>251.91533333333334</v>
      </c>
      <c r="M43" s="13">
        <f t="shared" si="8"/>
        <v>-797.97233333333327</v>
      </c>
      <c r="N43" s="13">
        <f t="shared" si="8"/>
        <v>0.67500000000000016</v>
      </c>
      <c r="O43" s="13">
        <f t="shared" si="8"/>
        <v>169.89666666666668</v>
      </c>
      <c r="P43" s="13">
        <f t="shared" si="8"/>
        <v>165.16866666666667</v>
      </c>
      <c r="Q43" s="34">
        <f t="shared" si="8"/>
        <v>2.2666666666666668E-2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ht="15.75" thickBot="1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32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>
      <c r="A45" s="23" t="s">
        <v>134</v>
      </c>
      <c r="B45" s="10" t="s">
        <v>30</v>
      </c>
      <c r="C45" s="10"/>
      <c r="D45" s="10">
        <v>358.48</v>
      </c>
      <c r="E45" s="10">
        <v>1097.2809999999999</v>
      </c>
      <c r="F45" s="10">
        <v>4.0250000000000004</v>
      </c>
      <c r="G45" s="10">
        <v>1124.79</v>
      </c>
      <c r="H45" s="10">
        <v>27.509</v>
      </c>
      <c r="I45" s="10">
        <v>431.58800000000002</v>
      </c>
      <c r="J45" s="10">
        <v>3.4449999999999998</v>
      </c>
      <c r="K45" s="10"/>
      <c r="L45" s="10">
        <v>386.87700000000001</v>
      </c>
      <c r="M45" s="10">
        <v>-178.71700000000001</v>
      </c>
      <c r="N45" s="10">
        <v>0.38400000000000001</v>
      </c>
      <c r="O45" s="10">
        <v>148.447</v>
      </c>
      <c r="P45" s="10">
        <v>127.056</v>
      </c>
      <c r="Q45" s="33">
        <v>2.5000000000000001E-2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>
      <c r="A46" s="23" t="s">
        <v>105</v>
      </c>
      <c r="B46" s="10" t="s">
        <v>30</v>
      </c>
      <c r="C46" s="10"/>
      <c r="D46" s="10">
        <v>412.40800000000002</v>
      </c>
      <c r="E46" s="10">
        <v>1182.1869999999999</v>
      </c>
      <c r="F46" s="10">
        <v>4.0250000000000004</v>
      </c>
      <c r="G46" s="10">
        <v>1216.1220000000001</v>
      </c>
      <c r="H46" s="10">
        <v>33.935000000000002</v>
      </c>
      <c r="I46" s="10">
        <v>893.60699999999997</v>
      </c>
      <c r="J46" s="10">
        <v>3.9350000000000001</v>
      </c>
      <c r="K46" s="10"/>
      <c r="L46" s="10">
        <v>452.14800000000002</v>
      </c>
      <c r="M46" s="10">
        <v>-1157.0820000000001</v>
      </c>
      <c r="N46" s="10">
        <v>0.73499999999999999</v>
      </c>
      <c r="O46" s="10">
        <v>332.23899999999998</v>
      </c>
      <c r="P46" s="10">
        <v>324.81</v>
      </c>
      <c r="Q46" s="33">
        <v>2.9000000000000001E-2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>
      <c r="A47" s="23" t="s">
        <v>106</v>
      </c>
      <c r="B47" s="10" t="s">
        <v>30</v>
      </c>
      <c r="C47" s="10"/>
      <c r="D47" s="10">
        <v>392.41800000000001</v>
      </c>
      <c r="E47" s="10">
        <v>1274.6210000000001</v>
      </c>
      <c r="F47" s="10">
        <v>4.0250000000000004</v>
      </c>
      <c r="G47" s="10">
        <v>1305.8119999999999</v>
      </c>
      <c r="H47" s="10">
        <v>31.192</v>
      </c>
      <c r="I47" s="10">
        <v>896.78800000000001</v>
      </c>
      <c r="J47" s="10">
        <v>4.01</v>
      </c>
      <c r="K47" s="10"/>
      <c r="L47" s="10">
        <v>426.904</v>
      </c>
      <c r="M47" s="10">
        <v>-699.73099999999999</v>
      </c>
      <c r="N47" s="10">
        <v>0.68700000000000006</v>
      </c>
      <c r="O47" s="10">
        <v>293.18299999999999</v>
      </c>
      <c r="P47" s="10">
        <v>292.09100000000001</v>
      </c>
      <c r="Q47" s="33">
        <v>2.4E-2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>
      <c r="A48" s="23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3">
        <f t="shared" ref="L48:Q48" si="9">AVERAGE(L45:L47)</f>
        <v>421.97633333333334</v>
      </c>
      <c r="M48" s="13">
        <f t="shared" si="9"/>
        <v>-678.5100000000001</v>
      </c>
      <c r="N48" s="13">
        <f t="shared" si="9"/>
        <v>0.60199999999999998</v>
      </c>
      <c r="O48" s="13">
        <f t="shared" si="9"/>
        <v>257.9563333333333</v>
      </c>
      <c r="P48" s="13">
        <f t="shared" si="9"/>
        <v>247.98566666666667</v>
      </c>
      <c r="Q48" s="34">
        <f t="shared" si="9"/>
        <v>2.6000000000000006E-2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>
      <c r="A49" s="24" t="s">
        <v>107</v>
      </c>
      <c r="B49" s="16" t="s">
        <v>30</v>
      </c>
      <c r="C49" s="16"/>
      <c r="D49" s="16">
        <v>187.21700000000001</v>
      </c>
      <c r="E49" s="16">
        <v>577.28899999999999</v>
      </c>
      <c r="F49" s="16">
        <v>4.0250000000000004</v>
      </c>
      <c r="G49" s="16">
        <v>589.53200000000004</v>
      </c>
      <c r="H49" s="16">
        <v>12.243</v>
      </c>
      <c r="I49" s="16">
        <v>428.88900000000001</v>
      </c>
      <c r="J49" s="16">
        <v>3.9449999999999998</v>
      </c>
      <c r="K49" s="16"/>
      <c r="L49" s="16">
        <v>204.38900000000001</v>
      </c>
      <c r="M49" s="16">
        <v>-579.61800000000005</v>
      </c>
      <c r="N49" s="16">
        <v>0.72799999999999998</v>
      </c>
      <c r="O49" s="16">
        <v>148.69399999999999</v>
      </c>
      <c r="P49" s="16">
        <v>145.739</v>
      </c>
      <c r="Q49" s="33">
        <v>2.1000000000000001E-2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>
      <c r="A50" s="24" t="s">
        <v>108</v>
      </c>
      <c r="B50" s="16" t="s">
        <v>30</v>
      </c>
      <c r="C50" s="16"/>
      <c r="D50" s="16">
        <v>194.143</v>
      </c>
      <c r="E50" s="16">
        <v>630.26199999999994</v>
      </c>
      <c r="F50" s="16">
        <v>4.0250000000000004</v>
      </c>
      <c r="G50" s="16">
        <v>641.68700000000001</v>
      </c>
      <c r="H50" s="16">
        <v>11.425000000000001</v>
      </c>
      <c r="I50" s="16">
        <v>461.04300000000001</v>
      </c>
      <c r="J50" s="16">
        <v>3.9449999999999998</v>
      </c>
      <c r="K50" s="16"/>
      <c r="L50" s="16">
        <v>204.15</v>
      </c>
      <c r="M50" s="16">
        <v>-656.42</v>
      </c>
      <c r="N50" s="16">
        <v>0.71799999999999997</v>
      </c>
      <c r="O50" s="16">
        <v>146.679</v>
      </c>
      <c r="P50" s="16">
        <v>143.76300000000001</v>
      </c>
      <c r="Q50" s="33">
        <v>1.7999999999999999E-2</v>
      </c>
      <c r="R50" s="3"/>
      <c r="S50" s="17">
        <v>0.33</v>
      </c>
      <c r="T50" s="18" t="s">
        <v>127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>
      <c r="A51" s="24" t="s">
        <v>109</v>
      </c>
      <c r="B51" s="16" t="s">
        <v>30</v>
      </c>
      <c r="C51" s="16"/>
      <c r="D51" s="16">
        <v>202.43</v>
      </c>
      <c r="E51" s="16">
        <v>639.90899999999999</v>
      </c>
      <c r="F51" s="16">
        <v>4.0250000000000004</v>
      </c>
      <c r="G51" s="16">
        <v>653.26400000000001</v>
      </c>
      <c r="H51" s="16">
        <v>13.355</v>
      </c>
      <c r="I51" s="16">
        <v>469.97</v>
      </c>
      <c r="J51" s="16">
        <v>3.9249999999999998</v>
      </c>
      <c r="K51" s="16"/>
      <c r="L51" s="16">
        <v>222.65899999999999</v>
      </c>
      <c r="M51" s="16">
        <v>-662.54700000000003</v>
      </c>
      <c r="N51" s="16">
        <v>0.71899999999999997</v>
      </c>
      <c r="O51" s="16">
        <v>160.185</v>
      </c>
      <c r="P51" s="16">
        <v>156.20500000000001</v>
      </c>
      <c r="Q51" s="33">
        <v>2.1000000000000001E-2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>
      <c r="A52" s="24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20">
        <f t="shared" ref="L52:Q52" si="10">AVERAGE(L49:L51)</f>
        <v>210.39933333333332</v>
      </c>
      <c r="M52" s="20">
        <f t="shared" si="10"/>
        <v>-632.86166666666668</v>
      </c>
      <c r="N52" s="20">
        <f t="shared" si="10"/>
        <v>0.72166666666666668</v>
      </c>
      <c r="O52" s="20">
        <f t="shared" si="10"/>
        <v>151.85266666666666</v>
      </c>
      <c r="P52" s="20">
        <f t="shared" si="10"/>
        <v>148.56899999999999</v>
      </c>
      <c r="Q52" s="34">
        <f t="shared" si="10"/>
        <v>0.02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>
      <c r="A53" s="23" t="s">
        <v>110</v>
      </c>
      <c r="B53" s="10" t="s">
        <v>30</v>
      </c>
      <c r="C53" s="10"/>
      <c r="D53" s="10">
        <v>93.143000000000001</v>
      </c>
      <c r="E53" s="10">
        <v>289.488</v>
      </c>
      <c r="F53" s="10">
        <v>4.0250000000000004</v>
      </c>
      <c r="G53" s="10">
        <v>294.38099999999997</v>
      </c>
      <c r="H53" s="10">
        <v>4.8929999999999998</v>
      </c>
      <c r="I53" s="10">
        <v>211.74299999999999</v>
      </c>
      <c r="J53" s="10">
        <v>3.94</v>
      </c>
      <c r="K53" s="10"/>
      <c r="L53" s="10">
        <v>101.908</v>
      </c>
      <c r="M53" s="10">
        <v>-299.19600000000003</v>
      </c>
      <c r="N53" s="10">
        <v>0.71899999999999997</v>
      </c>
      <c r="O53" s="10">
        <v>73.301000000000002</v>
      </c>
      <c r="P53" s="10">
        <v>71.753</v>
      </c>
      <c r="Q53" s="33">
        <v>1.7000000000000001E-2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>
      <c r="A54" s="23" t="s">
        <v>111</v>
      </c>
      <c r="B54" s="10" t="s">
        <v>30</v>
      </c>
      <c r="C54" s="10"/>
      <c r="D54" s="10">
        <v>98.611999999999995</v>
      </c>
      <c r="E54" s="10">
        <v>313.964</v>
      </c>
      <c r="F54" s="10">
        <v>4.0250000000000004</v>
      </c>
      <c r="G54" s="10">
        <v>319.51100000000002</v>
      </c>
      <c r="H54" s="10">
        <v>5.5460000000000003</v>
      </c>
      <c r="I54" s="10">
        <v>232.999</v>
      </c>
      <c r="J54" s="10">
        <v>3.94</v>
      </c>
      <c r="K54" s="10"/>
      <c r="L54" s="10">
        <v>107.687</v>
      </c>
      <c r="M54" s="10">
        <v>-331.01299999999998</v>
      </c>
      <c r="N54" s="10">
        <v>0.72899999999999998</v>
      </c>
      <c r="O54" s="10">
        <v>78.53</v>
      </c>
      <c r="P54" s="10">
        <v>76.870999999999995</v>
      </c>
      <c r="Q54" s="33">
        <v>1.7999999999999999E-2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>
      <c r="A55" s="23" t="s">
        <v>112</v>
      </c>
      <c r="B55" s="10" t="s">
        <v>30</v>
      </c>
      <c r="C55" s="10"/>
      <c r="D55" s="10">
        <v>100.905</v>
      </c>
      <c r="E55" s="10">
        <v>334.24700000000001</v>
      </c>
      <c r="F55" s="10">
        <v>4.0250000000000004</v>
      </c>
      <c r="G55" s="10">
        <v>339.67500000000001</v>
      </c>
      <c r="H55" s="10">
        <v>5.4279999999999999</v>
      </c>
      <c r="I55" s="10">
        <v>245.565</v>
      </c>
      <c r="J55" s="10">
        <v>3.9350000000000001</v>
      </c>
      <c r="K55" s="10"/>
      <c r="L55" s="10">
        <v>109.288</v>
      </c>
      <c r="M55" s="10">
        <v>-360.35</v>
      </c>
      <c r="N55" s="10">
        <v>0.72299999999999998</v>
      </c>
      <c r="O55" s="10">
        <v>79.009</v>
      </c>
      <c r="P55" s="10">
        <v>77.242000000000004</v>
      </c>
      <c r="Q55" s="33">
        <v>1.6E-2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5.75" thickBot="1">
      <c r="A56" s="23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3">
        <f t="shared" ref="L56:Q56" si="11">AVERAGE(L53:L55)</f>
        <v>106.29433333333333</v>
      </c>
      <c r="M56" s="13">
        <f t="shared" si="11"/>
        <v>-330.18633333333338</v>
      </c>
      <c r="N56" s="13">
        <f t="shared" si="11"/>
        <v>0.72366666666666657</v>
      </c>
      <c r="O56" s="13">
        <f t="shared" si="11"/>
        <v>76.946666666666673</v>
      </c>
      <c r="P56" s="13">
        <f t="shared" si="11"/>
        <v>75.288666666666657</v>
      </c>
      <c r="Q56" s="34">
        <f t="shared" si="11"/>
        <v>1.7000000000000001E-2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ht="15.75" thickBot="1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32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>
      <c r="A58" s="23" t="s">
        <v>135</v>
      </c>
      <c r="B58" s="10" t="s">
        <v>30</v>
      </c>
      <c r="C58" s="10"/>
      <c r="D58" s="10">
        <v>705.44899999999996</v>
      </c>
      <c r="E58" s="10">
        <v>2146.5880000000002</v>
      </c>
      <c r="F58" s="10">
        <v>4.0250000000000004</v>
      </c>
      <c r="G58" s="10">
        <v>2211.864</v>
      </c>
      <c r="H58" s="10">
        <v>65.275999999999996</v>
      </c>
      <c r="I58" s="10">
        <v>1731.18</v>
      </c>
      <c r="J58" s="10">
        <v>3.9550000000000001</v>
      </c>
      <c r="K58" s="10"/>
      <c r="L58" s="10">
        <v>723.14599999999996</v>
      </c>
      <c r="M58" s="10">
        <v>-2114.0219999999999</v>
      </c>
      <c r="N58" s="10">
        <v>0.78300000000000003</v>
      </c>
      <c r="O58" s="10">
        <v>565.99099999999999</v>
      </c>
      <c r="P58" s="10">
        <v>556.14800000000002</v>
      </c>
      <c r="Q58" s="33">
        <v>0.03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>
      <c r="A59" s="23" t="s">
        <v>113</v>
      </c>
      <c r="B59" s="10" t="s">
        <v>30</v>
      </c>
      <c r="C59" s="10"/>
      <c r="D59" s="10">
        <v>831.47799999999995</v>
      </c>
      <c r="E59" s="10">
        <v>2205.5219999999999</v>
      </c>
      <c r="F59" s="10">
        <v>4.0250000000000004</v>
      </c>
      <c r="G59" s="10">
        <v>2271.4380000000001</v>
      </c>
      <c r="H59" s="10">
        <v>65.915999999999997</v>
      </c>
      <c r="I59" s="10">
        <v>1933.913</v>
      </c>
      <c r="J59" s="10">
        <v>3.9950000000000001</v>
      </c>
      <c r="K59" s="10"/>
      <c r="L59" s="10">
        <v>736.35299999999995</v>
      </c>
      <c r="M59" s="10">
        <v>-1377.2370000000001</v>
      </c>
      <c r="N59" s="10">
        <v>0.85099999999999998</v>
      </c>
      <c r="O59" s="10">
        <v>626.93499999999995</v>
      </c>
      <c r="P59" s="10">
        <v>622.26199999999994</v>
      </c>
      <c r="Q59" s="33">
        <v>0.03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>
      <c r="A60" s="23" t="s">
        <v>114</v>
      </c>
      <c r="B60" s="10" t="s">
        <v>30</v>
      </c>
      <c r="C60" s="10"/>
      <c r="D60" s="10">
        <v>851.68299999999999</v>
      </c>
      <c r="E60" s="10">
        <v>2097.1</v>
      </c>
      <c r="F60" s="10">
        <v>4.0250000000000004</v>
      </c>
      <c r="G60" s="10">
        <v>2161.2339999999999</v>
      </c>
      <c r="H60" s="10">
        <v>64.134</v>
      </c>
      <c r="I60" s="10">
        <v>1962.96</v>
      </c>
      <c r="J60" s="10">
        <v>3.99</v>
      </c>
      <c r="K60" s="10"/>
      <c r="L60" s="10">
        <v>720.94899999999996</v>
      </c>
      <c r="M60" s="10">
        <v>-1418.6869999999999</v>
      </c>
      <c r="N60" s="10">
        <v>0.90800000000000003</v>
      </c>
      <c r="O60" s="10">
        <v>654.80799999999999</v>
      </c>
      <c r="P60" s="10">
        <v>649.11400000000003</v>
      </c>
      <c r="Q60" s="33">
        <v>3.1E-2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>
      <c r="A61" s="23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3">
        <f t="shared" ref="L61:Q61" si="12">AVERAGE(L58:L60)</f>
        <v>726.81599999999992</v>
      </c>
      <c r="M61" s="13">
        <f t="shared" si="12"/>
        <v>-1636.6486666666667</v>
      </c>
      <c r="N61" s="13">
        <f t="shared" si="12"/>
        <v>0.84733333333333327</v>
      </c>
      <c r="O61" s="13">
        <f t="shared" si="12"/>
        <v>615.91133333333335</v>
      </c>
      <c r="P61" s="13">
        <f t="shared" si="12"/>
        <v>609.17466666666667</v>
      </c>
      <c r="Q61" s="34">
        <f t="shared" si="12"/>
        <v>3.0333333333333334E-2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>
      <c r="A62" s="24" t="s">
        <v>115</v>
      </c>
      <c r="B62" s="16" t="s">
        <v>30</v>
      </c>
      <c r="C62" s="16"/>
      <c r="D62" s="16">
        <v>498.02699999999999</v>
      </c>
      <c r="E62" s="16">
        <v>1306.3420000000001</v>
      </c>
      <c r="F62" s="16">
        <v>4.0250000000000004</v>
      </c>
      <c r="G62" s="16">
        <v>1342.28</v>
      </c>
      <c r="H62" s="16">
        <v>35.938000000000002</v>
      </c>
      <c r="I62" s="16">
        <v>1099.3699999999999</v>
      </c>
      <c r="J62" s="16">
        <v>3.9049999999999998</v>
      </c>
      <c r="K62" s="16"/>
      <c r="L62" s="16">
        <v>452.98399999999998</v>
      </c>
      <c r="M62" s="16">
        <v>-1536.085</v>
      </c>
      <c r="N62" s="16">
        <v>0.81899999999999995</v>
      </c>
      <c r="O62" s="16">
        <v>371.00900000000001</v>
      </c>
      <c r="P62" s="16">
        <v>359.947</v>
      </c>
      <c r="Q62" s="33">
        <v>2.8000000000000001E-2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>
      <c r="A63" s="24" t="s">
        <v>116</v>
      </c>
      <c r="B63" s="16" t="s">
        <v>30</v>
      </c>
      <c r="C63" s="16"/>
      <c r="D63" s="16">
        <v>466.38299999999998</v>
      </c>
      <c r="E63" s="16">
        <v>1365.893</v>
      </c>
      <c r="F63" s="16">
        <v>4.0250000000000004</v>
      </c>
      <c r="G63" s="16">
        <v>1405.075</v>
      </c>
      <c r="H63" s="16">
        <v>39.182000000000002</v>
      </c>
      <c r="I63" s="16">
        <v>1005.587</v>
      </c>
      <c r="J63" s="16">
        <v>4</v>
      </c>
      <c r="K63" s="16"/>
      <c r="L63" s="16">
        <v>488.23500000000001</v>
      </c>
      <c r="M63" s="16">
        <v>-791.33900000000006</v>
      </c>
      <c r="N63" s="16">
        <v>0.71599999999999997</v>
      </c>
      <c r="O63" s="16">
        <v>349.42099999999999</v>
      </c>
      <c r="P63" s="16">
        <v>347.25099999999998</v>
      </c>
      <c r="Q63" s="33">
        <v>2.9000000000000001E-2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>
      <c r="A64" s="24" t="s">
        <v>117</v>
      </c>
      <c r="B64" s="16" t="s">
        <v>30</v>
      </c>
      <c r="C64" s="16"/>
      <c r="D64" s="16">
        <v>460.245</v>
      </c>
      <c r="E64" s="16">
        <v>1298.6600000000001</v>
      </c>
      <c r="F64" s="16">
        <v>4.0250000000000004</v>
      </c>
      <c r="G64" s="16">
        <v>1329.595</v>
      </c>
      <c r="H64" s="16">
        <v>30.934999999999999</v>
      </c>
      <c r="I64" s="16">
        <v>966.78800000000001</v>
      </c>
      <c r="J64" s="16">
        <v>4</v>
      </c>
      <c r="K64" s="16"/>
      <c r="L64" s="16">
        <v>466.86</v>
      </c>
      <c r="M64" s="16">
        <v>-727.01800000000003</v>
      </c>
      <c r="N64" s="16">
        <v>0.72699999999999998</v>
      </c>
      <c r="O64" s="16">
        <v>339.46800000000002</v>
      </c>
      <c r="P64" s="16">
        <v>337.36</v>
      </c>
      <c r="Q64" s="33">
        <v>2.4E-2</v>
      </c>
      <c r="R64" s="3"/>
      <c r="S64" s="17">
        <v>0.43</v>
      </c>
      <c r="T64" s="18" t="s">
        <v>127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>
      <c r="A65" s="24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20">
        <f t="shared" ref="L65:Q65" si="13">AVERAGE(L62:L64)</f>
        <v>469.35966666666673</v>
      </c>
      <c r="M65" s="20">
        <f t="shared" si="13"/>
        <v>-1018.1473333333333</v>
      </c>
      <c r="N65" s="20">
        <f t="shared" si="13"/>
        <v>0.754</v>
      </c>
      <c r="O65" s="20">
        <f t="shared" si="13"/>
        <v>353.29933333333338</v>
      </c>
      <c r="P65" s="20">
        <f t="shared" si="13"/>
        <v>348.18599999999998</v>
      </c>
      <c r="Q65" s="34">
        <f t="shared" si="13"/>
        <v>2.7E-2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>
      <c r="A66" s="23" t="s">
        <v>118</v>
      </c>
      <c r="B66" s="10" t="s">
        <v>30</v>
      </c>
      <c r="C66" s="10"/>
      <c r="D66" s="10">
        <v>-91.924999999999997</v>
      </c>
      <c r="E66" s="10">
        <v>1026.4580000000001</v>
      </c>
      <c r="F66" s="10">
        <v>4.0250000000000004</v>
      </c>
      <c r="G66" s="10">
        <v>1052.56</v>
      </c>
      <c r="H66" s="10">
        <v>26.102</v>
      </c>
      <c r="I66" s="10">
        <v>737.77</v>
      </c>
      <c r="J66" s="10">
        <v>3.9849999999999999</v>
      </c>
      <c r="K66" s="10"/>
      <c r="L66" s="10">
        <v>337.03399999999999</v>
      </c>
      <c r="M66" s="10">
        <v>-618.80100000000004</v>
      </c>
      <c r="N66" s="10">
        <v>0.70099999999999996</v>
      </c>
      <c r="O66" s="10">
        <v>236.23699999999999</v>
      </c>
      <c r="P66" s="10">
        <v>233.88900000000001</v>
      </c>
      <c r="Q66" s="33">
        <v>2.5000000000000001E-2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>
      <c r="A67" s="23" t="s">
        <v>119</v>
      </c>
      <c r="B67" s="10" t="s">
        <v>30</v>
      </c>
      <c r="C67" s="10"/>
      <c r="D67" s="10">
        <v>311.21600000000001</v>
      </c>
      <c r="E67" s="10">
        <v>988.471</v>
      </c>
      <c r="F67" s="10">
        <v>4.0250000000000004</v>
      </c>
      <c r="G67" s="10">
        <v>1015.2089999999999</v>
      </c>
      <c r="H67" s="10">
        <v>26.738</v>
      </c>
      <c r="I67" s="10">
        <v>675.64</v>
      </c>
      <c r="J67" s="10">
        <v>3.9249999999999998</v>
      </c>
      <c r="K67" s="10"/>
      <c r="L67" s="10">
        <v>358.55200000000002</v>
      </c>
      <c r="M67" s="10">
        <v>-924.28899999999999</v>
      </c>
      <c r="N67" s="10">
        <v>0.66600000000000004</v>
      </c>
      <c r="O67" s="10">
        <v>238.62299999999999</v>
      </c>
      <c r="P67" s="10">
        <v>232.69399999999999</v>
      </c>
      <c r="Q67" s="33">
        <v>2.7E-2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>
      <c r="A68" s="23" t="s">
        <v>120</v>
      </c>
      <c r="B68" s="10" t="s">
        <v>30</v>
      </c>
      <c r="C68" s="10"/>
      <c r="D68" s="10">
        <v>269.44499999999999</v>
      </c>
      <c r="E68" s="10">
        <v>915.14099999999996</v>
      </c>
      <c r="F68" s="10">
        <v>4.0250000000000004</v>
      </c>
      <c r="G68" s="10">
        <v>937.61800000000005</v>
      </c>
      <c r="H68" s="10">
        <v>22.477</v>
      </c>
      <c r="I68" s="10">
        <v>577.07000000000005</v>
      </c>
      <c r="J68" s="10">
        <v>3.92</v>
      </c>
      <c r="K68" s="10"/>
      <c r="L68" s="10">
        <v>319.28899999999999</v>
      </c>
      <c r="M68" s="10">
        <v>-871.50099999999998</v>
      </c>
      <c r="N68" s="10">
        <v>0.61499999999999999</v>
      </c>
      <c r="O68" s="10">
        <v>196.511</v>
      </c>
      <c r="P68" s="10">
        <v>191.38399999999999</v>
      </c>
      <c r="Q68" s="33">
        <v>2.5000000000000001E-2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ht="15.75" thickBot="1">
      <c r="A69" s="23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3">
        <f t="shared" ref="L69:Q69" si="14">AVERAGE(L66:L68)</f>
        <v>338.29166666666669</v>
      </c>
      <c r="M69" s="13">
        <f t="shared" si="14"/>
        <v>-804.86366666666675</v>
      </c>
      <c r="N69" s="13">
        <f t="shared" si="14"/>
        <v>0.66066666666666662</v>
      </c>
      <c r="O69" s="13">
        <f t="shared" si="14"/>
        <v>223.79033333333334</v>
      </c>
      <c r="P69" s="13">
        <f t="shared" si="14"/>
        <v>219.32233333333332</v>
      </c>
      <c r="Q69" s="34">
        <f t="shared" si="14"/>
        <v>2.5666666666666671E-2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ht="15.75" thickBot="1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32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>
      <c r="A71" s="23" t="s">
        <v>136</v>
      </c>
      <c r="B71" s="10" t="s">
        <v>89</v>
      </c>
      <c r="C71" s="10"/>
      <c r="D71" s="10">
        <v>477.96600000000001</v>
      </c>
      <c r="E71" s="10">
        <v>871.36400000000003</v>
      </c>
      <c r="F71" s="10">
        <v>4.0250000000000004</v>
      </c>
      <c r="G71" s="10">
        <v>905.84699999999998</v>
      </c>
      <c r="H71" s="10">
        <v>34.482999999999997</v>
      </c>
      <c r="I71" s="10">
        <v>782.13400000000001</v>
      </c>
      <c r="J71" s="10">
        <v>3.2050000000000001</v>
      </c>
      <c r="K71" s="10"/>
      <c r="L71" s="38">
        <v>-206.99199999999999</v>
      </c>
      <c r="M71" s="3">
        <v>-1713.7670000000001</v>
      </c>
      <c r="N71" s="3">
        <v>0.80200000000000005</v>
      </c>
      <c r="O71" s="38">
        <v>-165.935</v>
      </c>
      <c r="P71" s="38">
        <v>-162.018</v>
      </c>
      <c r="Q71" s="35">
        <v>2.7E-2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>
      <c r="A72" s="23" t="s">
        <v>90</v>
      </c>
      <c r="B72" s="10" t="s">
        <v>89</v>
      </c>
      <c r="C72" s="10"/>
      <c r="D72" s="10">
        <v>436.69600000000003</v>
      </c>
      <c r="E72" s="10">
        <v>812.15</v>
      </c>
      <c r="F72" s="10">
        <v>4.0250000000000004</v>
      </c>
      <c r="G72" s="10">
        <v>843.87699999999995</v>
      </c>
      <c r="H72" s="10">
        <v>31.727</v>
      </c>
      <c r="I72" s="10">
        <v>692.60299999999995</v>
      </c>
      <c r="J72" s="10">
        <v>3.0950000000000002</v>
      </c>
      <c r="K72" s="10"/>
      <c r="L72" s="3">
        <v>596.87800000000004</v>
      </c>
      <c r="M72" s="3">
        <v>-1906.3140000000001</v>
      </c>
      <c r="N72" s="3">
        <v>0.80200000000000005</v>
      </c>
      <c r="O72" s="3">
        <v>478.68599999999998</v>
      </c>
      <c r="P72" s="3">
        <v>468.577</v>
      </c>
      <c r="Q72" s="35">
        <v>2.8000000000000001E-2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>
      <c r="A73" s="23" t="s">
        <v>91</v>
      </c>
      <c r="B73" s="10" t="s">
        <v>89</v>
      </c>
      <c r="C73" s="10"/>
      <c r="D73" s="10">
        <v>524.51300000000003</v>
      </c>
      <c r="E73" s="10">
        <v>951.70600000000002</v>
      </c>
      <c r="F73" s="10">
        <v>4.0250000000000004</v>
      </c>
      <c r="G73" s="10">
        <v>992.17100000000005</v>
      </c>
      <c r="H73" s="10">
        <v>40.465000000000003</v>
      </c>
      <c r="I73" s="10">
        <v>781.32899999999995</v>
      </c>
      <c r="J73" s="10">
        <v>2.9249999999999998</v>
      </c>
      <c r="K73" s="10"/>
      <c r="L73" s="3">
        <v>611.01700000000005</v>
      </c>
      <c r="M73" s="3">
        <v>-1719.915</v>
      </c>
      <c r="N73" s="3">
        <v>0.79100000000000004</v>
      </c>
      <c r="O73" s="3">
        <v>483.19900000000001</v>
      </c>
      <c r="P73" s="3">
        <v>472.39400000000001</v>
      </c>
      <c r="Q73" s="35">
        <v>2.8000000000000001E-2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>
      <c r="A74" s="23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3">
        <f t="shared" ref="L74:Q74" si="15">AVERAGE(L71:L73)</f>
        <v>333.63433333333336</v>
      </c>
      <c r="M74" s="13">
        <f t="shared" si="15"/>
        <v>-1779.9986666666666</v>
      </c>
      <c r="N74" s="13">
        <f t="shared" si="15"/>
        <v>0.79833333333333334</v>
      </c>
      <c r="O74" s="13">
        <f t="shared" si="15"/>
        <v>265.31666666666666</v>
      </c>
      <c r="P74" s="13">
        <f t="shared" si="15"/>
        <v>259.65100000000001</v>
      </c>
      <c r="Q74" s="34">
        <f t="shared" si="15"/>
        <v>2.7666666666666669E-2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>
      <c r="A75" s="24" t="s">
        <v>93</v>
      </c>
      <c r="B75" s="16" t="s">
        <v>92</v>
      </c>
      <c r="C75" s="16"/>
      <c r="D75" s="16">
        <v>310.23700000000002</v>
      </c>
      <c r="E75" s="16">
        <v>561.29300000000001</v>
      </c>
      <c r="F75" s="16">
        <v>4.0250000000000004</v>
      </c>
      <c r="G75" s="16">
        <v>581.6</v>
      </c>
      <c r="H75" s="16">
        <v>20.306999999999999</v>
      </c>
      <c r="I75" s="16">
        <v>512.15300000000002</v>
      </c>
      <c r="J75" s="16">
        <v>3.395</v>
      </c>
      <c r="K75" s="16"/>
      <c r="L75" s="25">
        <v>293.75799999999998</v>
      </c>
      <c r="M75" s="25">
        <v>-978.86599999999999</v>
      </c>
      <c r="N75" s="25">
        <v>0.79600000000000004</v>
      </c>
      <c r="O75" s="25">
        <v>233.97399999999999</v>
      </c>
      <c r="P75" s="25">
        <v>229.614</v>
      </c>
      <c r="Q75" s="35">
        <v>0.02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>
      <c r="A76" s="24" t="s">
        <v>94</v>
      </c>
      <c r="B76" s="16" t="s">
        <v>92</v>
      </c>
      <c r="C76" s="16"/>
      <c r="D76" s="16">
        <v>317.83199999999999</v>
      </c>
      <c r="E76" s="16">
        <v>561.69299999999998</v>
      </c>
      <c r="F76" s="16">
        <v>4.0250000000000004</v>
      </c>
      <c r="G76" s="16">
        <v>582.14800000000002</v>
      </c>
      <c r="H76" s="16">
        <v>20.454000000000001</v>
      </c>
      <c r="I76" s="16">
        <v>512.78700000000003</v>
      </c>
      <c r="J76" s="16">
        <v>3.36</v>
      </c>
      <c r="K76" s="16"/>
      <c r="L76" s="25">
        <v>307.15600000000001</v>
      </c>
      <c r="M76" s="25">
        <v>-998.923</v>
      </c>
      <c r="N76" s="25">
        <v>0.82199999999999995</v>
      </c>
      <c r="O76" s="25">
        <v>252.565</v>
      </c>
      <c r="P76" s="25">
        <v>248.172</v>
      </c>
      <c r="Q76" s="35">
        <v>2.1000000000000001E-2</v>
      </c>
      <c r="R76" s="3"/>
      <c r="S76" s="17">
        <v>0.36</v>
      </c>
      <c r="T76" s="18" t="s">
        <v>127</v>
      </c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>
      <c r="A77" s="24" t="s">
        <v>95</v>
      </c>
      <c r="B77" s="16" t="s">
        <v>92</v>
      </c>
      <c r="C77" s="16"/>
      <c r="D77" s="16">
        <v>252.274</v>
      </c>
      <c r="E77" s="16">
        <v>419.92899999999997</v>
      </c>
      <c r="F77" s="16">
        <v>4.0250000000000004</v>
      </c>
      <c r="G77" s="16">
        <v>435.07</v>
      </c>
      <c r="H77" s="16">
        <v>15.141</v>
      </c>
      <c r="I77" s="16">
        <v>395.15699999999998</v>
      </c>
      <c r="J77" s="16">
        <v>3.01</v>
      </c>
      <c r="K77" s="16"/>
      <c r="L77" s="25">
        <v>306.58300000000003</v>
      </c>
      <c r="M77" s="25">
        <v>-971.71400000000006</v>
      </c>
      <c r="N77" s="25">
        <v>0.81399999999999995</v>
      </c>
      <c r="O77" s="25">
        <v>249.63499999999999</v>
      </c>
      <c r="P77" s="25">
        <v>244.983</v>
      </c>
      <c r="Q77" s="35">
        <v>2.1999999999999999E-2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>
      <c r="A78" s="24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20">
        <f t="shared" ref="L78:Q78" si="16">AVERAGE(L75:L77)</f>
        <v>302.49900000000002</v>
      </c>
      <c r="M78" s="20">
        <f t="shared" si="16"/>
        <v>-983.16766666666672</v>
      </c>
      <c r="N78" s="20">
        <f t="shared" si="16"/>
        <v>0.81066666666666665</v>
      </c>
      <c r="O78" s="20">
        <f t="shared" si="16"/>
        <v>245.39133333333334</v>
      </c>
      <c r="P78" s="20">
        <f t="shared" si="16"/>
        <v>240.923</v>
      </c>
      <c r="Q78" s="34">
        <f t="shared" si="16"/>
        <v>2.1000000000000001E-2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>
      <c r="A79" s="23" t="s">
        <v>97</v>
      </c>
      <c r="B79" s="10" t="s">
        <v>96</v>
      </c>
      <c r="C79" s="10"/>
      <c r="D79" s="10">
        <v>146.83099999999999</v>
      </c>
      <c r="E79" s="10">
        <v>242.08799999999999</v>
      </c>
      <c r="F79" s="10">
        <v>4.0250000000000004</v>
      </c>
      <c r="G79" s="10">
        <v>249.96600000000001</v>
      </c>
      <c r="H79" s="10">
        <v>7.8789999999999996</v>
      </c>
      <c r="I79" s="10">
        <v>232.815</v>
      </c>
      <c r="J79" s="10">
        <v>3.625</v>
      </c>
      <c r="K79" s="10"/>
      <c r="L79" s="3">
        <v>221.96600000000001</v>
      </c>
      <c r="M79" s="3">
        <v>-738.60599999999999</v>
      </c>
      <c r="N79" s="3">
        <v>0.82599999999999996</v>
      </c>
      <c r="O79" s="3">
        <v>183.37200000000001</v>
      </c>
      <c r="P79" s="3">
        <v>180.18299999999999</v>
      </c>
      <c r="Q79" s="35">
        <v>0.02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>
      <c r="A80" s="23" t="s">
        <v>98</v>
      </c>
      <c r="B80" s="10" t="s">
        <v>96</v>
      </c>
      <c r="C80" s="10"/>
      <c r="D80" s="10">
        <v>161.495</v>
      </c>
      <c r="E80" s="10">
        <v>275.00200000000001</v>
      </c>
      <c r="F80" s="10">
        <v>4.0250000000000004</v>
      </c>
      <c r="G80" s="10">
        <v>283.82600000000002</v>
      </c>
      <c r="H80" s="10">
        <v>8.8249999999999993</v>
      </c>
      <c r="I80" s="10">
        <v>247.81899999999999</v>
      </c>
      <c r="J80" s="10">
        <v>3.34</v>
      </c>
      <c r="K80" s="10"/>
      <c r="L80" s="38">
        <v>-62.119</v>
      </c>
      <c r="M80" s="3">
        <v>-776.31200000000001</v>
      </c>
      <c r="N80" s="3">
        <v>0.82499999999999996</v>
      </c>
      <c r="O80" s="38">
        <v>-51.244</v>
      </c>
      <c r="P80" s="38">
        <v>-50.289000000000001</v>
      </c>
      <c r="Q80" s="35">
        <v>1.9E-2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>
      <c r="A81" s="23" t="s">
        <v>99</v>
      </c>
      <c r="B81" s="10" t="s">
        <v>96</v>
      </c>
      <c r="C81" s="10"/>
      <c r="D81" s="10">
        <v>146.68799999999999</v>
      </c>
      <c r="E81" s="10">
        <v>208.04599999999999</v>
      </c>
      <c r="F81" s="10">
        <v>4.0250000000000004</v>
      </c>
      <c r="G81" s="10">
        <v>215.744</v>
      </c>
      <c r="H81" s="10">
        <v>7.6980000000000004</v>
      </c>
      <c r="I81" s="10">
        <v>211.63200000000001</v>
      </c>
      <c r="J81" s="10">
        <v>3.2850000000000001</v>
      </c>
      <c r="K81" s="10"/>
      <c r="L81" s="3">
        <v>235.31700000000001</v>
      </c>
      <c r="M81" s="3">
        <v>-771.98800000000006</v>
      </c>
      <c r="N81" s="3">
        <v>0.78900000000000003</v>
      </c>
      <c r="O81" s="3">
        <v>185.65299999999999</v>
      </c>
      <c r="P81" s="3">
        <v>182.19399999999999</v>
      </c>
      <c r="Q81" s="35">
        <v>0.02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1:36" ht="15.75" thickBot="1">
      <c r="A82" s="2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3">
        <f t="shared" ref="L82:Q82" si="17">AVERAGE(L79:L81)</f>
        <v>131.72133333333332</v>
      </c>
      <c r="M82" s="13">
        <f t="shared" si="17"/>
        <v>-762.30200000000002</v>
      </c>
      <c r="N82" s="13">
        <f t="shared" si="17"/>
        <v>0.81333333333333335</v>
      </c>
      <c r="O82" s="13">
        <f t="shared" si="17"/>
        <v>105.92700000000001</v>
      </c>
      <c r="P82" s="13">
        <f t="shared" si="17"/>
        <v>104.02933333333333</v>
      </c>
      <c r="Q82" s="34">
        <f t="shared" si="17"/>
        <v>1.9666666666666666E-2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1:36" ht="15.75" thickBot="1">
      <c r="A83" s="21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32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1:36">
      <c r="A84" s="23" t="s">
        <v>137</v>
      </c>
      <c r="B84" s="10" t="s">
        <v>81</v>
      </c>
      <c r="C84" s="10"/>
      <c r="D84" s="10">
        <v>325.71300000000002</v>
      </c>
      <c r="E84" s="10">
        <v>652.18600000000004</v>
      </c>
      <c r="F84" s="10">
        <v>4.0250000000000004</v>
      </c>
      <c r="G84" s="10">
        <v>672.57500000000005</v>
      </c>
      <c r="H84" s="10">
        <v>20.388999999999999</v>
      </c>
      <c r="I84" s="10">
        <v>525.572</v>
      </c>
      <c r="J84" s="10">
        <v>3.0249999999999999</v>
      </c>
      <c r="K84" s="10"/>
      <c r="L84" s="3">
        <v>323.99400000000003</v>
      </c>
      <c r="M84" s="3">
        <v>-1056.69</v>
      </c>
      <c r="N84" s="3">
        <v>0.76200000000000001</v>
      </c>
      <c r="O84" s="3">
        <v>247.017</v>
      </c>
      <c r="P84" s="3">
        <v>241.494</v>
      </c>
      <c r="Q84" s="35">
        <v>2.3E-2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1:36">
      <c r="A85" s="23" t="s">
        <v>82</v>
      </c>
      <c r="B85" s="10" t="s">
        <v>81</v>
      </c>
      <c r="C85" s="10"/>
      <c r="D85" s="10">
        <v>-99.638999999999996</v>
      </c>
      <c r="E85" s="10">
        <v>662.57399999999996</v>
      </c>
      <c r="F85" s="10">
        <v>4.0250000000000004</v>
      </c>
      <c r="G85" s="10">
        <v>686.20799999999997</v>
      </c>
      <c r="H85" s="10">
        <v>23.635000000000002</v>
      </c>
      <c r="I85" s="10">
        <v>531.60500000000002</v>
      </c>
      <c r="J85" s="10">
        <v>3.31</v>
      </c>
      <c r="K85" s="10"/>
      <c r="L85" s="3">
        <v>375.86700000000002</v>
      </c>
      <c r="M85" s="3">
        <v>-1195.183</v>
      </c>
      <c r="N85" s="3">
        <v>0.77600000000000002</v>
      </c>
      <c r="O85" s="3">
        <v>291.77199999999999</v>
      </c>
      <c r="P85" s="3">
        <v>285.24799999999999</v>
      </c>
      <c r="Q85" s="35">
        <v>2.1000000000000001E-2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>
      <c r="A86" s="23" t="s">
        <v>83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3">
        <v>362.23</v>
      </c>
      <c r="M86" s="3">
        <v>-1198.297</v>
      </c>
      <c r="N86" s="3">
        <v>0.746</v>
      </c>
      <c r="O86" s="3">
        <v>270.3</v>
      </c>
      <c r="P86" s="3">
        <v>263.584</v>
      </c>
      <c r="Q86" s="35">
        <v>2.4E-2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>
      <c r="A87" s="23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3">
        <f t="shared" ref="L87:Q87" si="18">AVERAGE(L84:L85)</f>
        <v>349.93050000000005</v>
      </c>
      <c r="M87" s="13">
        <f t="shared" si="18"/>
        <v>-1125.9365</v>
      </c>
      <c r="N87" s="13">
        <f t="shared" si="18"/>
        <v>0.76900000000000002</v>
      </c>
      <c r="O87" s="13">
        <f t="shared" si="18"/>
        <v>269.39449999999999</v>
      </c>
      <c r="P87" s="13">
        <f t="shared" si="18"/>
        <v>263.37099999999998</v>
      </c>
      <c r="Q87" s="34">
        <f t="shared" si="18"/>
        <v>2.1999999999999999E-2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>
      <c r="A88" s="24" t="s">
        <v>85</v>
      </c>
      <c r="B88" s="16" t="s">
        <v>84</v>
      </c>
      <c r="C88" s="16"/>
      <c r="D88" s="16">
        <v>205.44</v>
      </c>
      <c r="E88" s="16">
        <v>404.10700000000003</v>
      </c>
      <c r="F88" s="16">
        <v>4.0250000000000004</v>
      </c>
      <c r="G88" s="16">
        <v>416.65300000000002</v>
      </c>
      <c r="H88" s="16">
        <v>12.545999999999999</v>
      </c>
      <c r="I88" s="16">
        <v>340.99099999999999</v>
      </c>
      <c r="J88" s="16">
        <v>3.2250000000000001</v>
      </c>
      <c r="K88" s="16"/>
      <c r="L88" s="25">
        <v>250.267</v>
      </c>
      <c r="M88" s="25">
        <v>-741.28300000000002</v>
      </c>
      <c r="N88" s="25">
        <v>0.76500000000000001</v>
      </c>
      <c r="O88" s="25">
        <v>191.411</v>
      </c>
      <c r="P88" s="25">
        <v>187.369</v>
      </c>
      <c r="Q88" s="35">
        <v>2.1999999999999999E-2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>
      <c r="A89" s="24" t="s">
        <v>86</v>
      </c>
      <c r="B89" s="16" t="s">
        <v>84</v>
      </c>
      <c r="C89" s="16"/>
      <c r="D89" s="16">
        <v>183.32400000000001</v>
      </c>
      <c r="E89" s="16">
        <v>330.73599999999999</v>
      </c>
      <c r="F89" s="16">
        <v>4.0250000000000004</v>
      </c>
      <c r="G89" s="16">
        <v>340.70800000000003</v>
      </c>
      <c r="H89" s="16">
        <v>9.9719999999999995</v>
      </c>
      <c r="I89" s="16">
        <v>298.161</v>
      </c>
      <c r="J89" s="16">
        <v>3.3</v>
      </c>
      <c r="K89" s="16"/>
      <c r="L89" s="25">
        <v>207.661</v>
      </c>
      <c r="M89" s="25">
        <v>-636.61400000000003</v>
      </c>
      <c r="N89" s="25">
        <v>0.73699999999999999</v>
      </c>
      <c r="O89" s="25">
        <v>153.036</v>
      </c>
      <c r="P89" s="25">
        <v>149.994</v>
      </c>
      <c r="Q89" s="35">
        <v>2.1000000000000001E-2</v>
      </c>
      <c r="R89" s="3"/>
      <c r="S89" s="17">
        <v>0.51</v>
      </c>
      <c r="T89" s="18" t="s">
        <v>127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>
      <c r="A90" s="24" t="s">
        <v>87</v>
      </c>
      <c r="B90" s="16" t="s">
        <v>84</v>
      </c>
      <c r="C90" s="16"/>
      <c r="D90" s="16">
        <v>182.464</v>
      </c>
      <c r="E90" s="16">
        <v>336.43400000000003</v>
      </c>
      <c r="F90" s="16">
        <v>4.0250000000000004</v>
      </c>
      <c r="G90" s="16">
        <v>347.601</v>
      </c>
      <c r="H90" s="16">
        <v>11.167</v>
      </c>
      <c r="I90" s="16">
        <v>274.00299999999999</v>
      </c>
      <c r="J90" s="16">
        <v>2.94</v>
      </c>
      <c r="K90" s="16"/>
      <c r="L90" s="25">
        <v>242.744</v>
      </c>
      <c r="M90" s="25">
        <v>-736.88800000000003</v>
      </c>
      <c r="N90" s="25">
        <v>0.76800000000000002</v>
      </c>
      <c r="O90" s="25">
        <v>186.44499999999999</v>
      </c>
      <c r="P90" s="25">
        <v>182.50800000000001</v>
      </c>
      <c r="Q90" s="35">
        <v>2.1000000000000001E-2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>
      <c r="A91" s="24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20">
        <f t="shared" ref="L91:Q91" si="19">AVERAGE(L88:L90)</f>
        <v>233.55733333333333</v>
      </c>
      <c r="M91" s="20">
        <f t="shared" si="19"/>
        <v>-704.92833333333328</v>
      </c>
      <c r="N91" s="20">
        <f t="shared" si="19"/>
        <v>0.75666666666666671</v>
      </c>
      <c r="O91" s="20">
        <f t="shared" si="19"/>
        <v>176.96400000000003</v>
      </c>
      <c r="P91" s="20">
        <f t="shared" si="19"/>
        <v>173.29033333333334</v>
      </c>
      <c r="Q91" s="34">
        <f t="shared" si="19"/>
        <v>2.1333333333333333E-2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>
      <c r="A92" s="23" t="s">
        <v>78</v>
      </c>
      <c r="B92" s="10" t="s">
        <v>77</v>
      </c>
      <c r="C92" s="10"/>
      <c r="D92" s="10">
        <v>146.56899999999999</v>
      </c>
      <c r="E92" s="10">
        <v>270.762</v>
      </c>
      <c r="F92" s="10">
        <v>4.0250000000000004</v>
      </c>
      <c r="G92" s="10">
        <v>278.983</v>
      </c>
      <c r="H92" s="10">
        <v>8.2200000000000006</v>
      </c>
      <c r="I92" s="10">
        <v>231.32499999999999</v>
      </c>
      <c r="J92" s="10">
        <v>3.26</v>
      </c>
      <c r="K92" s="10"/>
      <c r="L92" s="3">
        <v>160.803</v>
      </c>
      <c r="M92" s="3">
        <v>-543.26599999999996</v>
      </c>
      <c r="N92" s="3">
        <v>0.745</v>
      </c>
      <c r="O92" s="3">
        <v>119.877</v>
      </c>
      <c r="P92" s="3">
        <v>117.494</v>
      </c>
      <c r="Q92" s="35">
        <v>1.7000000000000001E-2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>
      <c r="A93" s="23" t="s">
        <v>79</v>
      </c>
      <c r="B93" s="10" t="s">
        <v>77</v>
      </c>
      <c r="C93" s="10"/>
      <c r="D93" s="10">
        <v>145.828</v>
      </c>
      <c r="E93" s="10">
        <v>261.18799999999999</v>
      </c>
      <c r="F93" s="10">
        <v>4.0250000000000004</v>
      </c>
      <c r="G93" s="10">
        <v>268.89999999999998</v>
      </c>
      <c r="H93" s="10">
        <v>7.7119999999999997</v>
      </c>
      <c r="I93" s="10">
        <v>224.54599999999999</v>
      </c>
      <c r="J93" s="10">
        <v>2.9950000000000001</v>
      </c>
      <c r="K93" s="10"/>
      <c r="L93" s="3">
        <v>186.69200000000001</v>
      </c>
      <c r="M93" s="3">
        <v>-590.38900000000001</v>
      </c>
      <c r="N93" s="3">
        <v>0.753</v>
      </c>
      <c r="O93" s="3">
        <v>140.50800000000001</v>
      </c>
      <c r="P93" s="3">
        <v>137.541</v>
      </c>
      <c r="Q93" s="35">
        <v>1.9E-2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>
      <c r="A94" s="23" t="s">
        <v>80</v>
      </c>
      <c r="B94" s="10" t="s">
        <v>77</v>
      </c>
      <c r="C94" s="10"/>
      <c r="D94" s="10">
        <v>162.30699999999999</v>
      </c>
      <c r="E94" s="10">
        <v>316.12099999999998</v>
      </c>
      <c r="F94" s="10">
        <v>4.0250000000000004</v>
      </c>
      <c r="G94" s="10">
        <v>325.79199999999997</v>
      </c>
      <c r="H94" s="10">
        <v>9.6709999999999994</v>
      </c>
      <c r="I94" s="10">
        <v>266.61599999999999</v>
      </c>
      <c r="J94" s="10">
        <v>3.2050000000000001</v>
      </c>
      <c r="K94" s="10"/>
      <c r="L94" s="3">
        <v>202.43</v>
      </c>
      <c r="M94" s="3">
        <v>-634.62400000000002</v>
      </c>
      <c r="N94" s="3">
        <v>0.69199999999999995</v>
      </c>
      <c r="O94" s="3">
        <v>140.089</v>
      </c>
      <c r="P94" s="3">
        <v>136.95699999999999</v>
      </c>
      <c r="Q94" s="35">
        <v>0.02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5.75" thickBot="1">
      <c r="A95" s="23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3">
        <f t="shared" ref="L95:Q95" si="20">AVERAGE(L92:L94)</f>
        <v>183.30833333333331</v>
      </c>
      <c r="M95" s="13">
        <f t="shared" si="20"/>
        <v>-589.42633333333333</v>
      </c>
      <c r="N95" s="13">
        <f t="shared" si="20"/>
        <v>0.73</v>
      </c>
      <c r="O95" s="13">
        <f t="shared" si="20"/>
        <v>133.49133333333333</v>
      </c>
      <c r="P95" s="13">
        <f t="shared" si="20"/>
        <v>130.66399999999999</v>
      </c>
      <c r="Q95" s="34">
        <f t="shared" si="20"/>
        <v>1.8666666666666668E-2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5.75" thickBot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32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>
      <c r="A97" s="23" t="s">
        <v>138</v>
      </c>
      <c r="B97" s="10" t="s">
        <v>100</v>
      </c>
      <c r="C97" s="10"/>
      <c r="D97" s="10">
        <v>-43.848999999999997</v>
      </c>
      <c r="E97" s="10">
        <v>622.00699999999995</v>
      </c>
      <c r="F97" s="10">
        <v>4.0250000000000004</v>
      </c>
      <c r="G97" s="10">
        <v>649.88099999999997</v>
      </c>
      <c r="H97" s="10">
        <v>27.875</v>
      </c>
      <c r="I97" s="10">
        <v>75.700999999999993</v>
      </c>
      <c r="J97" s="10">
        <v>1.895</v>
      </c>
      <c r="K97" s="10"/>
      <c r="L97" s="3">
        <v>-26.128</v>
      </c>
      <c r="M97" s="3">
        <v>-508.90699999999998</v>
      </c>
      <c r="N97" s="3">
        <v>0.55400000000000005</v>
      </c>
      <c r="O97" s="3">
        <v>-14.473000000000001</v>
      </c>
      <c r="P97" s="3">
        <v>-14.311</v>
      </c>
      <c r="Q97" s="35">
        <v>3.1E-2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>
      <c r="A98" s="23" t="s">
        <v>101</v>
      </c>
      <c r="B98" s="10" t="s">
        <v>100</v>
      </c>
      <c r="C98" s="10"/>
      <c r="D98" s="10">
        <v>-53.951000000000001</v>
      </c>
      <c r="E98" s="10">
        <v>708.93299999999999</v>
      </c>
      <c r="F98" s="10">
        <v>4.0250000000000004</v>
      </c>
      <c r="G98" s="10">
        <v>743.774</v>
      </c>
      <c r="H98" s="10">
        <v>34.840000000000003</v>
      </c>
      <c r="I98" s="10">
        <v>180.27600000000001</v>
      </c>
      <c r="J98" s="10">
        <v>2.02</v>
      </c>
      <c r="K98" s="10"/>
      <c r="L98" s="3">
        <v>-122.51900000000001</v>
      </c>
      <c r="M98" s="3">
        <v>-504.58100000000002</v>
      </c>
      <c r="N98" s="3">
        <v>0.47099999999999997</v>
      </c>
      <c r="O98" s="3">
        <v>-57.679000000000002</v>
      </c>
      <c r="P98" s="3">
        <v>-54.741</v>
      </c>
      <c r="Q98" s="35">
        <v>2.9000000000000001E-2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>
      <c r="A99" s="23" t="s">
        <v>102</v>
      </c>
      <c r="B99" s="10" t="s">
        <v>100</v>
      </c>
      <c r="C99" s="10"/>
      <c r="D99" s="10">
        <v>-113.73</v>
      </c>
      <c r="E99" s="10">
        <v>819.46</v>
      </c>
      <c r="F99" s="10">
        <v>4.0250000000000004</v>
      </c>
      <c r="G99" s="10">
        <v>860.80899999999997</v>
      </c>
      <c r="H99" s="10">
        <v>41.348999999999997</v>
      </c>
      <c r="I99" s="10">
        <v>187.51499999999999</v>
      </c>
      <c r="J99" s="10">
        <v>1.94</v>
      </c>
      <c r="K99" s="10"/>
      <c r="L99" s="3">
        <v>-109.717</v>
      </c>
      <c r="M99" s="3">
        <v>-818.90899999999999</v>
      </c>
      <c r="N99" s="3">
        <v>0.51500000000000001</v>
      </c>
      <c r="O99" s="3">
        <v>-56.526000000000003</v>
      </c>
      <c r="P99" s="3">
        <v>-55.893999999999998</v>
      </c>
      <c r="Q99" s="35">
        <v>3.2000000000000001E-2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>
      <c r="A100" s="23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3">
        <f t="shared" ref="L100:Q100" si="21">AVERAGE(L97:L99)</f>
        <v>-86.121333333333325</v>
      </c>
      <c r="M100" s="13">
        <f t="shared" si="21"/>
        <v>-610.79899999999998</v>
      </c>
      <c r="N100" s="13">
        <f t="shared" si="21"/>
        <v>0.51333333333333331</v>
      </c>
      <c r="O100" s="13">
        <f t="shared" si="21"/>
        <v>-42.892666666666663</v>
      </c>
      <c r="P100" s="13">
        <f t="shared" si="21"/>
        <v>-41.648666666666664</v>
      </c>
      <c r="Q100" s="34">
        <f t="shared" si="21"/>
        <v>3.0666666666666665E-2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>
      <c r="A101" s="24" t="s">
        <v>104</v>
      </c>
      <c r="B101" s="16" t="s">
        <v>103</v>
      </c>
      <c r="C101" s="16"/>
      <c r="D101" s="16">
        <v>231.066</v>
      </c>
      <c r="E101" s="16">
        <v>417.815</v>
      </c>
      <c r="F101" s="16">
        <v>4.0250000000000004</v>
      </c>
      <c r="G101" s="16">
        <v>436.887</v>
      </c>
      <c r="H101" s="16">
        <v>19.071000000000002</v>
      </c>
      <c r="I101" s="16">
        <v>319.56700000000001</v>
      </c>
      <c r="J101" s="16">
        <v>2.9350000000000001</v>
      </c>
      <c r="K101" s="16"/>
      <c r="L101" s="38">
        <v>-66.561000000000007</v>
      </c>
      <c r="M101" s="25">
        <v>-466.161</v>
      </c>
      <c r="N101" s="25">
        <v>0.55300000000000005</v>
      </c>
      <c r="O101" s="38">
        <v>-36.826000000000001</v>
      </c>
      <c r="P101" s="38">
        <v>-36.46</v>
      </c>
      <c r="Q101" s="35">
        <v>2.9000000000000001E-2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>
      <c r="A102" s="24" t="s">
        <v>126</v>
      </c>
      <c r="B102" s="16" t="s">
        <v>103</v>
      </c>
      <c r="C102" s="16"/>
      <c r="D102" s="16">
        <v>188.50700000000001</v>
      </c>
      <c r="E102" s="16">
        <v>401.56799999999998</v>
      </c>
      <c r="F102" s="16">
        <v>4.0250000000000004</v>
      </c>
      <c r="G102" s="16">
        <v>420.43599999999998</v>
      </c>
      <c r="H102" s="16">
        <v>18.869</v>
      </c>
      <c r="I102" s="16">
        <v>113.187</v>
      </c>
      <c r="J102" s="16">
        <v>1.915</v>
      </c>
      <c r="K102" s="16"/>
      <c r="L102" s="25">
        <v>304.553</v>
      </c>
      <c r="M102" s="25">
        <v>-798.69200000000001</v>
      </c>
      <c r="N102" s="25">
        <v>0.56599999999999995</v>
      </c>
      <c r="O102" s="25">
        <v>172.303</v>
      </c>
      <c r="P102" s="25">
        <v>167.166</v>
      </c>
      <c r="Q102" s="35">
        <v>3.1E-2</v>
      </c>
      <c r="R102" s="3"/>
      <c r="S102" s="17">
        <v>0.42</v>
      </c>
      <c r="T102" s="18" t="s">
        <v>127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>
      <c r="A103" s="24" t="s">
        <v>125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25">
        <v>260.25</v>
      </c>
      <c r="M103" s="25">
        <v>-798.95899999999995</v>
      </c>
      <c r="N103" s="25">
        <v>0.66300000000000003</v>
      </c>
      <c r="O103" s="25">
        <v>172.64099999999999</v>
      </c>
      <c r="P103" s="25">
        <v>167.279</v>
      </c>
      <c r="Q103" s="35">
        <v>2.5999999999999999E-2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>
      <c r="A104" s="24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20">
        <f t="shared" ref="L104:Q104" si="22">AVERAGE(L101:L102)</f>
        <v>118.996</v>
      </c>
      <c r="M104" s="20">
        <f t="shared" si="22"/>
        <v>-632.42650000000003</v>
      </c>
      <c r="N104" s="20">
        <f t="shared" si="22"/>
        <v>0.5595</v>
      </c>
      <c r="O104" s="20">
        <f t="shared" si="22"/>
        <v>67.738500000000002</v>
      </c>
      <c r="P104" s="20">
        <f t="shared" si="22"/>
        <v>65.352999999999994</v>
      </c>
      <c r="Q104" s="34">
        <f t="shared" si="22"/>
        <v>0.03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>
      <c r="A105" s="23" t="s">
        <v>123</v>
      </c>
      <c r="B105" s="10" t="s">
        <v>88</v>
      </c>
      <c r="C105" s="10"/>
      <c r="D105" s="10">
        <v>153.87700000000001</v>
      </c>
      <c r="E105" s="10">
        <v>273.92399999999998</v>
      </c>
      <c r="F105" s="10">
        <v>4.0250000000000004</v>
      </c>
      <c r="G105" s="10">
        <v>286.94499999999999</v>
      </c>
      <c r="H105" s="10">
        <v>13.021000000000001</v>
      </c>
      <c r="I105" s="10">
        <v>153.97</v>
      </c>
      <c r="J105" s="10">
        <v>2.355</v>
      </c>
      <c r="K105" s="10"/>
      <c r="L105" s="3">
        <v>241.16800000000001</v>
      </c>
      <c r="M105" s="3">
        <v>-715.85699999999997</v>
      </c>
      <c r="N105" s="3">
        <v>0.52500000000000002</v>
      </c>
      <c r="O105" s="3">
        <v>126.553</v>
      </c>
      <c r="P105" s="3">
        <v>122.30800000000001</v>
      </c>
      <c r="Q105" s="35">
        <v>2.8000000000000001E-2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>
      <c r="A106" s="23" t="s">
        <v>122</v>
      </c>
      <c r="B106" s="10" t="s">
        <v>88</v>
      </c>
      <c r="C106" s="10"/>
      <c r="D106" s="10">
        <v>131.35499999999999</v>
      </c>
      <c r="E106" s="10">
        <v>266.20699999999999</v>
      </c>
      <c r="F106" s="10">
        <v>4.0250000000000004</v>
      </c>
      <c r="G106" s="10">
        <v>278.16800000000001</v>
      </c>
      <c r="H106" s="10">
        <v>11.961</v>
      </c>
      <c r="I106" s="10">
        <v>143.161</v>
      </c>
      <c r="J106" s="10">
        <v>2.34</v>
      </c>
      <c r="K106" s="10"/>
      <c r="L106" s="3">
        <v>222.96899999999999</v>
      </c>
      <c r="M106" s="3">
        <v>-588.11599999999999</v>
      </c>
      <c r="N106" s="3">
        <v>0.54</v>
      </c>
      <c r="O106" s="3">
        <v>120.435</v>
      </c>
      <c r="P106" s="3">
        <v>116.545</v>
      </c>
      <c r="Q106" s="35">
        <v>2.7E-2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>
      <c r="A107" s="23" t="s">
        <v>124</v>
      </c>
      <c r="B107" s="10" t="s">
        <v>88</v>
      </c>
      <c r="C107" s="10"/>
      <c r="D107" s="10">
        <v>174.917</v>
      </c>
      <c r="E107" s="10">
        <v>436.721</v>
      </c>
      <c r="F107" s="10">
        <v>4.0250000000000004</v>
      </c>
      <c r="G107" s="10">
        <v>455.28500000000003</v>
      </c>
      <c r="H107" s="10">
        <v>18.565000000000001</v>
      </c>
      <c r="I107" s="10">
        <v>154.541</v>
      </c>
      <c r="J107" s="10">
        <v>2.27</v>
      </c>
      <c r="K107" s="10"/>
      <c r="L107" s="38">
        <v>-72.819000000000003</v>
      </c>
      <c r="M107" s="3">
        <v>-430.84500000000003</v>
      </c>
      <c r="N107" s="3">
        <v>0.57999999999999996</v>
      </c>
      <c r="O107" s="38">
        <v>-42.213000000000001</v>
      </c>
      <c r="P107" s="38">
        <v>-41.951000000000001</v>
      </c>
      <c r="Q107" s="35">
        <v>0.03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5.75" thickBot="1">
      <c r="A108" s="2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3">
        <f t="shared" ref="L108:Q108" si="23">AVERAGE(L105:L107)</f>
        <v>130.43933333333334</v>
      </c>
      <c r="M108" s="13">
        <f t="shared" si="23"/>
        <v>-578.27266666666662</v>
      </c>
      <c r="N108" s="13">
        <f t="shared" si="23"/>
        <v>0.54833333333333334</v>
      </c>
      <c r="O108" s="13">
        <f t="shared" si="23"/>
        <v>68.25833333333334</v>
      </c>
      <c r="P108" s="13">
        <f t="shared" si="23"/>
        <v>65.634</v>
      </c>
      <c r="Q108" s="34">
        <f t="shared" si="23"/>
        <v>2.8333333333333332E-2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5.75" thickBot="1">
      <c r="A109" s="21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32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>
      <c r="A110" s="23" t="s">
        <v>139</v>
      </c>
      <c r="B110" s="10" t="s">
        <v>55</v>
      </c>
      <c r="C110" s="10"/>
      <c r="D110" s="10">
        <v>-278.76</v>
      </c>
      <c r="E110" s="10">
        <v>1356.5609999999999</v>
      </c>
      <c r="F110" s="10">
        <v>4.0250000000000004</v>
      </c>
      <c r="G110" s="10">
        <v>1422.048</v>
      </c>
      <c r="H110" s="10">
        <v>65.486999999999995</v>
      </c>
      <c r="I110" s="10">
        <v>1024.5930000000001</v>
      </c>
      <c r="J110" s="10">
        <v>2.5649999999999999</v>
      </c>
      <c r="K110" s="10"/>
      <c r="L110" s="38">
        <v>897.82500000000005</v>
      </c>
      <c r="M110" s="3">
        <v>-2996.3319999999999</v>
      </c>
      <c r="N110" s="3">
        <v>0.79900000000000004</v>
      </c>
      <c r="O110" s="38">
        <v>716.99</v>
      </c>
      <c r="P110" s="38">
        <v>694.72299999999996</v>
      </c>
      <c r="Q110" s="35">
        <v>2.7E-2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>
      <c r="A111" s="23" t="s">
        <v>56</v>
      </c>
      <c r="B111" s="10" t="s">
        <v>55</v>
      </c>
      <c r="C111" s="10"/>
      <c r="D111" s="10">
        <v>657.08600000000001</v>
      </c>
      <c r="E111" s="10">
        <v>1311.8320000000001</v>
      </c>
      <c r="F111" s="10">
        <v>4.0250000000000004</v>
      </c>
      <c r="G111" s="10">
        <v>1375.8030000000001</v>
      </c>
      <c r="H111" s="10">
        <v>63.970999999999997</v>
      </c>
      <c r="I111" s="10">
        <v>684.96500000000003</v>
      </c>
      <c r="J111" s="10">
        <v>2.4300000000000002</v>
      </c>
      <c r="K111" s="10"/>
      <c r="L111" s="3">
        <v>-338.15600000000001</v>
      </c>
      <c r="M111" s="3">
        <v>-1715.2840000000001</v>
      </c>
      <c r="N111" s="3">
        <v>0.78900000000000003</v>
      </c>
      <c r="O111" s="3">
        <v>-266.94499999999999</v>
      </c>
      <c r="P111" s="3">
        <v>-264.62299999999999</v>
      </c>
      <c r="Q111" s="35">
        <v>3.2000000000000001E-2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>
      <c r="A112" s="23" t="s">
        <v>57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3">
        <v>-290.60500000000002</v>
      </c>
      <c r="M112" s="3">
        <v>-1410.258</v>
      </c>
      <c r="N112" s="3">
        <v>0.79700000000000004</v>
      </c>
      <c r="O112" s="3">
        <v>-231.572</v>
      </c>
      <c r="P112" s="3">
        <v>-230.709</v>
      </c>
      <c r="Q112" s="35">
        <v>2.8000000000000001E-2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>
      <c r="A113" s="23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3">
        <f t="shared" ref="L113:Q113" si="24">AVERAGE(L110:L111)</f>
        <v>279.83450000000005</v>
      </c>
      <c r="M113" s="13">
        <f t="shared" si="24"/>
        <v>-2355.808</v>
      </c>
      <c r="N113" s="13">
        <f t="shared" si="24"/>
        <v>0.79400000000000004</v>
      </c>
      <c r="O113" s="13">
        <f t="shared" si="24"/>
        <v>225.02250000000001</v>
      </c>
      <c r="P113" s="13">
        <f t="shared" si="24"/>
        <v>215.04999999999998</v>
      </c>
      <c r="Q113" s="34">
        <f t="shared" si="24"/>
        <v>2.9499999999999998E-2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>
      <c r="A114" s="24" t="s">
        <v>63</v>
      </c>
      <c r="B114" s="16" t="s">
        <v>62</v>
      </c>
      <c r="C114" s="16"/>
      <c r="D114" s="16">
        <v>-199.37299999999999</v>
      </c>
      <c r="E114" s="16">
        <v>734.08199999999999</v>
      </c>
      <c r="F114" s="16">
        <v>4.0250000000000004</v>
      </c>
      <c r="G114" s="16">
        <v>764.93100000000004</v>
      </c>
      <c r="H114" s="16">
        <v>30.849</v>
      </c>
      <c r="I114" s="16">
        <v>615.80999999999995</v>
      </c>
      <c r="J114" s="16">
        <v>2.84</v>
      </c>
      <c r="K114" s="16"/>
      <c r="L114" s="38">
        <v>540.70600000000002</v>
      </c>
      <c r="M114" s="25">
        <v>-1766.741</v>
      </c>
      <c r="N114" s="25">
        <v>0.77100000000000002</v>
      </c>
      <c r="O114" s="38">
        <v>417.14299999999997</v>
      </c>
      <c r="P114" s="38">
        <v>405.74299999999999</v>
      </c>
      <c r="Q114" s="35">
        <v>2.7E-2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>
      <c r="A115" s="24" t="s">
        <v>64</v>
      </c>
      <c r="B115" s="16" t="s">
        <v>62</v>
      </c>
      <c r="C115" s="16"/>
      <c r="D115" s="16">
        <v>-127.009</v>
      </c>
      <c r="E115" s="16">
        <v>714.73599999999999</v>
      </c>
      <c r="F115" s="16">
        <v>4.0250000000000004</v>
      </c>
      <c r="G115" s="16">
        <v>745.13199999999995</v>
      </c>
      <c r="H115" s="16">
        <v>30.396000000000001</v>
      </c>
      <c r="I115" s="16">
        <v>446.94299999999998</v>
      </c>
      <c r="J115" s="16">
        <v>2.5099999999999998</v>
      </c>
      <c r="K115" s="16"/>
      <c r="L115" s="25">
        <v>-203.839</v>
      </c>
      <c r="M115" s="25">
        <v>-1640.5070000000001</v>
      </c>
      <c r="N115" s="25">
        <v>0.746</v>
      </c>
      <c r="O115" s="25">
        <v>-152.13200000000001</v>
      </c>
      <c r="P115" s="25">
        <v>-148.352</v>
      </c>
      <c r="Q115" s="35">
        <v>2.9000000000000001E-2</v>
      </c>
      <c r="R115" s="3"/>
      <c r="S115" s="17">
        <v>0.36</v>
      </c>
      <c r="T115" s="18" t="s">
        <v>127</v>
      </c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>
      <c r="A116" s="24" t="s">
        <v>65</v>
      </c>
      <c r="B116" s="16" t="s">
        <v>62</v>
      </c>
      <c r="C116" s="16"/>
      <c r="D116" s="16">
        <v>-51.014000000000003</v>
      </c>
      <c r="E116" s="16">
        <v>724.38300000000004</v>
      </c>
      <c r="F116" s="16">
        <v>4.0250000000000004</v>
      </c>
      <c r="G116" s="16">
        <v>756.65599999999995</v>
      </c>
      <c r="H116" s="16">
        <v>32.273000000000003</v>
      </c>
      <c r="I116" s="16">
        <v>559.78099999999995</v>
      </c>
      <c r="J116" s="16">
        <v>2.9649999999999999</v>
      </c>
      <c r="K116" s="16"/>
      <c r="L116" s="25">
        <v>-150.62899999999999</v>
      </c>
      <c r="M116" s="25">
        <v>-862.75599999999997</v>
      </c>
      <c r="N116" s="25">
        <v>0.74</v>
      </c>
      <c r="O116" s="25">
        <v>-111.404</v>
      </c>
      <c r="P116" s="25">
        <v>-109.88200000000001</v>
      </c>
      <c r="Q116" s="35">
        <v>2.9000000000000001E-2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>
      <c r="A117" s="24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20">
        <f t="shared" ref="L117:Q117" si="25">AVERAGE(L114:L116)</f>
        <v>62.079333333333345</v>
      </c>
      <c r="M117" s="20">
        <f t="shared" si="25"/>
        <v>-1423.3346666666666</v>
      </c>
      <c r="N117" s="20">
        <f t="shared" si="25"/>
        <v>0.75233333333333319</v>
      </c>
      <c r="O117" s="20">
        <f t="shared" si="25"/>
        <v>51.202333333333321</v>
      </c>
      <c r="P117" s="20">
        <f t="shared" si="25"/>
        <v>49.16966666666665</v>
      </c>
      <c r="Q117" s="34">
        <f t="shared" si="25"/>
        <v>2.8333333333333335E-2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>
      <c r="A118" s="23" t="s">
        <v>59</v>
      </c>
      <c r="B118" s="10" t="s">
        <v>58</v>
      </c>
      <c r="C118" s="10"/>
      <c r="D118" s="10">
        <v>-106.637</v>
      </c>
      <c r="E118" s="10">
        <v>522.226</v>
      </c>
      <c r="F118" s="10">
        <v>4.0250000000000004</v>
      </c>
      <c r="G118" s="10">
        <v>542.87</v>
      </c>
      <c r="H118" s="10">
        <v>20.643999999999998</v>
      </c>
      <c r="I118" s="10">
        <v>391.84399999999999</v>
      </c>
      <c r="J118" s="10">
        <v>3.35</v>
      </c>
      <c r="K118" s="10"/>
      <c r="L118" s="3">
        <v>348.16300000000001</v>
      </c>
      <c r="M118" s="3">
        <v>-1085.472</v>
      </c>
      <c r="N118" s="3">
        <v>0.77800000000000002</v>
      </c>
      <c r="O118" s="3">
        <v>270.83499999999998</v>
      </c>
      <c r="P118" s="3">
        <v>264.779</v>
      </c>
      <c r="Q118" s="35">
        <v>2.3E-2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>
      <c r="A119" s="23" t="s">
        <v>60</v>
      </c>
      <c r="B119" s="10" t="s">
        <v>58</v>
      </c>
      <c r="C119" s="10"/>
      <c r="D119" s="10">
        <v>261.46899999999999</v>
      </c>
      <c r="E119" s="10">
        <v>470.55200000000002</v>
      </c>
      <c r="F119" s="10">
        <v>4.0250000000000004</v>
      </c>
      <c r="G119" s="10">
        <v>488.36</v>
      </c>
      <c r="H119" s="10">
        <v>17.806999999999999</v>
      </c>
      <c r="I119" s="10">
        <v>391.41500000000002</v>
      </c>
      <c r="J119" s="10">
        <v>2.9550000000000001</v>
      </c>
      <c r="K119" s="10"/>
      <c r="L119" s="3">
        <v>395.26</v>
      </c>
      <c r="M119" s="3">
        <v>-1098.5119999999999</v>
      </c>
      <c r="N119" s="3">
        <v>0.75700000000000001</v>
      </c>
      <c r="O119" s="3">
        <v>299.15600000000001</v>
      </c>
      <c r="P119" s="3">
        <v>292.46600000000001</v>
      </c>
      <c r="Q119" s="35">
        <v>2.1000000000000001E-2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>
      <c r="A120" s="23" t="s">
        <v>61</v>
      </c>
      <c r="B120" s="10" t="s">
        <v>58</v>
      </c>
      <c r="C120" s="10"/>
      <c r="D120" s="10">
        <v>272.59800000000001</v>
      </c>
      <c r="E120" s="10">
        <v>496.31299999999999</v>
      </c>
      <c r="F120" s="10">
        <v>4.0250000000000004</v>
      </c>
      <c r="G120" s="10">
        <v>514.72</v>
      </c>
      <c r="H120" s="10">
        <v>18.407</v>
      </c>
      <c r="I120" s="10">
        <v>401.47800000000001</v>
      </c>
      <c r="J120" s="10">
        <v>3.0350000000000001</v>
      </c>
      <c r="K120" s="10"/>
      <c r="L120" s="3">
        <v>367.34100000000001</v>
      </c>
      <c r="M120" s="3">
        <v>-1083.201</v>
      </c>
      <c r="N120" s="3">
        <v>0.79400000000000004</v>
      </c>
      <c r="O120" s="3">
        <v>291.63499999999999</v>
      </c>
      <c r="P120" s="3">
        <v>285.11399999999998</v>
      </c>
      <c r="Q120" s="35">
        <v>2.5000000000000001E-2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5.75" thickBot="1">
      <c r="A121" s="23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3">
        <f t="shared" ref="L121:Q121" si="26">AVERAGE(L118:L120)</f>
        <v>370.25466666666671</v>
      </c>
      <c r="M121" s="13">
        <f t="shared" si="26"/>
        <v>-1089.0616666666667</v>
      </c>
      <c r="N121" s="13">
        <f t="shared" si="26"/>
        <v>0.77633333333333343</v>
      </c>
      <c r="O121" s="13">
        <f t="shared" si="26"/>
        <v>287.20866666666666</v>
      </c>
      <c r="P121" s="13">
        <f t="shared" si="26"/>
        <v>280.78633333333329</v>
      </c>
      <c r="Q121" s="34">
        <f t="shared" si="26"/>
        <v>2.3000000000000003E-2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5.75" thickBot="1">
      <c r="A122" s="21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32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>
      <c r="A123" s="23" t="s">
        <v>140</v>
      </c>
      <c r="B123" s="10" t="s">
        <v>70</v>
      </c>
      <c r="C123" s="10"/>
      <c r="D123" s="10">
        <v>-193.04400000000001</v>
      </c>
      <c r="E123" s="10">
        <v>689.553</v>
      </c>
      <c r="F123" s="10">
        <v>4.0250000000000004</v>
      </c>
      <c r="G123" s="10">
        <v>713.08100000000002</v>
      </c>
      <c r="H123" s="10">
        <v>23.527999999999999</v>
      </c>
      <c r="I123" s="10">
        <v>550.22199999999998</v>
      </c>
      <c r="J123" s="10">
        <v>2.73</v>
      </c>
      <c r="K123" s="10"/>
      <c r="L123" s="3">
        <v>520.09500000000003</v>
      </c>
      <c r="M123" s="3">
        <v>-1696.145</v>
      </c>
      <c r="N123" s="3">
        <v>0.753</v>
      </c>
      <c r="O123" s="3">
        <v>391.80700000000002</v>
      </c>
      <c r="P123" s="3">
        <v>381.09899999999999</v>
      </c>
      <c r="Q123" s="35">
        <v>2.9000000000000001E-2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>
      <c r="A124" s="23" t="s">
        <v>71</v>
      </c>
      <c r="B124" s="10" t="s">
        <v>70</v>
      </c>
      <c r="C124" s="10"/>
      <c r="D124" s="10">
        <v>433.233</v>
      </c>
      <c r="E124" s="10">
        <v>904.255</v>
      </c>
      <c r="F124" s="10">
        <v>4.0250000000000004</v>
      </c>
      <c r="G124" s="10">
        <v>938.28700000000003</v>
      </c>
      <c r="H124" s="10">
        <v>34.031999999999996</v>
      </c>
      <c r="I124" s="10">
        <v>678.72500000000002</v>
      </c>
      <c r="J124" s="10">
        <v>3.1949999999999998</v>
      </c>
      <c r="K124" s="10"/>
      <c r="L124" s="3">
        <v>576.745</v>
      </c>
      <c r="M124" s="3">
        <v>-1303.3150000000001</v>
      </c>
      <c r="N124" s="3">
        <v>0.82499999999999996</v>
      </c>
      <c r="O124" s="3">
        <v>475.98099999999999</v>
      </c>
      <c r="P124" s="3">
        <v>471.25099999999998</v>
      </c>
      <c r="Q124" s="35">
        <v>0.03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>
      <c r="A125" s="23" t="s">
        <v>72</v>
      </c>
      <c r="B125" s="10" t="s">
        <v>70</v>
      </c>
      <c r="C125" s="10"/>
      <c r="D125" s="10">
        <v>-200.42400000000001</v>
      </c>
      <c r="E125" s="10">
        <v>836.99699999999996</v>
      </c>
      <c r="F125" s="10">
        <v>4.0250000000000004</v>
      </c>
      <c r="G125" s="10">
        <v>870.09699999999998</v>
      </c>
      <c r="H125" s="10">
        <v>33.098999999999997</v>
      </c>
      <c r="I125" s="10">
        <v>661.46400000000006</v>
      </c>
      <c r="J125" s="10">
        <v>2.95</v>
      </c>
      <c r="K125" s="10"/>
      <c r="L125" s="3">
        <v>603.08799999999997</v>
      </c>
      <c r="M125" s="3">
        <v>-1934.123</v>
      </c>
      <c r="N125" s="3">
        <v>0.77800000000000002</v>
      </c>
      <c r="O125" s="3">
        <v>468.96300000000002</v>
      </c>
      <c r="P125" s="3">
        <v>455.56400000000002</v>
      </c>
      <c r="Q125" s="35">
        <v>0.03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>
      <c r="A126" s="23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3">
        <f t="shared" ref="L126:Q126" si="27">AVERAGE(L123:L125)</f>
        <v>566.64266666666674</v>
      </c>
      <c r="M126" s="13">
        <f t="shared" si="27"/>
        <v>-1644.5276666666668</v>
      </c>
      <c r="N126" s="13">
        <f t="shared" si="27"/>
        <v>0.78533333333333333</v>
      </c>
      <c r="O126" s="13">
        <f t="shared" si="27"/>
        <v>445.58366666666666</v>
      </c>
      <c r="P126" s="13">
        <f t="shared" si="27"/>
        <v>435.97133333333335</v>
      </c>
      <c r="Q126" s="34">
        <f t="shared" si="27"/>
        <v>2.9666666666666664E-2</v>
      </c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>
      <c r="A127" s="24" t="s">
        <v>74</v>
      </c>
      <c r="B127" s="16" t="s">
        <v>73</v>
      </c>
      <c r="C127" s="16"/>
      <c r="D127" s="16">
        <v>285.25599999999997</v>
      </c>
      <c r="E127" s="16">
        <v>499.70100000000002</v>
      </c>
      <c r="F127" s="16">
        <v>4.0250000000000004</v>
      </c>
      <c r="G127" s="16">
        <v>519.24</v>
      </c>
      <c r="H127" s="16">
        <v>19.539000000000001</v>
      </c>
      <c r="I127" s="16">
        <v>414.428</v>
      </c>
      <c r="J127" s="16">
        <v>2.93</v>
      </c>
      <c r="K127" s="16"/>
      <c r="L127" s="25">
        <v>374.00400000000002</v>
      </c>
      <c r="M127" s="25">
        <v>-984.28599999999994</v>
      </c>
      <c r="N127" s="25">
        <v>0.75600000000000001</v>
      </c>
      <c r="O127" s="25">
        <v>282.88099999999997</v>
      </c>
      <c r="P127" s="25">
        <v>276.55500000000001</v>
      </c>
      <c r="Q127" s="35">
        <v>2.7E-2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>
      <c r="A128" s="24" t="s">
        <v>75</v>
      </c>
      <c r="B128" s="16" t="s">
        <v>73</v>
      </c>
      <c r="C128" s="16"/>
      <c r="D128" s="16">
        <v>322.178</v>
      </c>
      <c r="E128" s="16">
        <v>587.9</v>
      </c>
      <c r="F128" s="16">
        <v>4.0250000000000004</v>
      </c>
      <c r="G128" s="16">
        <v>608.80499999999995</v>
      </c>
      <c r="H128" s="16">
        <v>20.905000000000001</v>
      </c>
      <c r="I128" s="16">
        <v>462.67599999999999</v>
      </c>
      <c r="J128" s="16">
        <v>2.875</v>
      </c>
      <c r="K128" s="16"/>
      <c r="L128" s="25">
        <v>372.95299999999997</v>
      </c>
      <c r="M128" s="25">
        <v>-1277.95</v>
      </c>
      <c r="N128" s="25">
        <v>0.66900000000000004</v>
      </c>
      <c r="O128" s="25">
        <v>249.345</v>
      </c>
      <c r="P128" s="25">
        <v>242.53100000000001</v>
      </c>
      <c r="Q128" s="35">
        <v>2.5999999999999999E-2</v>
      </c>
      <c r="R128" s="3"/>
      <c r="S128" s="17">
        <v>0.44</v>
      </c>
      <c r="T128" s="18" t="s">
        <v>127</v>
      </c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>
      <c r="A129" s="24" t="s">
        <v>76</v>
      </c>
      <c r="B129" s="16" t="s">
        <v>73</v>
      </c>
      <c r="C129" s="16"/>
      <c r="D129" s="16">
        <v>306.05799999999999</v>
      </c>
      <c r="E129" s="16">
        <v>575.18899999999996</v>
      </c>
      <c r="F129" s="16">
        <v>4.0250000000000004</v>
      </c>
      <c r="G129" s="16">
        <v>597.51400000000001</v>
      </c>
      <c r="H129" s="16">
        <v>22.324000000000002</v>
      </c>
      <c r="I129" s="16">
        <v>400.05500000000001</v>
      </c>
      <c r="J129" s="16">
        <v>2.7050000000000001</v>
      </c>
      <c r="K129" s="16"/>
      <c r="L129" s="25">
        <v>384.84699999999998</v>
      </c>
      <c r="M129" s="25">
        <v>-1243.06</v>
      </c>
      <c r="N129" s="25">
        <v>0.751</v>
      </c>
      <c r="O129" s="25">
        <v>288.964</v>
      </c>
      <c r="P129" s="25">
        <v>281.06599999999997</v>
      </c>
      <c r="Q129" s="35">
        <v>2.4E-2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>
      <c r="A130" s="24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20">
        <f t="shared" ref="L130:Q130" si="28">AVERAGE(L127:L129)</f>
        <v>377.26800000000003</v>
      </c>
      <c r="M130" s="20">
        <f t="shared" si="28"/>
        <v>-1168.432</v>
      </c>
      <c r="N130" s="20">
        <f t="shared" si="28"/>
        <v>0.72533333333333339</v>
      </c>
      <c r="O130" s="20">
        <f t="shared" si="28"/>
        <v>273.73</v>
      </c>
      <c r="P130" s="20">
        <f t="shared" si="28"/>
        <v>266.71733333333333</v>
      </c>
      <c r="Q130" s="34">
        <f t="shared" si="28"/>
        <v>2.5666666666666667E-2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>
      <c r="A131" s="23" t="s">
        <v>67</v>
      </c>
      <c r="B131" s="10" t="s">
        <v>66</v>
      </c>
      <c r="C131" s="10"/>
      <c r="D131" s="10">
        <v>202.86</v>
      </c>
      <c r="E131" s="10">
        <v>364.13400000000001</v>
      </c>
      <c r="F131" s="10">
        <v>4.0250000000000004</v>
      </c>
      <c r="G131" s="10">
        <v>376.71699999999998</v>
      </c>
      <c r="H131" s="10">
        <v>12.583</v>
      </c>
      <c r="I131" s="10">
        <v>289.81099999999998</v>
      </c>
      <c r="J131" s="10">
        <v>2.99</v>
      </c>
      <c r="K131" s="10"/>
      <c r="L131" s="38">
        <v>-114.08799999999999</v>
      </c>
      <c r="M131" s="3">
        <v>-805.88499999999999</v>
      </c>
      <c r="N131" s="3">
        <v>0.745</v>
      </c>
      <c r="O131" s="38">
        <v>-84.984999999999999</v>
      </c>
      <c r="P131" s="38">
        <v>-82.873000000000005</v>
      </c>
      <c r="Q131" s="35">
        <v>2.1999999999999999E-2</v>
      </c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>
      <c r="A132" s="23" t="s">
        <v>68</v>
      </c>
      <c r="B132" s="10" t="s">
        <v>66</v>
      </c>
      <c r="C132" s="10"/>
      <c r="D132" s="10">
        <v>184.041</v>
      </c>
      <c r="E132" s="10">
        <v>334.48500000000001</v>
      </c>
      <c r="F132" s="10">
        <v>4.0250000000000004</v>
      </c>
      <c r="G132" s="10">
        <v>346.05799999999999</v>
      </c>
      <c r="H132" s="10">
        <v>11.573</v>
      </c>
      <c r="I132" s="10">
        <v>278.565</v>
      </c>
      <c r="J132" s="10">
        <v>3.2250000000000001</v>
      </c>
      <c r="K132" s="10"/>
      <c r="L132" s="3">
        <v>278.99799999999999</v>
      </c>
      <c r="M132" s="3">
        <v>-877.33299999999997</v>
      </c>
      <c r="N132" s="3">
        <v>0.751</v>
      </c>
      <c r="O132" s="3">
        <v>209.51900000000001</v>
      </c>
      <c r="P132" s="3">
        <v>204.31399999999999</v>
      </c>
      <c r="Q132" s="35">
        <v>2.4E-2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>
      <c r="A133" s="23" t="s">
        <v>69</v>
      </c>
      <c r="B133" s="10" t="s">
        <v>66</v>
      </c>
      <c r="C133" s="10"/>
      <c r="D133" s="10">
        <v>202.76499999999999</v>
      </c>
      <c r="E133" s="10">
        <v>353.91199999999998</v>
      </c>
      <c r="F133" s="10">
        <v>4.0250000000000004</v>
      </c>
      <c r="G133" s="10">
        <v>366.97399999999999</v>
      </c>
      <c r="H133" s="10">
        <v>13.061999999999999</v>
      </c>
      <c r="I133" s="10">
        <v>300.02800000000002</v>
      </c>
      <c r="J133" s="10">
        <v>2.91</v>
      </c>
      <c r="K133" s="10"/>
      <c r="L133" s="3">
        <v>298.60599999999999</v>
      </c>
      <c r="M133" s="3">
        <v>-802.75599999999997</v>
      </c>
      <c r="N133" s="3">
        <v>0.74099999999999999</v>
      </c>
      <c r="O133" s="3">
        <v>221.13399999999999</v>
      </c>
      <c r="P133" s="3">
        <v>215.91499999999999</v>
      </c>
      <c r="Q133" s="35">
        <v>2.5999999999999999E-2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8">
        <f t="shared" ref="L134:Q134" si="29">AVERAGE(L131:L133)</f>
        <v>154.50533333333331</v>
      </c>
      <c r="M134" s="28">
        <f t="shared" si="29"/>
        <v>-828.6579999999999</v>
      </c>
      <c r="N134" s="28">
        <f t="shared" si="29"/>
        <v>0.7456666666666667</v>
      </c>
      <c r="O134" s="28">
        <f t="shared" si="29"/>
        <v>115.22266666666667</v>
      </c>
      <c r="P134" s="28">
        <f t="shared" si="29"/>
        <v>112.452</v>
      </c>
      <c r="Q134" s="36">
        <f t="shared" si="29"/>
        <v>2.3999999999999997E-2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>
      <c r="A135" s="2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>
      <c r="A136" s="2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>
      <c r="A137" s="2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>
      <c r="A138" s="2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>
      <c r="A139" s="2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>
      <c r="A140" s="2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>
      <c r="A141" s="2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>
      <c r="A142" s="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>
      <c r="A143" s="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>
      <c r="A144" s="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>
      <c r="A145" s="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>
      <c r="A146" s="2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>
      <c r="A147" s="2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>
      <c r="A148" s="2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>
      <c r="A149" s="2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>
      <c r="A150" s="2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>
      <c r="A152" s="2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>
      <c r="A153" s="2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>
      <c r="A154" s="2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>
      <c r="A155" s="2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>
      <c r="A156" s="2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>
      <c r="A157" s="2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>
      <c r="A158" s="2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>
      <c r="A159" s="2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>
      <c r="A160" s="2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>
      <c r="A161" s="2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>
      <c r="A162" s="2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>
      <c r="A163" s="2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>
      <c r="A164" s="2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>
      <c r="A165" s="2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>
      <c r="A166" s="2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>
      <c r="A167" s="2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>
      <c r="A168" s="2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>
      <c r="A169" s="2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>
      <c r="A170" s="2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>
      <c r="A171" s="2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>
      <c r="A172" s="2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>
      <c r="A173" s="2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>
      <c r="A174" s="2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>
      <c r="A175" s="2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>
      <c r="A177" s="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>
      <c r="A178" s="2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>
      <c r="A179" s="2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>
      <c r="A180" s="2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>
      <c r="A181" s="2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>
      <c r="A182" s="2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>
      <c r="A183" s="2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>
      <c r="A184" s="2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>
      <c r="A185" s="2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>
      <c r="A186" s="2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>
      <c r="A187" s="2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>
      <c r="A188" s="2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>
      <c r="A189" s="2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>
      <c r="A190" s="2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>
      <c r="A191" s="2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>
      <c r="A192" s="2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>
      <c r="A193" s="2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>
      <c r="A194" s="2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>
      <c r="A195" s="2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>
      <c r="A196" s="2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>
      <c r="A197" s="2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>
      <c r="A198" s="2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>
      <c r="A199" s="2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>
      <c r="A200" s="2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>
      <c r="A202" s="2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>
      <c r="A203" s="2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>
      <c r="A204" s="2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>
      <c r="A205" s="2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>
      <c r="A206" s="2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>
      <c r="A207" s="2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>
      <c r="A208" s="2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>
      <c r="A209" s="2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>
      <c r="A210" s="2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>
      <c r="A211" s="2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>
      <c r="A212" s="2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>
      <c r="A213" s="2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>
      <c r="A214" s="2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>
      <c r="A215" s="2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>
      <c r="A216" s="2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>
      <c r="A217" s="2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>
      <c r="A218" s="2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>
      <c r="A219" s="2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>
      <c r="A220" s="2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>
      <c r="A221" s="2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>
      <c r="A222" s="2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>
      <c r="A223" s="2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>
      <c r="A224" s="2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>
      <c r="A225" s="2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>
      <c r="A227" s="2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>
      <c r="A228" s="2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>
      <c r="A229" s="2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>
      <c r="A230" s="2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>
      <c r="A231" s="2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>
      <c r="A232" s="2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>
      <c r="A233" s="2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>
      <c r="A234" s="2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>
      <c r="A235" s="2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>
      <c r="A236" s="2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>
      <c r="A237" s="2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>
      <c r="A238" s="2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>
      <c r="A239" s="2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>
      <c r="A240" s="2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>
      <c r="A241" s="2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>
      <c r="A242" s="2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>
      <c r="A243" s="2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>
      <c r="A244" s="2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>
      <c r="A245" s="2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HSKP</dc:creator>
  <cp:lastModifiedBy>xingshuli</cp:lastModifiedBy>
  <dcterms:created xsi:type="dcterms:W3CDTF">2017-10-23T01:09:37Z</dcterms:created>
  <dcterms:modified xsi:type="dcterms:W3CDTF">2018-10-25T06:53:52Z</dcterms:modified>
</cp:coreProperties>
</file>