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日志" sheetId="1" r:id="rId1"/>
    <sheet name="更新" sheetId="2" r:id="rId2"/>
  </sheets>
  <calcPr calcId="152511"/>
</workbook>
</file>

<file path=xl/calcChain.xml><?xml version="1.0" encoding="utf-8"?>
<calcChain xmlns="http://schemas.openxmlformats.org/spreadsheetml/2006/main">
  <c r="E22" i="1" l="1"/>
  <c r="D23" i="1"/>
  <c r="D24" i="1"/>
  <c r="D25" i="1"/>
  <c r="E26" i="1"/>
  <c r="D27" i="1"/>
  <c r="D32" i="1"/>
  <c r="D33" i="1"/>
  <c r="D34" i="1"/>
  <c r="C36" i="1"/>
</calcChain>
</file>

<file path=xl/sharedStrings.xml><?xml version="1.0" encoding="utf-8"?>
<sst xmlns="http://schemas.openxmlformats.org/spreadsheetml/2006/main" count="185" uniqueCount="179">
  <si>
    <t>--------------------------------------------------------------------------------</t>
  </si>
  <si>
    <t>[序号]</t>
  </si>
  <si>
    <t>[计划说明]</t>
  </si>
  <si>
    <t>[完成时间]</t>
  </si>
  <si>
    <t>创建 Server Database</t>
  </si>
  <si>
    <t>[2009-03-09]</t>
  </si>
  <si>
    <t>完成 Server Database 数据接口</t>
  </si>
  <si>
    <t>[2009-03-10]</t>
  </si>
  <si>
    <t>改完FDForm、TDForm、GDForm</t>
  </si>
  <si>
    <t>完成BDJKForm、BDTJForm</t>
  </si>
  <si>
    <t>设置中添加仅办理当日业务</t>
  </si>
  <si>
    <t>检查办单、改单、退单及缴款</t>
  </si>
  <si>
    <t>完成导入结算代码</t>
  </si>
  <si>
    <t>调试办单</t>
  </si>
  <si>
    <t>调试改单</t>
  </si>
  <si>
    <t>调试退单</t>
  </si>
  <si>
    <t>调试缴款</t>
  </si>
  <si>
    <t>保存WLB数据用于报表实验</t>
  </si>
  <si>
    <t>主要功能</t>
  </si>
  <si>
    <t>1、实现 jsdmb 及 csxxb 自客运站 clk 同步，可先办单，延后同步</t>
  </si>
  <si>
    <t>2、实现未上传数据与中心数据库同步</t>
  </si>
  <si>
    <t>3、流向分析{按金额|按件数}{按年|按月|按日}[选择日期]{降序|升序}</t>
  </si>
  <si>
    <t>4、支持同步（如果上传失败则取消本地操作）、异步（如果上传失败则继续本地操作，稍后重新上传）数据上传</t>
  </si>
  <si>
    <t>注意事项</t>
  </si>
  <si>
    <t>1、所有与数据项关联输入需要校准数据最大长度</t>
  </si>
  <si>
    <t>2、需批次编辑的使用数据集更新，其它使用自定义更新</t>
  </si>
  <si>
    <t>目录 Common - 公共接口库</t>
  </si>
  <si>
    <t>文件 Connections - 数据连接管理类</t>
  </si>
  <si>
    <t>目录 GTClient - 贯通物流客户端</t>
  </si>
  <si>
    <t>文件 MainForm - 主窗口</t>
  </si>
  <si>
    <t>目录 GTServer - 贯通物流服务端</t>
  </si>
  <si>
    <t>目录 SPData - 售票服务器数据接口库</t>
  </si>
  <si>
    <t>文件 BCK - 班次表操作类</t>
  </si>
  <si>
    <t>字段 cc</t>
  </si>
  <si>
    <t>字段 zdz</t>
  </si>
  <si>
    <t>字段 fcsj</t>
  </si>
  <si>
    <t>字段 cph</t>
  </si>
  <si>
    <t>字段 lc</t>
  </si>
  <si>
    <t>字段 yxsj</t>
  </si>
  <si>
    <t>函数 List&lt;String&gt; GetRQList();</t>
  </si>
  <si>
    <t>函数 List&lt;String&gt; GetDZList(String code);</t>
  </si>
  <si>
    <t>函数 List&lt;BCK&gt;</t>
  </si>
  <si>
    <t>GetBCInfoList(String dz);</t>
  </si>
  <si>
    <t>文件 CLK - 车辆表操作类</t>
  </si>
  <si>
    <t>字段 jsdm</t>
  </si>
  <si>
    <t>字段 csdw</t>
  </si>
  <si>
    <t>函数 List&lt;CLK&gt; GetCLInfoList();</t>
  </si>
  <si>
    <t>--插入 首先检测结算代码表是否存在相应结算代码，不存在则插入，最后插入信息到车属信息表（插入时关联配置中的固定结算比率）。</t>
  </si>
  <si>
    <t>目录 WLData - 物流服务器数据接口库</t>
  </si>
  <si>
    <t>目录 ZXData - 中心服务器数据接口库</t>
  </si>
  <si>
    <t>下单时，实时获取班次信息，以确保排除停运班次；</t>
    <phoneticPr fontId="1" type="noConversion"/>
  </si>
  <si>
    <t>下单时，使用服务器时间，以杜绝办理时间不准确；</t>
    <phoneticPr fontId="1" type="noConversion"/>
  </si>
  <si>
    <t>创建发货人数据编辑窗口，可添加、编辑及删除；</t>
    <phoneticPr fontId="1" type="noConversion"/>
  </si>
  <si>
    <t>根据数量、重量、体积等标准，自动计算运费；</t>
    <phoneticPr fontId="1" type="noConversion"/>
  </si>
  <si>
    <t>根据配置，可修改最终运费金额；</t>
    <phoneticPr fontId="1" type="noConversion"/>
  </si>
  <si>
    <t>根据配置，可通过发货人电话自动填写发货人信息；</t>
    <phoneticPr fontId="1" type="noConversion"/>
  </si>
  <si>
    <t>根据配置，可自动保存发货人信息到发货人数据表；</t>
    <phoneticPr fontId="1" type="noConversion"/>
  </si>
  <si>
    <t>合计金额</t>
    <phoneticPr fontId="1" type="noConversion"/>
  </si>
  <si>
    <t>车属单位</t>
    <phoneticPr fontId="1" type="noConversion"/>
  </si>
  <si>
    <t>车牌号</t>
    <phoneticPr fontId="1" type="noConversion"/>
  </si>
  <si>
    <t>单据号</t>
    <phoneticPr fontId="1" type="noConversion"/>
  </si>
  <si>
    <t>发件数</t>
    <phoneticPr fontId="1" type="noConversion"/>
  </si>
  <si>
    <t>发单数</t>
    <phoneticPr fontId="1" type="noConversion"/>
  </si>
  <si>
    <t>可三站联网办单；</t>
    <phoneticPr fontId="1" type="noConversion"/>
  </si>
  <si>
    <t>可灵活地添加、修改、删除、合并及分户车属数据；</t>
    <phoneticPr fontId="1" type="noConversion"/>
  </si>
  <si>
    <t>可先下单，后绑定班次数据，用于支持隔日发货；</t>
    <phoneticPr fontId="1" type="noConversion"/>
  </si>
  <si>
    <t>2013-01-21 物流日常营运系统：待添加报表</t>
    <phoneticPr fontId="1" type="noConversion"/>
  </si>
  <si>
    <t>2013-01-21 物流日常营运系统：备改进计划</t>
    <phoneticPr fontId="1" type="noConversion"/>
  </si>
  <si>
    <t>导入指定分站办单数据，再根据车属数据进行统计、结算；</t>
    <phoneticPr fontId="1" type="noConversion"/>
  </si>
  <si>
    <t>办单员可实时查询当日办单件数及合计金额信息；</t>
    <phoneticPr fontId="1" type="noConversion"/>
  </si>
  <si>
    <t>可延迟绑定车属信息（结算代码）；</t>
    <phoneticPr fontId="1" type="noConversion"/>
  </si>
  <si>
    <t>结算时根据车牌号自动对应结算代码；</t>
    <phoneticPr fontId="1" type="noConversion"/>
  </si>
  <si>
    <t>统计及结算报表可导出Excel文件；</t>
    <phoneticPr fontId="1" type="noConversion"/>
  </si>
  <si>
    <t>网点表，添加固定取货地址及电话，通过配置可显示在备注栏中；</t>
    <phoneticPr fontId="1" type="noConversion"/>
  </si>
  <si>
    <t>根据网点、车属，分别以年、月、日为单位自动汇总数据；</t>
    <phoneticPr fontId="1" type="noConversion"/>
  </si>
  <si>
    <t>根据网点、车牌，分别以年、月、日为单位自动汇总数据；</t>
    <phoneticPr fontId="1" type="noConversion"/>
  </si>
  <si>
    <t>2013-01-21 物流前台系统：待添加及改进功能</t>
    <phoneticPr fontId="1" type="noConversion"/>
  </si>
  <si>
    <t>把本地配置中运行配置部分转移到物流管理系统中；</t>
    <phoneticPr fontId="1" type="noConversion"/>
  </si>
  <si>
    <t>2、添加备注编辑窗口</t>
    <phoneticPr fontId="1" type="noConversion"/>
  </si>
  <si>
    <t>1、删除退单费率、改单费率、装卸费率等窗口</t>
    <phoneticPr fontId="1" type="noConversion"/>
  </si>
  <si>
    <t>2013-02-15 物流-管理平台</t>
    <phoneticPr fontId="1" type="noConversion"/>
  </si>
  <si>
    <t>2013-01-21 物流：添加新程序</t>
    <phoneticPr fontId="1" type="noConversion"/>
  </si>
  <si>
    <t>2013-03-06 物流-结账平台</t>
    <phoneticPr fontId="1" type="noConversion"/>
  </si>
  <si>
    <t>1、添加车属信息管理（支持跨过结账代码直接编辑车辆信息）</t>
    <phoneticPr fontId="1" type="noConversion"/>
  </si>
  <si>
    <t>2013-03-06 物流-下单平台</t>
    <phoneticPr fontId="1" type="noConversion"/>
  </si>
  <si>
    <t>2、统计时计算并显示保险费合计及包装费合计（包含明细）</t>
    <phoneticPr fontId="1" type="noConversion"/>
  </si>
  <si>
    <t>3、错误：在单位测试时下单时间错误</t>
    <phoneticPr fontId="1" type="noConversion"/>
  </si>
  <si>
    <t>2、查看指定分站、日期办单统计（取消日结功能，月底导入时统一月结）</t>
    <phoneticPr fontId="1" type="noConversion"/>
  </si>
  <si>
    <t>3、WLB支持冻结标志</t>
    <phoneticPr fontId="1" type="noConversion"/>
  </si>
  <si>
    <t>1、支持声明保险金时自动计算保险费（按千分之一取整，最低2、4、6、8、10元最高）</t>
    <phoneticPr fontId="1" type="noConversion"/>
  </si>
  <si>
    <t>1、添加ZDB、ZDHZB、ZDMXB账单表</t>
    <phoneticPr fontId="1" type="noConversion"/>
  </si>
  <si>
    <t>1、授权平台加入导出、导入网点数据功能用于备份及恢复</t>
    <phoneticPr fontId="1" type="noConversion"/>
  </si>
  <si>
    <t>2、管理平台打印格式完成预览</t>
    <phoneticPr fontId="1" type="noConversion"/>
  </si>
  <si>
    <t>3、管理平台、办单平台添加票据自动检测票段是否重叠</t>
    <phoneticPr fontId="1" type="noConversion"/>
  </si>
  <si>
    <t>1、办单平台：声明保险金为0，保险费为0</t>
    <phoneticPr fontId="1" type="noConversion"/>
  </si>
  <si>
    <t>2、通过配置指定单据号长度，办单平台、管理平台查找输入票据号可自动补0到指定长度</t>
    <phoneticPr fontId="1" type="noConversion"/>
  </si>
  <si>
    <t>3、办单平台：加入‘对付’功能</t>
    <phoneticPr fontId="1" type="noConversion"/>
  </si>
  <si>
    <t>5、管理平台：添加查找菜单</t>
    <phoneticPr fontId="1" type="noConversion"/>
  </si>
  <si>
    <t>4、所有平台晚上权限管理，由数据表统一管理菜单权限</t>
    <phoneticPr fontId="1" type="noConversion"/>
  </si>
  <si>
    <t>5、办单平台添加改单、废单日志</t>
    <phoneticPr fontId="1" type="noConversion"/>
  </si>
  <si>
    <t>1、办单平台：测试换票据</t>
    <phoneticPr fontId="1" type="noConversion"/>
  </si>
  <si>
    <t>4、管理平台：办单统计、改单记录、废单记录及缴款记录等日、月、年报</t>
    <phoneticPr fontId="1" type="noConversion"/>
  </si>
  <si>
    <t>2、管理平台：校正车牌号</t>
    <phoneticPr fontId="1" type="noConversion"/>
  </si>
  <si>
    <t>1、全部平台：检测登录用户是否具有登录该平台权限</t>
    <phoneticPr fontId="1" type="noConversion"/>
  </si>
  <si>
    <t>1、全部平台：加入自动同步本地物流服务器时间选项</t>
    <phoneticPr fontId="1" type="noConversion"/>
  </si>
  <si>
    <t>1、体积计算运费取整</t>
    <phoneticPr fontId="1" type="noConversion"/>
  </si>
  <si>
    <t>2、保险费最低1元（2000），最高10元（20000）</t>
    <phoneticPr fontId="1" type="noConversion"/>
  </si>
  <si>
    <t>3、备注信息第一项插入为‘空’</t>
    <phoneticPr fontId="1" type="noConversion"/>
  </si>
  <si>
    <t>4、进入办单‘到站代码’等无须输入法的输入框，则关闭输入法</t>
    <phoneticPr fontId="1" type="noConversion"/>
  </si>
  <si>
    <t>1、添加同步模块，常驻服务器；自动上传办单平台未上传的办单信息到中心数据库</t>
    <phoneticPr fontId="1" type="noConversion"/>
  </si>
  <si>
    <t xml:space="preserve">   -&gt;数据库-WLB通过uploaded标志区分该数据是否已上传</t>
    <phoneticPr fontId="1" type="noConversion"/>
  </si>
  <si>
    <t xml:space="preserve">   -&gt;如果存在中心数据连接，办单平台在进入时自动Ping，并尝试打开连接，如中心连接开启，</t>
    <phoneticPr fontId="1" type="noConversion"/>
  </si>
  <si>
    <t xml:space="preserve">     可办理发货及到货确认等业务，并自动上传办单、改单及退单等信息。</t>
    <phoneticPr fontId="1" type="noConversion"/>
  </si>
  <si>
    <t>9、验证：不同用户添加相同票据（不可添加，但可添加已使用票据）</t>
    <phoneticPr fontId="1" type="noConversion"/>
  </si>
  <si>
    <t>7、修复：注销用户后，办单仍显示之前用户信息（票据号）</t>
    <phoneticPr fontId="1" type="noConversion"/>
  </si>
  <si>
    <t>6、计费里程、包装费率及文件袋可通过热键设置（拦截按键F2\F3\F4）</t>
    <phoneticPr fontId="1" type="noConversion"/>
  </si>
  <si>
    <t>5、办单声明保险金、重量、体积、运费、保险费、包装费不能为空，为空可能出现错误（组件内重写OnTextChanged）</t>
    <phoneticPr fontId="1" type="noConversion"/>
  </si>
  <si>
    <t>1、完成日报表定义及相关数据操作层</t>
    <phoneticPr fontId="1" type="noConversion"/>
  </si>
  <si>
    <t>2、完成中心物流表定义及相关数据操作层</t>
    <phoneticPr fontId="1" type="noConversion"/>
  </si>
  <si>
    <t>3、为WLB_Current添加同步标志</t>
    <phoneticPr fontId="1" type="noConversion"/>
  </si>
  <si>
    <t>4、完成选择日期（SelectDateForm）设计</t>
    <phoneticPr fontId="1" type="noConversion"/>
  </si>
  <si>
    <t>5、完成查询范围（QueryRangeForm）设计</t>
    <phoneticPr fontId="1" type="noConversion"/>
  </si>
  <si>
    <t>6、解决不能办理预办单改单业务（因不能用户交叉改单），如不能解决，则显示全部运单</t>
    <phoneticPr fontId="1" type="noConversion"/>
  </si>
  <si>
    <t>1、管理平台只保留运行数据管理及常用工具入口</t>
    <phoneticPr fontId="1" type="noConversion"/>
  </si>
  <si>
    <t>2、简化用户权限，只保留平台登录权限设置</t>
    <phoneticPr fontId="1" type="noConversion"/>
  </si>
  <si>
    <t>3、整合办单与管理平台，使日常工作无须管理平台</t>
    <phoneticPr fontId="1" type="noConversion"/>
  </si>
  <si>
    <t>4、删除办单平台客运数据连接信息</t>
    <phoneticPr fontId="1" type="noConversion"/>
  </si>
  <si>
    <t>5、办单、改单窗口客运信息查询窗口封装组件，实现模块化管理</t>
    <phoneticPr fontId="1" type="noConversion"/>
  </si>
  <si>
    <t>6、打开客运连接前提前Ping</t>
    <phoneticPr fontId="1" type="noConversion"/>
  </si>
  <si>
    <t>7、改单、废单使用运单号办理</t>
    <phoneticPr fontId="1" type="noConversion"/>
  </si>
  <si>
    <t>8、使用日期、运单号及发货人信息等关键字进行查找</t>
    <phoneticPr fontId="1" type="noConversion"/>
  </si>
  <si>
    <t>9、定义‘日结记录表’，并实现相关数据接口</t>
    <phoneticPr fontId="1" type="noConversion"/>
  </si>
  <si>
    <t>10、定义‘同步车牌号记录表’，并实现相关数据接口</t>
    <phoneticPr fontId="1" type="noConversion"/>
  </si>
  <si>
    <t>7、结账平台：日报表设计</t>
    <phoneticPr fontId="1" type="noConversion"/>
  </si>
  <si>
    <t>12、办单前查询指定日期是否日结，日结后不能办理运单</t>
    <phoneticPr fontId="1" type="noConversion"/>
  </si>
  <si>
    <t>13、无结账数据连接配置则仅限本地操作，无中心数据连接配置则忽略同步</t>
    <phoneticPr fontId="1" type="noConversion"/>
  </si>
  <si>
    <t>14、进入办单窗口发生异常</t>
    <phoneticPr fontId="1" type="noConversion"/>
  </si>
  <si>
    <t>1、办单平台：添加多功能运单查找（可通过单号、电话号、发货人姓名等信息进行综合查找）</t>
    <phoneticPr fontId="1" type="noConversion"/>
  </si>
  <si>
    <t>2、结账平台：取消导入运单（ImportYDForm）</t>
    <phoneticPr fontId="1" type="noConversion"/>
  </si>
  <si>
    <t>3、结账平台：修改为结账查询平台</t>
    <phoneticPr fontId="1" type="noConversion"/>
  </si>
  <si>
    <t>4、结账平台：添加按线路汇总；按车牌号汇总；按网点汇总；</t>
    <phoneticPr fontId="1" type="noConversion"/>
  </si>
  <si>
    <t>5、添加结账数据连接、中心数据连接配置信息到运行配置表</t>
    <phoneticPr fontId="1" type="noConversion"/>
  </si>
  <si>
    <t>6、修改数据库Setting结构，以便于扩展，并更新程序接口</t>
    <phoneticPr fontId="1" type="noConversion"/>
  </si>
  <si>
    <t>15、解决：输入‘sy’出来两个松原的问题，可通过滤掉无班次的方法解决</t>
    <phoneticPr fontId="1" type="noConversion"/>
  </si>
  <si>
    <t>16、改进WLB数据接口</t>
    <phoneticPr fontId="1" type="noConversion"/>
  </si>
  <si>
    <t>11、办单平台：增加日结功能（复制日营运数据到结账记录表，插入日结记录）</t>
    <phoneticPr fontId="1" type="noConversion"/>
  </si>
  <si>
    <t>17、办单平台：双击列表项进入改单</t>
    <phoneticPr fontId="1" type="noConversion"/>
  </si>
  <si>
    <t>1、添加简版改单、废单</t>
    <phoneticPr fontId="1" type="noConversion"/>
  </si>
  <si>
    <t>2、添加结账平台- 查找</t>
    <phoneticPr fontId="1" type="noConversion"/>
  </si>
  <si>
    <t>3、双击办单平台-单号，刷新该用户单号信息</t>
    <phoneticPr fontId="1" type="noConversion"/>
  </si>
  <si>
    <t>1、所有报表初始化均使用ReportForm.InitReport方法完成</t>
    <phoneticPr fontId="1" type="noConversion"/>
  </si>
  <si>
    <t>2、迁移253数据到240中</t>
    <phoneticPr fontId="1" type="noConversion"/>
  </si>
  <si>
    <t>3、办单可汇总当前用户当日办单金额</t>
    <phoneticPr fontId="1" type="noConversion"/>
  </si>
  <si>
    <t>7、删除Node表中导入标志、网店授权字段，并清除相关代码</t>
    <phoneticPr fontId="1" type="noConversion"/>
  </si>
  <si>
    <t>1、办单、改单及废单合并</t>
    <phoneticPr fontId="1" type="noConversion"/>
  </si>
  <si>
    <t>6、办单可查停运班次（修正获取站点时使用当前日期所引发的错误）</t>
    <phoneticPr fontId="1" type="noConversion"/>
  </si>
  <si>
    <t>4、检查缴款-汇总计算规则</t>
    <phoneticPr fontId="1" type="noConversion"/>
  </si>
  <si>
    <t>5、缴款中可查历史办单数据</t>
    <phoneticPr fontId="1" type="noConversion"/>
  </si>
  <si>
    <t>1、日报表页边距超宽</t>
    <phoneticPr fontId="1" type="noConversion"/>
  </si>
  <si>
    <t>2、车数信息编辑：车牌号MaxLength = 4</t>
    <phoneticPr fontId="1" type="noConversion"/>
  </si>
  <si>
    <t>3、进入运行参数发生异常，原因Note表没有更新</t>
    <phoneticPr fontId="1" type="noConversion"/>
  </si>
  <si>
    <t>4、车数信息（全部显示时）不可办理‘移动’业务</t>
    <phoneticPr fontId="1" type="noConversion"/>
  </si>
  <si>
    <t>5、前期改单有重复项</t>
    <phoneticPr fontId="1" type="noConversion"/>
  </si>
  <si>
    <t>6、缴款、改单及废单报表标题日期与名称间没设空格</t>
    <phoneticPr fontId="1" type="noConversion"/>
  </si>
  <si>
    <t>7、新建账单：检测到车牌号时如出现未定义车牌号显示该运单信息</t>
    <phoneticPr fontId="1" type="noConversion"/>
  </si>
  <si>
    <t>8、新建账单：截止日期多设1个月</t>
    <phoneticPr fontId="1" type="noConversion"/>
  </si>
  <si>
    <t>9、新建账单：使用结账比率可通过结账代码新增定义项‘计算类型’{统一、独立结账}</t>
    <phoneticPr fontId="1" type="noConversion"/>
  </si>
  <si>
    <t>10、没打印机时，进入办单出现不可判断异常，初始化PrintBill全局参数异常</t>
    <phoneticPr fontId="1" type="noConversion"/>
  </si>
  <si>
    <t>1、修正监测车牌号错误 （WLB_History 误写成 WLB_Histort）</t>
    <phoneticPr fontId="1" type="noConversion"/>
  </si>
  <si>
    <t>1、日结日期列表采用ASC排序</t>
    <phoneticPr fontId="1" type="noConversion"/>
  </si>
  <si>
    <t>2、车牌号编辑首字母自动替换</t>
    <phoneticPr fontId="1" type="noConversion"/>
  </si>
  <si>
    <t>3、车牌号编辑自动检查格式</t>
    <phoneticPr fontId="1" type="noConversion"/>
  </si>
  <si>
    <t>4、结账检查车牌号时可修改错误车牌号</t>
    <phoneticPr fontId="1" type="noConversion"/>
  </si>
  <si>
    <t>1、改正日结提交日报表包含废单的错误</t>
    <phoneticPr fontId="1" type="noConversion"/>
  </si>
  <si>
    <t>2、取消对话框顶层化，删除办单主窗口创建及检测BDForm是否关闭等代码</t>
    <phoneticPr fontId="1" type="noConversion"/>
  </si>
  <si>
    <t>3、改单时查看车牌号是否存，不存在显示警告信息</t>
    <phoneticPr fontId="1" type="noConversion"/>
  </si>
  <si>
    <t>4、客户端可下载结账端车牌号列表</t>
    <phoneticPr fontId="1" type="noConversion"/>
  </si>
  <si>
    <t>1、修正创建账单、打开账单及显示账单中的错误</t>
    <phoneticPr fontId="1" type="noConversion"/>
  </si>
  <si>
    <t>1、替换导出Excel库为ExcelLibrary，原用库异常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</si>
</sst>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3" borderId="0" xfId="1">
      <alignment vertical="center"/>
    </xf>
    <xf numFmtId="0" fontId="4" fillId="3" borderId="0" xfId="1" applyFont="1">
      <alignment vertical="center"/>
    </xf>
    <xf numFmtId="14" fontId="0" fillId="0" borderId="0" xfId="0" applyNumberFormat="1">
      <alignment vertical="center"/>
    </xf>
    <xf numFmtId="0" fontId="3" fillId="3" borderId="0" xfId="1" applyAlignment="1">
      <alignment horizontal="left" vertical="center"/>
    </xf>
    <xf numFmtId="0" fontId="5" fillId="4" borderId="0" xfId="2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64" workbookViewId="0">
      <selection activeCell="A72" sqref="A72:XFD105"/>
    </sheetView>
  </sheetViews>
  <sheetFormatPr defaultRowHeight="13.5" x14ac:dyDescent="0.15"/>
  <cols>
    <col min="1" max="1" width="12.75" customWidth="1"/>
  </cols>
  <sheetData>
    <row r="1" spans="1:2" s="1" customFormat="1" x14ac:dyDescent="0.15">
      <c r="A1" s="1" t="s">
        <v>18</v>
      </c>
    </row>
    <row r="2" spans="1:2" s="1" customFormat="1" x14ac:dyDescent="0.15">
      <c r="A2" s="1" t="s">
        <v>19</v>
      </c>
    </row>
    <row r="3" spans="1:2" s="1" customFormat="1" x14ac:dyDescent="0.15">
      <c r="A3" s="1" t="s">
        <v>20</v>
      </c>
    </row>
    <row r="4" spans="1:2" s="1" customFormat="1" x14ac:dyDescent="0.15">
      <c r="A4" s="1" t="s">
        <v>21</v>
      </c>
    </row>
    <row r="5" spans="1:2" s="1" customFormat="1" x14ac:dyDescent="0.15">
      <c r="A5" s="1" t="s">
        <v>22</v>
      </c>
    </row>
    <row r="6" spans="1:2" s="1" customFormat="1" x14ac:dyDescent="0.15"/>
    <row r="7" spans="1:2" s="1" customFormat="1" x14ac:dyDescent="0.15">
      <c r="A7" s="1" t="s">
        <v>23</v>
      </c>
    </row>
    <row r="8" spans="1:2" s="1" customFormat="1" x14ac:dyDescent="0.15">
      <c r="A8" s="1" t="s">
        <v>24</v>
      </c>
    </row>
    <row r="9" spans="1:2" s="1" customFormat="1" x14ac:dyDescent="0.15">
      <c r="A9" s="1" t="s">
        <v>25</v>
      </c>
    </row>
    <row r="10" spans="1:2" s="1" customFormat="1" x14ac:dyDescent="0.15"/>
    <row r="11" spans="1:2" s="1" customFormat="1" x14ac:dyDescent="0.15">
      <c r="A11" s="1" t="s">
        <v>26</v>
      </c>
    </row>
    <row r="12" spans="1:2" s="1" customFormat="1" x14ac:dyDescent="0.15">
      <c r="B12" s="1" t="s">
        <v>27</v>
      </c>
    </row>
    <row r="13" spans="1:2" s="1" customFormat="1" x14ac:dyDescent="0.15"/>
    <row r="14" spans="1:2" s="1" customFormat="1" x14ac:dyDescent="0.15">
      <c r="A14" s="1" t="s">
        <v>28</v>
      </c>
    </row>
    <row r="15" spans="1:2" s="1" customFormat="1" x14ac:dyDescent="0.15">
      <c r="B15" s="1" t="s">
        <v>29</v>
      </c>
    </row>
    <row r="16" spans="1:2" s="1" customFormat="1" x14ac:dyDescent="0.15"/>
    <row r="17" spans="1:5" s="1" customFormat="1" x14ac:dyDescent="0.15">
      <c r="A17" s="1" t="s">
        <v>30</v>
      </c>
    </row>
    <row r="18" spans="1:5" s="1" customFormat="1" x14ac:dyDescent="0.15">
      <c r="B18" s="1" t="s">
        <v>29</v>
      </c>
    </row>
    <row r="19" spans="1:5" s="1" customFormat="1" x14ac:dyDescent="0.15"/>
    <row r="20" spans="1:5" s="1" customFormat="1" x14ac:dyDescent="0.15">
      <c r="A20" s="1" t="s">
        <v>31</v>
      </c>
    </row>
    <row r="21" spans="1:5" s="1" customFormat="1" x14ac:dyDescent="0.15">
      <c r="B21" s="1" t="s">
        <v>32</v>
      </c>
    </row>
    <row r="22" spans="1:5" s="1" customFormat="1" x14ac:dyDescent="0.15">
      <c r="C22" s="1" t="s">
        <v>33</v>
      </c>
      <c r="E22" s="1" t="e">
        <f>- 班次</f>
        <v>#NAME?</v>
      </c>
    </row>
    <row r="23" spans="1:5" s="1" customFormat="1" x14ac:dyDescent="0.15">
      <c r="C23" s="1" t="s">
        <v>34</v>
      </c>
      <c r="D23" s="1" t="e">
        <f>- 终到站</f>
        <v>#NAME?</v>
      </c>
    </row>
    <row r="24" spans="1:5" s="1" customFormat="1" x14ac:dyDescent="0.15">
      <c r="C24" s="1" t="s">
        <v>35</v>
      </c>
      <c r="D24" s="1" t="e">
        <f>- 发车时间</f>
        <v>#NAME?</v>
      </c>
    </row>
    <row r="25" spans="1:5" s="1" customFormat="1" x14ac:dyDescent="0.15">
      <c r="C25" s="1" t="s">
        <v>36</v>
      </c>
      <c r="D25" s="1" t="e">
        <f>- 车牌号</f>
        <v>#NAME?</v>
      </c>
    </row>
    <row r="26" spans="1:5" s="1" customFormat="1" x14ac:dyDescent="0.15">
      <c r="C26" s="1" t="s">
        <v>37</v>
      </c>
      <c r="E26" s="1" t="e">
        <f>- 里程</f>
        <v>#NAME?</v>
      </c>
    </row>
    <row r="27" spans="1:5" s="1" customFormat="1" x14ac:dyDescent="0.15">
      <c r="C27" s="1" t="s">
        <v>38</v>
      </c>
      <c r="D27" s="1" t="e">
        <f>- 运行时间</f>
        <v>#NAME?</v>
      </c>
    </row>
    <row r="28" spans="1:5" s="1" customFormat="1" x14ac:dyDescent="0.15">
      <c r="C28" s="1" t="s">
        <v>39</v>
      </c>
    </row>
    <row r="29" spans="1:5" s="1" customFormat="1" x14ac:dyDescent="0.15">
      <c r="C29" s="1" t="s">
        <v>40</v>
      </c>
    </row>
    <row r="30" spans="1:5" s="1" customFormat="1" x14ac:dyDescent="0.15">
      <c r="C30" s="1" t="s">
        <v>41</v>
      </c>
      <c r="D30" s="1" t="s">
        <v>42</v>
      </c>
    </row>
    <row r="31" spans="1:5" s="1" customFormat="1" x14ac:dyDescent="0.15">
      <c r="B31" s="1" t="s">
        <v>43</v>
      </c>
    </row>
    <row r="32" spans="1:5" s="1" customFormat="1" x14ac:dyDescent="0.15">
      <c r="C32" s="1" t="s">
        <v>36</v>
      </c>
      <c r="D32" s="1" t="e">
        <f>- 车牌号</f>
        <v>#NAME?</v>
      </c>
    </row>
    <row r="33" spans="1:8" s="1" customFormat="1" x14ac:dyDescent="0.15">
      <c r="C33" s="1" t="s">
        <v>44</v>
      </c>
      <c r="D33" s="1" t="e">
        <f>- 结算代码</f>
        <v>#NAME?</v>
      </c>
    </row>
    <row r="34" spans="1:8" s="1" customFormat="1" x14ac:dyDescent="0.15">
      <c r="C34" s="1" t="s">
        <v>45</v>
      </c>
      <c r="D34" s="1" t="e">
        <f>- 车属单位</f>
        <v>#NAME?</v>
      </c>
    </row>
    <row r="35" spans="1:8" s="1" customFormat="1" x14ac:dyDescent="0.15">
      <c r="C35" s="1" t="s">
        <v>46</v>
      </c>
    </row>
    <row r="36" spans="1:8" s="1" customFormat="1" x14ac:dyDescent="0.15">
      <c r="C36" s="1" t="e">
        <f>--排序 jsdm, cph</f>
        <v>#NAME?</v>
      </c>
    </row>
    <row r="37" spans="1:8" s="1" customFormat="1" x14ac:dyDescent="0.15">
      <c r="C37" s="1" t="s">
        <v>47</v>
      </c>
    </row>
    <row r="38" spans="1:8" s="1" customFormat="1" x14ac:dyDescent="0.15"/>
    <row r="39" spans="1:8" s="1" customFormat="1" x14ac:dyDescent="0.15">
      <c r="A39" s="1" t="s">
        <v>48</v>
      </c>
    </row>
    <row r="40" spans="1:8" s="1" customFormat="1" x14ac:dyDescent="0.15"/>
    <row r="41" spans="1:8" s="1" customFormat="1" x14ac:dyDescent="0.15">
      <c r="A41" s="1" t="s">
        <v>49</v>
      </c>
    </row>
    <row r="42" spans="1:8" s="1" customFormat="1" x14ac:dyDescent="0.15"/>
    <row r="43" spans="1:8" s="1" customFormat="1" x14ac:dyDescent="0.15"/>
    <row r="44" spans="1:8" s="1" customFormat="1" x14ac:dyDescent="0.15">
      <c r="A44" s="1" t="s">
        <v>0</v>
      </c>
    </row>
    <row r="45" spans="1:8" s="1" customFormat="1" x14ac:dyDescent="0.15">
      <c r="A45" s="1" t="s">
        <v>1</v>
      </c>
      <c r="B45" s="1" t="s">
        <v>2</v>
      </c>
      <c r="H45" s="1" t="s">
        <v>3</v>
      </c>
    </row>
    <row r="46" spans="1:8" s="1" customFormat="1" x14ac:dyDescent="0.15">
      <c r="A46" s="1" t="s">
        <v>0</v>
      </c>
    </row>
    <row r="47" spans="1:8" s="1" customFormat="1" x14ac:dyDescent="0.15">
      <c r="A47" s="2">
        <v>39877</v>
      </c>
    </row>
    <row r="48" spans="1:8" s="1" customFormat="1" x14ac:dyDescent="0.15"/>
    <row r="49" spans="1:8" s="1" customFormat="1" x14ac:dyDescent="0.15">
      <c r="A49" s="1">
        <v>1</v>
      </c>
      <c r="C49" s="1" t="s">
        <v>4</v>
      </c>
      <c r="H49" s="1" t="s">
        <v>5</v>
      </c>
    </row>
    <row r="50" spans="1:8" s="1" customFormat="1" x14ac:dyDescent="0.15">
      <c r="A50" s="1">
        <v>2</v>
      </c>
      <c r="C50" s="1" t="s">
        <v>6</v>
      </c>
      <c r="H50" s="1" t="s">
        <v>7</v>
      </c>
    </row>
    <row r="51" spans="1:8" s="1" customFormat="1" x14ac:dyDescent="0.15">
      <c r="A51" s="1" t="s">
        <v>0</v>
      </c>
    </row>
    <row r="52" spans="1:8" s="1" customFormat="1" x14ac:dyDescent="0.15"/>
    <row r="53" spans="1:8" s="1" customFormat="1" x14ac:dyDescent="0.15">
      <c r="A53" s="2">
        <v>41080</v>
      </c>
    </row>
    <row r="54" spans="1:8" s="1" customFormat="1" x14ac:dyDescent="0.15"/>
    <row r="55" spans="1:8" s="1" customFormat="1" x14ac:dyDescent="0.15">
      <c r="A55" s="1">
        <v>1</v>
      </c>
      <c r="C55" s="1" t="s">
        <v>8</v>
      </c>
    </row>
    <row r="56" spans="1:8" s="1" customFormat="1" x14ac:dyDescent="0.15">
      <c r="A56" s="1">
        <v>2</v>
      </c>
      <c r="C56" s="1" t="s">
        <v>9</v>
      </c>
    </row>
    <row r="57" spans="1:8" s="1" customFormat="1" x14ac:dyDescent="0.15"/>
    <row r="58" spans="1:8" s="1" customFormat="1" x14ac:dyDescent="0.15">
      <c r="A58" s="2">
        <v>41082</v>
      </c>
    </row>
    <row r="59" spans="1:8" s="1" customFormat="1" x14ac:dyDescent="0.15"/>
    <row r="60" spans="1:8" s="1" customFormat="1" x14ac:dyDescent="0.15">
      <c r="A60" s="1">
        <v>1</v>
      </c>
      <c r="C60" s="1" t="s">
        <v>10</v>
      </c>
    </row>
    <row r="61" spans="1:8" s="1" customFormat="1" x14ac:dyDescent="0.15">
      <c r="A61" s="1">
        <v>2</v>
      </c>
      <c r="C61" s="1" t="s">
        <v>11</v>
      </c>
    </row>
    <row r="62" spans="1:8" s="1" customFormat="1" x14ac:dyDescent="0.15"/>
    <row r="63" spans="1:8" s="1" customFormat="1" x14ac:dyDescent="0.15">
      <c r="A63" s="2">
        <v>41083</v>
      </c>
    </row>
    <row r="64" spans="1:8" s="1" customFormat="1" x14ac:dyDescent="0.15"/>
    <row r="65" spans="1:3" s="1" customFormat="1" x14ac:dyDescent="0.15">
      <c r="A65" s="1">
        <v>1</v>
      </c>
      <c r="C65" s="1" t="s">
        <v>12</v>
      </c>
    </row>
    <row r="66" spans="1:3" s="1" customFormat="1" x14ac:dyDescent="0.15">
      <c r="A66" s="1">
        <v>2</v>
      </c>
      <c r="C66" s="1" t="s">
        <v>13</v>
      </c>
    </row>
    <row r="67" spans="1:3" s="1" customFormat="1" x14ac:dyDescent="0.15">
      <c r="A67" s="1">
        <v>3</v>
      </c>
      <c r="C67" s="1" t="s">
        <v>14</v>
      </c>
    </row>
    <row r="68" spans="1:3" s="1" customFormat="1" x14ac:dyDescent="0.15">
      <c r="A68" s="1">
        <v>4</v>
      </c>
      <c r="C68" s="1" t="s">
        <v>15</v>
      </c>
    </row>
    <row r="69" spans="1:3" s="1" customFormat="1" x14ac:dyDescent="0.15">
      <c r="A69" s="1">
        <v>5</v>
      </c>
      <c r="C69" s="1" t="s">
        <v>16</v>
      </c>
    </row>
    <row r="70" spans="1:3" s="1" customFormat="1" x14ac:dyDescent="0.15">
      <c r="A70" s="1">
        <v>6</v>
      </c>
      <c r="C70" s="1" t="s">
        <v>17</v>
      </c>
    </row>
  </sheetData>
  <phoneticPr fontId="1" type="noConversion"/>
  <pageMargins left="0.39370078740157483" right="0.39370078740157483" top="0.39370078740157483" bottom="0.39370078740157483" header="0.31496062992125984" footer="0.31496062992125984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tabSelected="1" topLeftCell="A160" workbookViewId="0">
      <selection activeCell="A181" sqref="A181"/>
    </sheetView>
  </sheetViews>
  <sheetFormatPr defaultRowHeight="13.5" x14ac:dyDescent="0.15"/>
  <cols>
    <col min="1" max="1" width="81.625" customWidth="1"/>
  </cols>
  <sheetData>
    <row r="1" spans="1:1" x14ac:dyDescent="0.15">
      <c r="A1" s="3" t="s">
        <v>76</v>
      </c>
    </row>
    <row r="3" spans="1:1" s="5" customFormat="1" x14ac:dyDescent="0.15">
      <c r="A3" s="5" t="s">
        <v>63</v>
      </c>
    </row>
    <row r="4" spans="1:1" s="5" customFormat="1" x14ac:dyDescent="0.15">
      <c r="A4" s="5" t="s">
        <v>50</v>
      </c>
    </row>
    <row r="5" spans="1:1" s="5" customFormat="1" x14ac:dyDescent="0.15">
      <c r="A5" s="5" t="s">
        <v>51</v>
      </c>
    </row>
    <row r="6" spans="1:1" s="5" customFormat="1" x14ac:dyDescent="0.15">
      <c r="A6" s="5" t="s">
        <v>52</v>
      </c>
    </row>
    <row r="7" spans="1:1" s="5" customFormat="1" x14ac:dyDescent="0.15">
      <c r="A7" s="5" t="s">
        <v>56</v>
      </c>
    </row>
    <row r="8" spans="1:1" s="6" customFormat="1" x14ac:dyDescent="0.15">
      <c r="A8" s="5" t="s">
        <v>55</v>
      </c>
    </row>
    <row r="9" spans="1:1" s="5" customFormat="1" x14ac:dyDescent="0.15">
      <c r="A9" s="5" t="s">
        <v>53</v>
      </c>
    </row>
    <row r="10" spans="1:1" s="5" customFormat="1" x14ac:dyDescent="0.15">
      <c r="A10" s="5" t="s">
        <v>54</v>
      </c>
    </row>
    <row r="11" spans="1:1" s="5" customFormat="1" x14ac:dyDescent="0.15">
      <c r="A11" s="5" t="s">
        <v>65</v>
      </c>
    </row>
    <row r="12" spans="1:1" s="5" customFormat="1" x14ac:dyDescent="0.15">
      <c r="A12" s="5" t="s">
        <v>69</v>
      </c>
    </row>
    <row r="13" spans="1:1" s="5" customFormat="1" x14ac:dyDescent="0.15">
      <c r="A13" s="5" t="s">
        <v>73</v>
      </c>
    </row>
    <row r="14" spans="1:1" s="5" customFormat="1" x14ac:dyDescent="0.15">
      <c r="A14" s="5" t="s">
        <v>77</v>
      </c>
    </row>
    <row r="16" spans="1:1" x14ac:dyDescent="0.15">
      <c r="A16" s="3" t="s">
        <v>66</v>
      </c>
    </row>
    <row r="18" spans="1:9" s="5" customFormat="1" x14ac:dyDescent="0.15">
      <c r="A18" s="5" t="s">
        <v>74</v>
      </c>
      <c r="F18" s="5" t="s">
        <v>58</v>
      </c>
      <c r="G18" s="5" t="s">
        <v>59</v>
      </c>
      <c r="H18" s="5" t="s">
        <v>62</v>
      </c>
      <c r="I18" s="5" t="s">
        <v>57</v>
      </c>
    </row>
    <row r="19" spans="1:9" s="5" customFormat="1" x14ac:dyDescent="0.15">
      <c r="A19" s="5" t="s">
        <v>75</v>
      </c>
      <c r="F19" s="5" t="s">
        <v>59</v>
      </c>
      <c r="G19" s="5" t="s">
        <v>60</v>
      </c>
      <c r="H19" s="5" t="s">
        <v>61</v>
      </c>
      <c r="I19" s="5" t="s">
        <v>57</v>
      </c>
    </row>
    <row r="21" spans="1:9" x14ac:dyDescent="0.15">
      <c r="A21" s="3" t="s">
        <v>67</v>
      </c>
    </row>
    <row r="23" spans="1:9" s="5" customFormat="1" x14ac:dyDescent="0.15">
      <c r="A23" s="5" t="s">
        <v>70</v>
      </c>
    </row>
    <row r="25" spans="1:9" x14ac:dyDescent="0.15">
      <c r="A25" s="3" t="s">
        <v>81</v>
      </c>
    </row>
    <row r="26" spans="1:9" x14ac:dyDescent="0.15">
      <c r="A26" s="3"/>
    </row>
    <row r="27" spans="1:9" s="5" customFormat="1" x14ac:dyDescent="0.15">
      <c r="A27" s="5" t="s">
        <v>68</v>
      </c>
    </row>
    <row r="28" spans="1:9" s="5" customFormat="1" x14ac:dyDescent="0.15">
      <c r="A28" s="5" t="s">
        <v>71</v>
      </c>
    </row>
    <row r="29" spans="1:9" s="5" customFormat="1" x14ac:dyDescent="0.15">
      <c r="A29" s="5" t="s">
        <v>64</v>
      </c>
    </row>
    <row r="30" spans="1:9" s="5" customFormat="1" x14ac:dyDescent="0.15">
      <c r="A30" s="5" t="s">
        <v>72</v>
      </c>
    </row>
    <row r="32" spans="1:9" x14ac:dyDescent="0.15">
      <c r="A32" s="4" t="s">
        <v>80</v>
      </c>
    </row>
    <row r="34" spans="1:1" s="5" customFormat="1" x14ac:dyDescent="0.15">
      <c r="A34" s="5" t="s">
        <v>79</v>
      </c>
    </row>
    <row r="35" spans="1:1" s="5" customFormat="1" x14ac:dyDescent="0.15">
      <c r="A35" s="5" t="s">
        <v>78</v>
      </c>
    </row>
    <row r="37" spans="1:1" x14ac:dyDescent="0.15">
      <c r="A37" t="s">
        <v>82</v>
      </c>
    </row>
    <row r="39" spans="1:1" s="5" customFormat="1" x14ac:dyDescent="0.15">
      <c r="A39" s="5" t="s">
        <v>83</v>
      </c>
    </row>
    <row r="40" spans="1:1" s="6" customFormat="1" x14ac:dyDescent="0.15">
      <c r="A40" s="5" t="s">
        <v>87</v>
      </c>
    </row>
    <row r="41" spans="1:1" s="5" customFormat="1" x14ac:dyDescent="0.15">
      <c r="A41" s="5" t="s">
        <v>88</v>
      </c>
    </row>
    <row r="43" spans="1:1" x14ac:dyDescent="0.15">
      <c r="A43" t="s">
        <v>84</v>
      </c>
    </row>
    <row r="45" spans="1:1" s="5" customFormat="1" x14ac:dyDescent="0.15">
      <c r="A45" s="5" t="s">
        <v>89</v>
      </c>
    </row>
    <row r="46" spans="1:1" s="5" customFormat="1" x14ac:dyDescent="0.15">
      <c r="A46" s="5" t="s">
        <v>85</v>
      </c>
    </row>
    <row r="47" spans="1:1" s="6" customFormat="1" x14ac:dyDescent="0.15">
      <c r="A47" s="5" t="s">
        <v>86</v>
      </c>
    </row>
    <row r="49" spans="1:1" x14ac:dyDescent="0.15">
      <c r="A49" s="7">
        <v>41350</v>
      </c>
    </row>
    <row r="51" spans="1:1" s="5" customFormat="1" x14ac:dyDescent="0.15">
      <c r="A51" s="5" t="s">
        <v>100</v>
      </c>
    </row>
    <row r="52" spans="1:1" s="5" customFormat="1" x14ac:dyDescent="0.15">
      <c r="A52" s="5" t="s">
        <v>102</v>
      </c>
    </row>
    <row r="54" spans="1:1" x14ac:dyDescent="0.15">
      <c r="A54" s="7">
        <v>41356</v>
      </c>
    </row>
    <row r="56" spans="1:1" s="5" customFormat="1" x14ac:dyDescent="0.15">
      <c r="A56" s="5" t="s">
        <v>90</v>
      </c>
    </row>
    <row r="58" spans="1:1" x14ac:dyDescent="0.15">
      <c r="A58" s="7">
        <v>41364</v>
      </c>
    </row>
    <row r="60" spans="1:1" s="5" customFormat="1" x14ac:dyDescent="0.15">
      <c r="A60" s="5" t="s">
        <v>91</v>
      </c>
    </row>
    <row r="61" spans="1:1" s="5" customFormat="1" x14ac:dyDescent="0.15">
      <c r="A61" s="5" t="s">
        <v>92</v>
      </c>
    </row>
    <row r="62" spans="1:1" s="5" customFormat="1" x14ac:dyDescent="0.15">
      <c r="A62" s="5" t="s">
        <v>93</v>
      </c>
    </row>
    <row r="63" spans="1:1" s="6" customFormat="1" x14ac:dyDescent="0.15">
      <c r="A63" s="5" t="s">
        <v>98</v>
      </c>
    </row>
    <row r="64" spans="1:1" s="5" customFormat="1" x14ac:dyDescent="0.15">
      <c r="A64" s="5" t="s">
        <v>99</v>
      </c>
    </row>
    <row r="66" spans="1:1" x14ac:dyDescent="0.15">
      <c r="A66" s="7">
        <v>41368</v>
      </c>
    </row>
    <row r="68" spans="1:1" x14ac:dyDescent="0.15">
      <c r="A68" s="5" t="s">
        <v>94</v>
      </c>
    </row>
    <row r="69" spans="1:1" x14ac:dyDescent="0.15">
      <c r="A69" s="5" t="s">
        <v>95</v>
      </c>
    </row>
    <row r="70" spans="1:1" x14ac:dyDescent="0.15">
      <c r="A70" s="5" t="s">
        <v>96</v>
      </c>
    </row>
    <row r="71" spans="1:1" x14ac:dyDescent="0.15">
      <c r="A71" s="5" t="s">
        <v>101</v>
      </c>
    </row>
    <row r="72" spans="1:1" x14ac:dyDescent="0.15">
      <c r="A72" s="5" t="s">
        <v>97</v>
      </c>
    </row>
    <row r="74" spans="1:1" x14ac:dyDescent="0.15">
      <c r="A74" s="7">
        <v>41376</v>
      </c>
    </row>
    <row r="76" spans="1:1" x14ac:dyDescent="0.15">
      <c r="A76" s="5" t="s">
        <v>103</v>
      </c>
    </row>
    <row r="78" spans="1:1" x14ac:dyDescent="0.15">
      <c r="A78" s="7">
        <v>41385</v>
      </c>
    </row>
    <row r="79" spans="1:1" x14ac:dyDescent="0.15">
      <c r="A79" s="5" t="s">
        <v>104</v>
      </c>
    </row>
    <row r="81" spans="1:1" x14ac:dyDescent="0.15">
      <c r="A81" s="7">
        <v>41409</v>
      </c>
    </row>
    <row r="82" spans="1:1" x14ac:dyDescent="0.15">
      <c r="A82" s="5" t="s">
        <v>105</v>
      </c>
    </row>
    <row r="83" spans="1:1" x14ac:dyDescent="0.15">
      <c r="A83" s="5" t="s">
        <v>106</v>
      </c>
    </row>
    <row r="84" spans="1:1" x14ac:dyDescent="0.15">
      <c r="A84" s="5" t="s">
        <v>107</v>
      </c>
    </row>
    <row r="85" spans="1:1" x14ac:dyDescent="0.15">
      <c r="A85" s="5" t="s">
        <v>108</v>
      </c>
    </row>
    <row r="86" spans="1:1" x14ac:dyDescent="0.15">
      <c r="A86" s="5" t="s">
        <v>116</v>
      </c>
    </row>
    <row r="87" spans="1:1" x14ac:dyDescent="0.15">
      <c r="A87" s="5" t="s">
        <v>115</v>
      </c>
    </row>
    <row r="88" spans="1:1" x14ac:dyDescent="0.15">
      <c r="A88" s="5" t="s">
        <v>114</v>
      </c>
    </row>
    <row r="89" spans="1:1" x14ac:dyDescent="0.15">
      <c r="A89" s="5" t="s">
        <v>113</v>
      </c>
    </row>
    <row r="91" spans="1:1" x14ac:dyDescent="0.15">
      <c r="A91" s="7">
        <v>41410</v>
      </c>
    </row>
    <row r="92" spans="1:1" x14ac:dyDescent="0.15">
      <c r="A92" s="9" t="s">
        <v>109</v>
      </c>
    </row>
    <row r="93" spans="1:1" x14ac:dyDescent="0.15">
      <c r="A93" s="9" t="s">
        <v>111</v>
      </c>
    </row>
    <row r="94" spans="1:1" x14ac:dyDescent="0.15">
      <c r="A94" s="9" t="s">
        <v>112</v>
      </c>
    </row>
    <row r="95" spans="1:1" x14ac:dyDescent="0.15">
      <c r="A95" s="9" t="s">
        <v>110</v>
      </c>
    </row>
    <row r="97" spans="1:1" x14ac:dyDescent="0.15">
      <c r="A97" s="5" t="s">
        <v>137</v>
      </c>
    </row>
    <row r="98" spans="1:1" x14ac:dyDescent="0.15">
      <c r="A98" s="8" t="s">
        <v>138</v>
      </c>
    </row>
    <row r="99" spans="1:1" x14ac:dyDescent="0.15">
      <c r="A99" s="5" t="s">
        <v>139</v>
      </c>
    </row>
    <row r="100" spans="1:1" x14ac:dyDescent="0.15">
      <c r="A100" s="5" t="s">
        <v>140</v>
      </c>
    </row>
    <row r="101" spans="1:1" x14ac:dyDescent="0.15">
      <c r="A101" s="5" t="s">
        <v>141</v>
      </c>
    </row>
    <row r="102" spans="1:1" x14ac:dyDescent="0.15">
      <c r="A102" s="5" t="s">
        <v>142</v>
      </c>
    </row>
    <row r="104" spans="1:1" x14ac:dyDescent="0.15">
      <c r="A104" s="7">
        <v>41431</v>
      </c>
    </row>
    <row r="105" spans="1:1" x14ac:dyDescent="0.15">
      <c r="A105" s="5" t="s">
        <v>117</v>
      </c>
    </row>
    <row r="106" spans="1:1" x14ac:dyDescent="0.15">
      <c r="A106" s="5" t="s">
        <v>118</v>
      </c>
    </row>
    <row r="107" spans="1:1" x14ac:dyDescent="0.15">
      <c r="A107" s="5" t="s">
        <v>119</v>
      </c>
    </row>
    <row r="108" spans="1:1" x14ac:dyDescent="0.15">
      <c r="A108" s="5" t="s">
        <v>120</v>
      </c>
    </row>
    <row r="109" spans="1:1" x14ac:dyDescent="0.15">
      <c r="A109" s="5" t="s">
        <v>121</v>
      </c>
    </row>
    <row r="110" spans="1:1" x14ac:dyDescent="0.15">
      <c r="A110" s="5" t="s">
        <v>122</v>
      </c>
    </row>
    <row r="111" spans="1:1" x14ac:dyDescent="0.15">
      <c r="A111" s="5" t="s">
        <v>133</v>
      </c>
    </row>
    <row r="113" spans="1:1" x14ac:dyDescent="0.15">
      <c r="A113" s="7">
        <v>41434</v>
      </c>
    </row>
    <row r="114" spans="1:1" x14ac:dyDescent="0.15">
      <c r="A114" s="5" t="s">
        <v>123</v>
      </c>
    </row>
    <row r="115" spans="1:1" x14ac:dyDescent="0.15">
      <c r="A115" s="5" t="s">
        <v>124</v>
      </c>
    </row>
    <row r="116" spans="1:1" x14ac:dyDescent="0.15">
      <c r="A116" s="5" t="s">
        <v>125</v>
      </c>
    </row>
    <row r="117" spans="1:1" x14ac:dyDescent="0.15">
      <c r="A117" s="5" t="s">
        <v>126</v>
      </c>
    </row>
    <row r="118" spans="1:1" x14ac:dyDescent="0.15">
      <c r="A118" s="9" t="s">
        <v>127</v>
      </c>
    </row>
    <row r="119" spans="1:1" x14ac:dyDescent="0.15">
      <c r="A119" s="5" t="s">
        <v>128</v>
      </c>
    </row>
    <row r="120" spans="1:1" x14ac:dyDescent="0.15">
      <c r="A120" s="5" t="s">
        <v>129</v>
      </c>
    </row>
    <row r="121" spans="1:1" x14ac:dyDescent="0.15">
      <c r="A121" s="5" t="s">
        <v>130</v>
      </c>
    </row>
    <row r="122" spans="1:1" x14ac:dyDescent="0.15">
      <c r="A122" s="5" t="s">
        <v>131</v>
      </c>
    </row>
    <row r="123" spans="1:1" x14ac:dyDescent="0.15">
      <c r="A123" s="5" t="s">
        <v>132</v>
      </c>
    </row>
    <row r="124" spans="1:1" x14ac:dyDescent="0.15">
      <c r="A124" s="5" t="s">
        <v>145</v>
      </c>
    </row>
    <row r="125" spans="1:1" x14ac:dyDescent="0.15">
      <c r="A125" s="5" t="s">
        <v>134</v>
      </c>
    </row>
    <row r="126" spans="1:1" x14ac:dyDescent="0.15">
      <c r="A126" s="9" t="s">
        <v>135</v>
      </c>
    </row>
    <row r="127" spans="1:1" x14ac:dyDescent="0.15">
      <c r="A127" s="9" t="s">
        <v>136</v>
      </c>
    </row>
    <row r="128" spans="1:1" x14ac:dyDescent="0.15">
      <c r="A128" s="5" t="s">
        <v>143</v>
      </c>
    </row>
    <row r="129" spans="1:1" x14ac:dyDescent="0.15">
      <c r="A129" s="5" t="s">
        <v>144</v>
      </c>
    </row>
    <row r="130" spans="1:1" x14ac:dyDescent="0.15">
      <c r="A130" s="5" t="s">
        <v>146</v>
      </c>
    </row>
    <row r="132" spans="1:1" x14ac:dyDescent="0.15">
      <c r="A132" s="7">
        <v>41441</v>
      </c>
    </row>
    <row r="133" spans="1:1" x14ac:dyDescent="0.15">
      <c r="A133" s="5" t="s">
        <v>147</v>
      </c>
    </row>
    <row r="134" spans="1:1" x14ac:dyDescent="0.15">
      <c r="A134" s="5" t="s">
        <v>148</v>
      </c>
    </row>
    <row r="135" spans="1:1" x14ac:dyDescent="0.15">
      <c r="A135" s="5" t="s">
        <v>149</v>
      </c>
    </row>
    <row r="137" spans="1:1" x14ac:dyDescent="0.15">
      <c r="A137" s="7">
        <v>41452</v>
      </c>
    </row>
    <row r="138" spans="1:1" x14ac:dyDescent="0.15">
      <c r="A138" s="5" t="s">
        <v>150</v>
      </c>
    </row>
    <row r="140" spans="1:1" x14ac:dyDescent="0.15">
      <c r="A140" s="7">
        <v>41487</v>
      </c>
    </row>
    <row r="141" spans="1:1" x14ac:dyDescent="0.15">
      <c r="A141" s="5" t="s">
        <v>154</v>
      </c>
    </row>
    <row r="142" spans="1:1" x14ac:dyDescent="0.15">
      <c r="A142" s="5" t="s">
        <v>151</v>
      </c>
    </row>
    <row r="143" spans="1:1" x14ac:dyDescent="0.15">
      <c r="A143" s="5" t="s">
        <v>152</v>
      </c>
    </row>
    <row r="144" spans="1:1" x14ac:dyDescent="0.15">
      <c r="A144" s="5" t="s">
        <v>156</v>
      </c>
    </row>
    <row r="145" spans="1:1" x14ac:dyDescent="0.15">
      <c r="A145" s="5" t="s">
        <v>157</v>
      </c>
    </row>
    <row r="146" spans="1:1" x14ac:dyDescent="0.15">
      <c r="A146" s="5" t="s">
        <v>155</v>
      </c>
    </row>
    <row r="147" spans="1:1" x14ac:dyDescent="0.15">
      <c r="A147" s="5" t="s">
        <v>153</v>
      </c>
    </row>
    <row r="149" spans="1:1" x14ac:dyDescent="0.15">
      <c r="A149" s="7">
        <v>41495</v>
      </c>
    </row>
    <row r="150" spans="1:1" x14ac:dyDescent="0.15">
      <c r="A150" s="5" t="s">
        <v>158</v>
      </c>
    </row>
    <row r="151" spans="1:1" x14ac:dyDescent="0.15">
      <c r="A151" s="5" t="s">
        <v>159</v>
      </c>
    </row>
    <row r="152" spans="1:1" x14ac:dyDescent="0.15">
      <c r="A152" s="5" t="s">
        <v>160</v>
      </c>
    </row>
    <row r="153" spans="1:1" x14ac:dyDescent="0.15">
      <c r="A153" s="5" t="s">
        <v>161</v>
      </c>
    </row>
    <row r="154" spans="1:1" x14ac:dyDescent="0.15">
      <c r="A154" t="s">
        <v>162</v>
      </c>
    </row>
    <row r="155" spans="1:1" x14ac:dyDescent="0.15">
      <c r="A155" s="5" t="s">
        <v>163</v>
      </c>
    </row>
    <row r="156" spans="1:1" x14ac:dyDescent="0.15">
      <c r="A156" s="5" t="s">
        <v>164</v>
      </c>
    </row>
    <row r="157" spans="1:1" x14ac:dyDescent="0.15">
      <c r="A157" s="5" t="s">
        <v>165</v>
      </c>
    </row>
    <row r="158" spans="1:1" x14ac:dyDescent="0.15">
      <c r="A158" s="5" t="s">
        <v>166</v>
      </c>
    </row>
    <row r="159" spans="1:1" x14ac:dyDescent="0.15">
      <c r="A159" s="5" t="s">
        <v>167</v>
      </c>
    </row>
    <row r="161" spans="1:1" x14ac:dyDescent="0.15">
      <c r="A161" s="7">
        <v>41505</v>
      </c>
    </row>
    <row r="162" spans="1:1" x14ac:dyDescent="0.15">
      <c r="A162" s="5" t="s">
        <v>168</v>
      </c>
    </row>
    <row r="164" spans="1:1" x14ac:dyDescent="0.15">
      <c r="A164" s="7">
        <v>41512</v>
      </c>
    </row>
    <row r="165" spans="1:1" x14ac:dyDescent="0.15">
      <c r="A165" s="5" t="s">
        <v>169</v>
      </c>
    </row>
    <row r="166" spans="1:1" x14ac:dyDescent="0.15">
      <c r="A166" t="s">
        <v>170</v>
      </c>
    </row>
    <row r="167" spans="1:1" x14ac:dyDescent="0.15">
      <c r="A167" t="s">
        <v>171</v>
      </c>
    </row>
    <row r="168" spans="1:1" x14ac:dyDescent="0.15">
      <c r="A168" t="s">
        <v>172</v>
      </c>
    </row>
    <row r="170" spans="1:1" x14ac:dyDescent="0.15">
      <c r="A170" s="7">
        <v>41514</v>
      </c>
    </row>
    <row r="171" spans="1:1" x14ac:dyDescent="0.15">
      <c r="A171" s="5" t="s">
        <v>173</v>
      </c>
    </row>
    <row r="172" spans="1:1" x14ac:dyDescent="0.15">
      <c r="A172" s="5" t="s">
        <v>174</v>
      </c>
    </row>
    <row r="173" spans="1:1" x14ac:dyDescent="0.15">
      <c r="A173" t="s">
        <v>175</v>
      </c>
    </row>
    <row r="174" spans="1:1" x14ac:dyDescent="0.15">
      <c r="A174" t="s">
        <v>176</v>
      </c>
    </row>
    <row r="176" spans="1:1" x14ac:dyDescent="0.15">
      <c r="A176" s="7">
        <v>41520</v>
      </c>
    </row>
    <row r="177" spans="1:1" x14ac:dyDescent="0.15">
      <c r="A177" s="5" t="s">
        <v>177</v>
      </c>
    </row>
    <row r="179" spans="1:1" x14ac:dyDescent="0.15">
      <c r="A179" s="7">
        <v>41521</v>
      </c>
    </row>
    <row r="180" spans="1:1" x14ac:dyDescent="0.15">
      <c r="A180" s="5" t="s">
        <v>178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日志</vt:lpstr>
      <vt:lpstr>更新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2013-12-14T12:54:05Z</dcterms:modified>
</cp:coreProperties>
</file>